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285AFEB9-33FF-410D-8494-02B7EE3B2319}" xr6:coauthVersionLast="47" xr6:coauthVersionMax="47" xr10:uidLastSave="{00000000-0000-0000-0000-000000000000}"/>
  <bookViews>
    <workbookView xWindow="25080" yWindow="-135" windowWidth="25440" windowHeight="15990" xr2:uid="{00000000-000D-0000-FFFF-FFFF00000000}"/>
  </bookViews>
  <sheets>
    <sheet name="Index" sheetId="9" r:id="rId1"/>
    <sheet name="1" sheetId="8" r:id="rId2"/>
    <sheet name="2" sheetId="1" r:id="rId3"/>
    <sheet name="3" sheetId="4" r:id="rId4"/>
    <sheet name="4" sheetId="7" r:id="rId5"/>
    <sheet name="5" sheetId="3" r:id="rId6"/>
    <sheet name="6" sheetId="13" r:id="rId7"/>
    <sheet name="7" sheetId="5" r:id="rId8"/>
    <sheet name="8" sheetId="10" r:id="rId9"/>
    <sheet name="9" sheetId="11" r:id="rId10"/>
    <sheet name="10" sheetId="12" r:id="rId11"/>
  </sheets>
  <definedNames>
    <definedName name="__123Graph_BGROWTHRATES" hidden="1">#REF!</definedName>
    <definedName name="_2__123Graph_DPERCENT65_256" hidden="1">#REF!</definedName>
    <definedName name="_4__123Graph_FPERCENT65_256" hidden="1">#REF!</definedName>
    <definedName name="_AtRisk_SimSetting_AutomaticallyGenerateReports" hidden="1">TRUE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16383</definedName>
    <definedName name="_AtRisk_SimSetting_ReportOptionReportsFileType" hidden="1">1</definedName>
    <definedName name="_AtRisk_SimSetting_ReportOptionSelectiveQR" hidden="1">FALSE</definedName>
    <definedName name="_AtRisk_SimSetting_ReportsList" hidden="1">2047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Key1" hidden="1">#REF!</definedName>
    <definedName name="_Key2"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HTML_CodePage" hidden="1">1252</definedName>
    <definedName name="HTML_Control" hidden="1">{"'327012'!$A$2:$L$63"}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"N:\Webbank\W6_uploaded\Client_login\CMM_Member_Files\327013_www_01.htm"</definedName>
    <definedName name="HTML_Title" hidden="1">""</definedName>
    <definedName name="HTML1_1" hidden="1">"[mf33e.xls]A!$A$1:$J$79"</definedName>
    <definedName name="HTML1_10" hidden="1">""</definedName>
    <definedName name="HTML1_11" hidden="1">1</definedName>
    <definedName name="HTML1_12" hidden="1">"C:\public\fhwa\SECTION1\mf33e.htm"</definedName>
    <definedName name="HTML1_2" hidden="1">1</definedName>
    <definedName name="HTML1_3" hidden="1">"mf33e"</definedName>
    <definedName name="HTML1_4" hidden="1">"MF33E"</definedName>
    <definedName name="HTML1_5" hidden="1">""</definedName>
    <definedName name="HTML1_6" hidden="1">1</definedName>
    <definedName name="HTML1_7" hidden="1">1</definedName>
    <definedName name="HTML1_8" hidden="1">"3/14/96"</definedName>
    <definedName name="HTML1_9" hidden="1">"Lloyd E Phillips"</definedName>
    <definedName name="HTMLCount" hidden="1">1</definedName>
    <definedName name="Pal_Workbook_GUID" hidden="1">"IKQVSD3DP3ZA8Q3UVZZ1FB1K"</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<sst xmlns="http://schemas.openxmlformats.org/spreadsheetml/2006/main" count="175" uniqueCount="96">
  <si>
    <t>Segment/Source</t>
  </si>
  <si>
    <t>Activity Units</t>
  </si>
  <si>
    <t>Emission Factor Units</t>
  </si>
  <si>
    <t>kg/well</t>
  </si>
  <si>
    <t xml:space="preserve">Data Source/Method </t>
  </si>
  <si>
    <t>Units</t>
  </si>
  <si>
    <t>Ratio %CO2 / %CH4</t>
  </si>
  <si>
    <t>Value</t>
  </si>
  <si>
    <t>Table Footnotes:</t>
  </si>
  <si>
    <t>Link</t>
  </si>
  <si>
    <t>Table</t>
  </si>
  <si>
    <t>wells</t>
  </si>
  <si>
    <t>Table Notes:</t>
  </si>
  <si>
    <t>Citation</t>
  </si>
  <si>
    <t>Reference</t>
  </si>
  <si>
    <t>GRI/EPA (1996)</t>
  </si>
  <si>
    <t>Methane Emissions from the Natural Gas Industry. Prepared by Harrison, M., T. Shires, J. Wessels, and R. Cowgill, eds., Radian International LLC for National Risk Management Research Laboratory, Air Pollution Prevention and Control Division, Research Triangle Park, NC. EPA-600/R-96-080a.</t>
  </si>
  <si>
    <t>Ratios of CO2 to CH4 Volume in Emissions from Abandoned Oil and Gas Wells</t>
  </si>
  <si>
    <t>Abandoned Gas Wells</t>
  </si>
  <si>
    <t>Abandoned Oil Wells</t>
  </si>
  <si>
    <t>CH4 Emissions (kt) for Abandoned Wells, by Source, for All Years</t>
  </si>
  <si>
    <t>Abandoned Oil Wells - Plugged</t>
  </si>
  <si>
    <t>Abandoned Oil Wells - Unplugged</t>
  </si>
  <si>
    <t>Abandoned Gas Wells - Plugged</t>
  </si>
  <si>
    <t>Abandoned Gas Wells - Unplugged</t>
  </si>
  <si>
    <t>Average CH4 Emission Factors (kg/unit activity) for Abandoned Wells Sources, for All Years</t>
  </si>
  <si>
    <t>CH4 Emission Factors for Abandoned Wells, Data Sources/Methodology</t>
  </si>
  <si>
    <t xml:space="preserve">Plugged and unplugged abandoned well CH4 emission factors were developed at the national-level (using emission data from Townsend-Small et al. 2016) and for the Appalachia region (using emission data from measurements in Pennsylvania and Ohio conducted by Kang et al. 2016 and Townsend-Small et al. 2016, respectively). The Appalachia region emissions factors were applied to abandoned wells in states in the Appalachian basin region, and the national-level emission factors were applied to all other abandoned wells. </t>
  </si>
  <si>
    <t>Activity Data for Abandoned Wells Sources, for All Years</t>
  </si>
  <si>
    <t>Activity Data for Abandoned Wells, Data Sources/Methodology</t>
  </si>
  <si>
    <t>Historical Abandoned Wells</t>
  </si>
  <si>
    <t>Fraction of Plugged/Unplugged Wells</t>
  </si>
  <si>
    <t>fraction</t>
  </si>
  <si>
    <t>CO2 Emissions (kt) for Abandoned Wells, by Source, for All Years</t>
  </si>
  <si>
    <t>Average CO2 Emission Factors (kg/unit activity) for Abandoned Wells Sources, for All Years</t>
  </si>
  <si>
    <t>CO2 Emission Factors for Abandoned Wells, Data Sources/Methodology</t>
  </si>
  <si>
    <t>[CH4 EF] * [average ratio of CO2 to CH4 in associated gas, 0.02].</t>
  </si>
  <si>
    <t>[CH4 EF] / [CH4 content in whole gas (GRI/EPA 1996)] * [CO2 content in whole gas (GTI 2001)].</t>
  </si>
  <si>
    <t>AOGCC</t>
  </si>
  <si>
    <t>Alaska Oil and Gas Conservation Commission, Available online at: https://www.commerce.alaska.gov/web/aogcc/Data.aspx.</t>
  </si>
  <si>
    <t>AR Geological &amp; Conservation Commission</t>
  </si>
  <si>
    <t xml:space="preserve">Arkansas Geological &amp; Conservation Commission, "List of Oil &amp; Gas Wells - Data From November 1, 1936 to January 1, 1955." </t>
  </si>
  <si>
    <t>Derrick's Handbook</t>
  </si>
  <si>
    <t>The Derrick's Handbook of Petroleum: A Complete Chronological and Statistical Review of Petroleum Developments From 1859 to 1898 (V.1), (1898-1899) (V.2).</t>
  </si>
  <si>
    <t>EPA (2018)</t>
  </si>
  <si>
    <t>Inventory of U.S. Greenhouse Gas Emissions and Sinks 1990-2016: Abandoned Wells in Natural Gas and Petroleum Systems.  Available online at: &lt;https://www.epa.gov/ghgemissions/natural-gas-and-petroleum-systems-ghg-inventory-additional-information-1990-2016-ghg&gt;.</t>
  </si>
  <si>
    <t>EPA (2022)</t>
  </si>
  <si>
    <t>Inventory of U.S. Greenhouse Gas Emissions and Sinks 1990-2020: Updates for Abandoned Oil and Gas Wells. Available online at: &lt;https://www.epa.gov/ghgemissions/natural-gas-and-petroleum-systems-ghg-inventory-additional-information-1990-2020-ghg&gt;.</t>
  </si>
  <si>
    <t>FLDEP</t>
  </si>
  <si>
    <t>Florida Department of Environmental Protection - Oil and Gas Program, Available online at: https://floridadep.gov/water/oil-gas.</t>
  </si>
  <si>
    <t>Geological Survey of Alabama</t>
  </si>
  <si>
    <t>Geological Survey of Alabama, Oil &amp; Gas Board, Available online at: https://www.gsa.state.al.us/ogb/.</t>
  </si>
  <si>
    <t>GTI (2001)</t>
  </si>
  <si>
    <t>Gas Resource Database: Unconventional Natural Gas and Gas Composition Databases. Second Edition. GRI-01/0136.</t>
  </si>
  <si>
    <t xml:space="preserve">Kang et al. (2016) </t>
  </si>
  <si>
    <t xml:space="preserve">Identification and characterization of high methane-emitting abandoned oil and gas wells. PNAS, vol. 113 no. 48, 13636–13641, doi: 10.1073/pnas.1605913113. </t>
  </si>
  <si>
    <t>Oklahoma Geological Survey</t>
  </si>
  <si>
    <t>Oklahoma Oil: Past, Present, and Future. Oklahoma Geology Notes, v. 62 no. 3, 2002 pp. 97-106.</t>
  </si>
  <si>
    <t>PA DEP</t>
  </si>
  <si>
    <t xml:space="preserve">Pennsylvania Department of Environmental Protection, Oil and Gas Reports - Oil and Gas Operator Well Inventory. Available online at: http://www.depreportingservices.state.pa.us/ReportServer/Pages/ReportViewer.aspx?/Oil_Gas/OG_Well_Inventory. </t>
  </si>
  <si>
    <t>Townsend-Small et al. (2016)</t>
  </si>
  <si>
    <t xml:space="preserve">Emissions of coalbed and natural gas methane from abandoned oil and gas wells in the United States. Geophysical Research Letters, Vol. 43, 1789–1792. </t>
  </si>
  <si>
    <t>TX RRC</t>
  </si>
  <si>
    <t>History of Texas Initial Crude Oil, Annual Production and Producing Wells, Crude Oil Production and Well Counts (since 1935). Texas Railroad Commission, Oil and Gas Division.</t>
  </si>
  <si>
    <t>USGS</t>
  </si>
  <si>
    <t>United States Geological Survey’s (USGS) Mineral Resources of the United States Annual Yearbooks, available online at: https://minerals.usgs.gov/minerals/pubs/usbmmyb.html.</t>
  </si>
  <si>
    <t>VA DMME</t>
  </si>
  <si>
    <t>Virginia Department of Mines Minerals and Energy, "Wells Drilled for Oil and Gas in Virginia prior to 1962.", Virginia Division of Mineral Resources. Available online at: https://www.dmme.virginia.gov/commercedocs/MRR_4.pdf.</t>
  </si>
  <si>
    <t>Table 1: Ratios of CO2 to CH4 Volume in Emissions from Abandoned Oil and Gas Wells</t>
  </si>
  <si>
    <t>Table 2: CH4 Emissions (kt) for Abandoned Wells, by Source, for All Years</t>
  </si>
  <si>
    <t>Table 3: Average CH4 Emission Factors (kg/unit activity) for Abandoned Wells Sources, for All Years</t>
  </si>
  <si>
    <t>Table 4: CH4 Emission Factors for Abandoned Wells, Data Sources/Methodology</t>
  </si>
  <si>
    <t>Table 5: Activity Data for Abandoned Wells Sources, for All Years</t>
  </si>
  <si>
    <t>Table 6: Activity Data for Abandoned Wells, Data Sources/Methodology</t>
  </si>
  <si>
    <t>Table 7: CO2 Emissions (kt) for Abandoned Wells, by Source, for All Years</t>
  </si>
  <si>
    <t>Table 8: Average CO2 Emission Factors (kg/unit activity) for Abandoned Wells Sources, for All Years</t>
  </si>
  <si>
    <t>Table 9: CO2 Emission Factors for Abandoned Wells, Data Sources/Methodology</t>
  </si>
  <si>
    <t>Table 10: Annex X.X Electronic Tables - References</t>
  </si>
  <si>
    <t>Annex Electronic Tables - References</t>
  </si>
  <si>
    <t>Index of Abandoned Oil and Gas Wells Annex Electronic Tables</t>
  </si>
  <si>
    <t>Table 1</t>
  </si>
  <si>
    <t>Table 2</t>
  </si>
  <si>
    <t>Table 3</t>
  </si>
  <si>
    <t>Table 4</t>
  </si>
  <si>
    <t>Table 5</t>
  </si>
  <si>
    <t>Table 6</t>
  </si>
  <si>
    <t>Table 7</t>
  </si>
  <si>
    <t>Table 8</t>
  </si>
  <si>
    <t>Table 9</t>
  </si>
  <si>
    <t>Table 10</t>
  </si>
  <si>
    <t>Historical abandoned well counts (pre-1975) estimate developed using data from state agencies (AK, AL, AR, FL, OK, PA, TX, and VA) and other sources (USGS and Derrick's Handbook). Historical estimate of abandoned wells is added to year N counts developed using Enverus data. Refer to EPA (2018) and EPA (2022) for additional detail.</t>
  </si>
  <si>
    <t>Fraction of plugged vs unplugged abandoned wells developed using Enverus data (Enverus 2023) and historic abandoned well counts. Refer to EPA (2018) and EPA (2022) for additional detail.</t>
  </si>
  <si>
    <t>Enverus (2023)</t>
  </si>
  <si>
    <t>August 2023 Download. DI Desktop® Enverus DrillingInfo, Inc.</t>
  </si>
  <si>
    <t>Total state-level abandoned oil and gas wells calculated in each year N through analysis of Enverus data (Enverus 2023). Historical abandoned well counts (pre-1975) estimate is added to year N counts developed using Enverus data. Refer to EPA (2018) and EPA (2022) for additional detail.</t>
  </si>
  <si>
    <t>Updated April 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</si>
</sst>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0_);_(* \(#,##0.000\);_(* &quot;-&quot;??_);_(@_)"/>
    <numFmt numFmtId="166" formatCode="0.0%"/>
    <numFmt numFmtId="167" formatCode="0.0000%"/>
  </numFmts>
  <fonts count="22"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u/>
      <sz val="10"/>
      <name val="Calibri"/>
      <family val="2"/>
      <scheme val="minor"/>
    </font>
    <font>
      <b/>
      <sz val="9"/>
      <name val="Calibri"/>
      <family val="2"/>
      <scheme val="minor"/>
    </font>
    <font>
      <sz val="9"/>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0"/>
      <color theme="0"/>
      <name val="Calibri"/>
      <family val="2"/>
      <scheme val="minor"/>
    </font>
    <font>
      <b/>
      <sz val="12"/>
      <color theme="0"/>
      <name val="Calibri"/>
      <family val="2"/>
      <scheme val="minor"/>
    </font>
    <font>
      <u/>
      <sz val="11"/>
      <color theme="10"/>
      <name val="Calibri"/>
      <family val="2"/>
      <scheme val="minor"/>
    </font>
    <font>
      <sz val="10"/>
      <name val="Arial"/>
      <family val="2"/>
    </font>
    <font>
      <sz val="10"/>
      <color theme="1"/>
      <name val="Calibri"/>
      <family val="2"/>
      <scheme val="minor"/>
    </font>
    <font>
      <b/>
      <u/>
      <sz val="9"/>
      <name val="Calibri"/>
      <family val="2"/>
      <scheme val="minor"/>
    </font>
    <font>
      <b/>
      <sz val="9"/>
      <color theme="0"/>
      <name val="Calibri"/>
      <family val="2"/>
      <scheme val="minor"/>
    </font>
    <font>
      <b/>
      <sz val="9"/>
      <name val="Calibri"/>
      <family val="2"/>
    </font>
    <font>
      <sz val="9"/>
      <name val="Calibri"/>
      <family val="2"/>
    </font>
    <font>
      <sz val="9"/>
      <color theme="1"/>
      <name val="Calibri"/>
      <family val="2"/>
      <scheme val="minor"/>
    </font>
    <font>
      <i/>
      <sz val="9"/>
      <name val="Calibri"/>
      <family val="2"/>
      <scheme val="minor"/>
    </font>
    <font>
      <b/>
      <sz val="9"/>
      <color rgb="FFFFFFFF"/>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rgb="FFD9D9D9"/>
        <bgColor rgb="FF000000"/>
      </patternFill>
    </fill>
    <fill>
      <patternFill patternType="solid">
        <fgColor rgb="FF4F81BD"/>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7">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xf numFmtId="0" fontId="13" fillId="0" borderId="0"/>
    <xf numFmtId="9" fontId="1" fillId="0" borderId="0" applyFont="0" applyFill="0" applyBorder="0" applyAlignment="0" applyProtection="0"/>
    <xf numFmtId="43" fontId="13" fillId="0" borderId="0" applyFont="0" applyFill="0" applyBorder="0" applyAlignment="0" applyProtection="0"/>
  </cellStyleXfs>
  <cellXfs count="86">
    <xf numFmtId="0" fontId="0" fillId="0" borderId="0" xfId="0"/>
    <xf numFmtId="0" fontId="3" fillId="0" borderId="0" xfId="0" applyFont="1"/>
    <xf numFmtId="0" fontId="3" fillId="0" borderId="0" xfId="0" applyFont="1" applyAlignment="1">
      <alignment wrapText="1"/>
    </xf>
    <xf numFmtId="0" fontId="5" fillId="0" borderId="0" xfId="0" applyFont="1" applyAlignment="1">
      <alignment wrapText="1"/>
    </xf>
    <xf numFmtId="0" fontId="5" fillId="0" borderId="0" xfId="0" applyFont="1"/>
    <xf numFmtId="0" fontId="6" fillId="0" borderId="0" xfId="0" applyFont="1" applyAlignment="1">
      <alignment vertical="center" wrapText="1"/>
    </xf>
    <xf numFmtId="0" fontId="6" fillId="0" borderId="0" xfId="0" applyFont="1"/>
    <xf numFmtId="165" fontId="0" fillId="0" borderId="1" xfId="1" applyNumberFormat="1" applyFont="1" applyBorder="1"/>
    <xf numFmtId="0" fontId="7" fillId="3" borderId="0" xfId="0" applyFont="1" applyFill="1"/>
    <xf numFmtId="0" fontId="7" fillId="3" borderId="0" xfId="0" applyFont="1" applyFill="1" applyAlignment="1">
      <alignment horizontal="right"/>
    </xf>
    <xf numFmtId="0" fontId="9" fillId="0" borderId="1" xfId="0" applyFont="1" applyBorder="1"/>
    <xf numFmtId="0" fontId="7" fillId="4" borderId="1" xfId="0" applyFont="1" applyFill="1" applyBorder="1"/>
    <xf numFmtId="0" fontId="7" fillId="4" borderId="1" xfId="0" applyFont="1" applyFill="1" applyBorder="1" applyAlignment="1">
      <alignment horizontal="center" vertical="center" wrapText="1"/>
    </xf>
    <xf numFmtId="0" fontId="8" fillId="0" borderId="0" xfId="0" applyFont="1"/>
    <xf numFmtId="0" fontId="10" fillId="4" borderId="3" xfId="0" applyFont="1" applyFill="1" applyBorder="1"/>
    <xf numFmtId="0" fontId="10" fillId="4" borderId="1" xfId="0" applyFont="1" applyFill="1" applyBorder="1" applyAlignment="1">
      <alignment wrapText="1"/>
    </xf>
    <xf numFmtId="0" fontId="11" fillId="3" borderId="0" xfId="0" applyFont="1" applyFill="1"/>
    <xf numFmtId="0" fontId="11" fillId="3" borderId="0" xfId="0" applyFont="1" applyFill="1" applyAlignment="1">
      <alignment horizontal="right"/>
    </xf>
    <xf numFmtId="0" fontId="7" fillId="4" borderId="1" xfId="0" applyFont="1" applyFill="1" applyBorder="1" applyAlignment="1">
      <alignment horizontal="center"/>
    </xf>
    <xf numFmtId="0" fontId="2" fillId="2" borderId="7" xfId="2" applyFont="1" applyFill="1" applyBorder="1"/>
    <xf numFmtId="0" fontId="2" fillId="2" borderId="9" xfId="2" applyFont="1" applyFill="1" applyBorder="1" applyAlignment="1">
      <alignment wrapText="1"/>
    </xf>
    <xf numFmtId="0" fontId="3" fillId="0" borderId="1" xfId="2" applyFont="1" applyBorder="1" applyAlignment="1">
      <alignment wrapText="1"/>
    </xf>
    <xf numFmtId="0" fontId="3" fillId="0" borderId="1" xfId="2" applyFont="1" applyBorder="1"/>
    <xf numFmtId="0" fontId="2" fillId="2" borderId="3" xfId="2" applyFont="1" applyFill="1" applyBorder="1"/>
    <xf numFmtId="0" fontId="2" fillId="2" borderId="5" xfId="2" applyFont="1" applyFill="1" applyBorder="1" applyAlignment="1">
      <alignment wrapText="1"/>
    </xf>
    <xf numFmtId="0" fontId="12" fillId="0" borderId="0" xfId="3"/>
    <xf numFmtId="3" fontId="11" fillId="3" borderId="0" xfId="0" applyNumberFormat="1" applyFont="1" applyFill="1"/>
    <xf numFmtId="0" fontId="7" fillId="3" borderId="0" xfId="0" applyFont="1" applyFill="1" applyAlignment="1">
      <alignment horizontal="right" wrapText="1"/>
    </xf>
    <xf numFmtId="0" fontId="0" fillId="0" borderId="0" xfId="0" applyAlignment="1">
      <alignment wrapText="1"/>
    </xf>
    <xf numFmtId="0" fontId="2" fillId="2" borderId="8" xfId="2" applyFont="1" applyFill="1" applyBorder="1"/>
    <xf numFmtId="0" fontId="2" fillId="2" borderId="4" xfId="2" applyFont="1" applyFill="1" applyBorder="1"/>
    <xf numFmtId="0" fontId="14" fillId="0" borderId="0" xfId="0" applyFont="1"/>
    <xf numFmtId="0" fontId="10" fillId="4" borderId="1" xfId="0" applyFont="1" applyFill="1" applyBorder="1" applyAlignment="1">
      <alignment horizontal="left" vertical="center" wrapText="1"/>
    </xf>
    <xf numFmtId="0" fontId="15" fillId="0" borderId="0" xfId="0" applyFont="1"/>
    <xf numFmtId="0" fontId="6" fillId="0" borderId="0" xfId="0" applyFont="1" applyAlignment="1">
      <alignment horizontal="left" vertical="center"/>
    </xf>
    <xf numFmtId="0" fontId="17" fillId="0" borderId="0" xfId="0" applyFont="1"/>
    <xf numFmtId="0" fontId="17" fillId="5" borderId="0" xfId="0" applyFont="1" applyFill="1"/>
    <xf numFmtId="0" fontId="18" fillId="0" borderId="0" xfId="0" applyFont="1"/>
    <xf numFmtId="0" fontId="19" fillId="0" borderId="0" xfId="0" applyFont="1"/>
    <xf numFmtId="0" fontId="6" fillId="0" borderId="1" xfId="0" applyFont="1" applyBorder="1" applyAlignment="1">
      <alignment horizontal="left" vertical="center" wrapText="1"/>
    </xf>
    <xf numFmtId="0" fontId="14" fillId="0" borderId="0" xfId="2" applyFont="1" applyAlignment="1">
      <alignment wrapText="1"/>
    </xf>
    <xf numFmtId="0" fontId="21" fillId="6" borderId="1" xfId="0" applyFont="1" applyFill="1" applyBorder="1"/>
    <xf numFmtId="0" fontId="17" fillId="5" borderId="1" xfId="0" applyFont="1" applyFill="1" applyBorder="1"/>
    <xf numFmtId="164" fontId="17" fillId="5" borderId="1" xfId="0" applyNumberFormat="1" applyFont="1" applyFill="1" applyBorder="1"/>
    <xf numFmtId="0" fontId="18" fillId="0" borderId="1" xfId="0" applyFont="1" applyBorder="1" applyAlignment="1">
      <alignment wrapText="1"/>
    </xf>
    <xf numFmtId="164" fontId="18" fillId="0" borderId="1" xfId="0" applyNumberFormat="1" applyFont="1" applyBorder="1"/>
    <xf numFmtId="164" fontId="18" fillId="0" borderId="1" xfId="0" applyNumberFormat="1" applyFont="1" applyBorder="1" applyAlignment="1">
      <alignment horizontal="right"/>
    </xf>
    <xf numFmtId="0" fontId="16" fillId="3" borderId="0" xfId="0" applyFont="1" applyFill="1"/>
    <xf numFmtId="0" fontId="16" fillId="3" borderId="0" xfId="0" applyFont="1" applyFill="1" applyAlignment="1">
      <alignment horizontal="right"/>
    </xf>
    <xf numFmtId="0" fontId="6" fillId="0" borderId="0" xfId="0" applyFont="1" applyAlignment="1">
      <alignment wrapText="1"/>
    </xf>
    <xf numFmtId="0" fontId="21" fillId="6" borderId="1" xfId="0" applyFont="1" applyFill="1" applyBorder="1" applyAlignment="1">
      <alignment wrapText="1"/>
    </xf>
    <xf numFmtId="0" fontId="17" fillId="5" borderId="1" xfId="0" applyFont="1" applyFill="1" applyBorder="1" applyAlignment="1">
      <alignment wrapText="1"/>
    </xf>
    <xf numFmtId="0" fontId="17" fillId="5" borderId="1" xfId="0" applyFont="1" applyFill="1" applyBorder="1" applyAlignment="1">
      <alignment horizontal="right"/>
    </xf>
    <xf numFmtId="4" fontId="18" fillId="0" borderId="1" xfId="0" applyNumberFormat="1" applyFont="1" applyBorder="1" applyAlignment="1">
      <alignment horizontal="right"/>
    </xf>
    <xf numFmtId="0" fontId="21" fillId="6" borderId="1" xfId="0" applyFont="1" applyFill="1" applyBorder="1" applyAlignment="1">
      <alignment horizontal="center"/>
    </xf>
    <xf numFmtId="0" fontId="18" fillId="0" borderId="1" xfId="0" applyFont="1" applyBorder="1"/>
    <xf numFmtId="3" fontId="18" fillId="0" borderId="1" xfId="0" applyNumberFormat="1" applyFont="1" applyBorder="1"/>
    <xf numFmtId="0" fontId="18" fillId="0" borderId="1" xfId="0" applyFont="1" applyBorder="1" applyAlignment="1">
      <alignment vertical="center" wrapText="1"/>
    </xf>
    <xf numFmtId="0" fontId="10" fillId="4" borderId="3" xfId="0" applyFont="1" applyFill="1" applyBorder="1" applyAlignment="1">
      <alignment horizontal="left" vertical="center" wrapText="1"/>
    </xf>
    <xf numFmtId="0" fontId="6" fillId="0" borderId="1" xfId="2" applyFont="1" applyBorder="1" applyAlignment="1">
      <alignment horizontal="left" vertical="center" wrapText="1"/>
    </xf>
    <xf numFmtId="0" fontId="7" fillId="3" borderId="0" xfId="0" applyFont="1" applyFill="1" applyAlignment="1">
      <alignment horizontal="left" vertical="center"/>
    </xf>
    <xf numFmtId="0" fontId="14" fillId="0" borderId="0" xfId="2" applyFont="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wrapText="1"/>
    </xf>
    <xf numFmtId="0" fontId="10" fillId="4" borderId="1" xfId="0" applyFont="1" applyFill="1" applyBorder="1" applyAlignment="1">
      <alignment vertical="center" wrapText="1"/>
    </xf>
    <xf numFmtId="0" fontId="14" fillId="0" borderId="1" xfId="0" applyFont="1" applyBorder="1"/>
    <xf numFmtId="3" fontId="17" fillId="5" borderId="1" xfId="0" applyNumberFormat="1" applyFont="1" applyFill="1" applyBorder="1"/>
    <xf numFmtId="0" fontId="6" fillId="0" borderId="1" xfId="0" applyFont="1" applyBorder="1" applyAlignment="1">
      <alignment vertical="center" wrapText="1"/>
    </xf>
    <xf numFmtId="11" fontId="18" fillId="0" borderId="1" xfId="0" applyNumberFormat="1" applyFont="1" applyBorder="1"/>
    <xf numFmtId="9" fontId="6" fillId="0" borderId="0" xfId="5" applyFont="1"/>
    <xf numFmtId="166" fontId="3" fillId="0" borderId="0" xfId="5" applyNumberFormat="1" applyFont="1"/>
    <xf numFmtId="167" fontId="3" fillId="0" borderId="0" xfId="5" applyNumberFormat="1" applyFont="1"/>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2" xfId="2" applyFont="1" applyBorder="1" applyAlignment="1">
      <alignment horizontal="left" vertical="top" wrapText="1"/>
    </xf>
    <xf numFmtId="0" fontId="3" fillId="0" borderId="6" xfId="2" applyFont="1" applyBorder="1" applyAlignment="1">
      <alignment horizontal="left" vertical="top" wrapText="1"/>
    </xf>
  </cellXfs>
  <cellStyles count="7">
    <cellStyle name="Comma" xfId="1" builtinId="3"/>
    <cellStyle name="Comma 2 2" xfId="6" xr:uid="{6D5BC541-4D6E-4A46-8A6B-0B79C918726C}"/>
    <cellStyle name="Hyperlink" xfId="3" builtinId="8"/>
    <cellStyle name="Normal" xfId="0" builtinId="0"/>
    <cellStyle name="Normal 2" xfId="4" xr:uid="{92336263-7DB0-4E6D-B94C-F9AFD181297C}"/>
    <cellStyle name="Normal 7" xfId="2" xr:uid="{C05131E1-A3AD-4753-8953-C5AF0C96990F}"/>
    <cellStyle name="Percent" xfId="5"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strike val="0"/>
        <color rgb="FFFF3300"/>
      </font>
      <fill>
        <patternFill>
          <bgColor theme="5" tint="0.59996337778862885"/>
        </patternFill>
      </fill>
    </dxf>
    <dxf>
      <font>
        <b/>
        <i/>
        <strike val="0"/>
        <color rgb="FFFF33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D81A-EB86-49AE-9C94-D22921370230}">
  <sheetPr>
    <tabColor theme="4"/>
  </sheetPr>
  <dimension ref="A1:W15"/>
  <sheetViews>
    <sheetView tabSelected="1" zoomScaleNormal="100" workbookViewId="0">
      <pane xSplit="1" ySplit="2" topLeftCell="B3" activePane="bottomRight" state="frozen"/>
      <selection pane="topRight" activeCell="B1" sqref="B1"/>
      <selection pane="bottomLeft" activeCell="A4" sqref="A4"/>
      <selection pane="bottomRight" activeCell="B21" sqref="B21"/>
    </sheetView>
  </sheetViews>
  <sheetFormatPr defaultRowHeight="15" x14ac:dyDescent="0.25"/>
  <cols>
    <col min="1" max="1" width="23.28515625" customWidth="1"/>
    <col min="2" max="2" width="84.28515625" bestFit="1" customWidth="1"/>
  </cols>
  <sheetData>
    <row r="1" spans="1:23" s="16" customFormat="1" ht="15.75" x14ac:dyDescent="0.25">
      <c r="A1" s="26" t="s">
        <v>79</v>
      </c>
      <c r="B1" s="17"/>
      <c r="C1" s="17"/>
      <c r="D1" s="17"/>
      <c r="E1" s="17"/>
      <c r="F1" s="17"/>
      <c r="G1" s="17"/>
      <c r="H1" s="17"/>
      <c r="I1" s="17"/>
      <c r="J1" s="17"/>
      <c r="K1" s="17"/>
      <c r="L1" s="17"/>
      <c r="M1" s="17"/>
      <c r="N1" s="17"/>
      <c r="O1" s="17"/>
      <c r="P1" s="17"/>
      <c r="Q1" s="17"/>
      <c r="R1" s="17"/>
      <c r="S1" s="17"/>
      <c r="T1" s="17"/>
      <c r="U1" s="17"/>
      <c r="V1" s="17"/>
      <c r="W1" s="17"/>
    </row>
    <row r="2" spans="1:23" x14ac:dyDescent="0.25">
      <c r="A2" s="18" t="s">
        <v>9</v>
      </c>
      <c r="B2" s="12" t="s">
        <v>10</v>
      </c>
    </row>
    <row r="3" spans="1:23" x14ac:dyDescent="0.25">
      <c r="A3" s="25" t="s">
        <v>80</v>
      </c>
      <c r="B3" t="s">
        <v>17</v>
      </c>
    </row>
    <row r="4" spans="1:23" x14ac:dyDescent="0.25">
      <c r="A4" s="25" t="s">
        <v>81</v>
      </c>
      <c r="B4" t="s">
        <v>20</v>
      </c>
    </row>
    <row r="5" spans="1:23" x14ac:dyDescent="0.25">
      <c r="A5" s="25" t="s">
        <v>82</v>
      </c>
      <c r="B5" t="s">
        <v>25</v>
      </c>
    </row>
    <row r="6" spans="1:23" x14ac:dyDescent="0.25">
      <c r="A6" s="25" t="s">
        <v>83</v>
      </c>
      <c r="B6" t="s">
        <v>26</v>
      </c>
    </row>
    <row r="7" spans="1:23" x14ac:dyDescent="0.25">
      <c r="A7" s="25" t="s">
        <v>84</v>
      </c>
      <c r="B7" t="s">
        <v>28</v>
      </c>
    </row>
    <row r="8" spans="1:23" x14ac:dyDescent="0.25">
      <c r="A8" s="25" t="s">
        <v>85</v>
      </c>
      <c r="B8" t="s">
        <v>29</v>
      </c>
    </row>
    <row r="9" spans="1:23" x14ac:dyDescent="0.25">
      <c r="A9" s="25" t="s">
        <v>86</v>
      </c>
      <c r="B9" t="s">
        <v>33</v>
      </c>
    </row>
    <row r="10" spans="1:23" x14ac:dyDescent="0.25">
      <c r="A10" s="25" t="s">
        <v>87</v>
      </c>
      <c r="B10" t="s">
        <v>34</v>
      </c>
    </row>
    <row r="11" spans="1:23" x14ac:dyDescent="0.25">
      <c r="A11" s="25" t="s">
        <v>88</v>
      </c>
      <c r="B11" t="s">
        <v>35</v>
      </c>
    </row>
    <row r="12" spans="1:23" x14ac:dyDescent="0.25">
      <c r="A12" s="25" t="s">
        <v>89</v>
      </c>
      <c r="B12" t="s">
        <v>78</v>
      </c>
    </row>
    <row r="15" spans="1:23" x14ac:dyDescent="0.25">
      <c r="A15" s="13" t="s">
        <v>95</v>
      </c>
    </row>
  </sheetData>
  <hyperlinks>
    <hyperlink ref="A3" location="'1'!A1" display="Table 1" xr:uid="{2832E731-0C72-49DC-A5D6-1835415DC853}"/>
    <hyperlink ref="A4" location="'2'!A1" display="Table 2" xr:uid="{6E695341-7667-4A45-9703-16628115997B}"/>
    <hyperlink ref="A5" location="'3'!A1" display="Table 3" xr:uid="{FDC00382-2B61-4C46-A26C-74DED14A39B8}"/>
    <hyperlink ref="A6" location="'4'!A1" display="Table 4" xr:uid="{CB1EB50C-0B97-47CF-92A8-D842124E15BC}"/>
    <hyperlink ref="A7" location="'5'!A1" display="Table 5" xr:uid="{69CA5C6D-BA7A-45D4-9D98-271754F81B38}"/>
    <hyperlink ref="A8" location="'6'!A1" display="Table 6" xr:uid="{1745D4F7-2B57-4BAD-A570-41487FB4EBD0}"/>
    <hyperlink ref="A9" location="'7'!A1" display="Table 7" xr:uid="{67F0C7E8-3529-41DA-A520-7B124E4FFB22}"/>
    <hyperlink ref="A10" location="'8'!A1" display="Table 8" xr:uid="{A3B818E4-714E-4491-AC2B-BA964D9512BE}"/>
    <hyperlink ref="A11" location="'9'!A1" display="Table 9" xr:uid="{3A406163-7F8E-4ADD-A4AE-30A7C6342C75}"/>
    <hyperlink ref="A12" location="'10'!A1" display="Table 10" xr:uid="{211E0832-DFB3-4B64-917A-05AD4A13B33B}"/>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3B8-7285-4A2C-83CA-C347EE00ACE2}">
  <dimension ref="A1:Z8"/>
  <sheetViews>
    <sheetView zoomScale="90" zoomScaleNormal="90" workbookViewId="0">
      <pane xSplit="2" ySplit="2" topLeftCell="C3" activePane="bottomRight" state="frozen"/>
      <selection pane="topRight"/>
      <selection pane="bottomLeft"/>
      <selection pane="bottomRight" activeCell="C7" sqref="C7:C8"/>
    </sheetView>
  </sheetViews>
  <sheetFormatPr defaultRowHeight="15" x14ac:dyDescent="0.25"/>
  <cols>
    <col min="1" max="1" width="35.42578125" customWidth="1"/>
    <col min="2" max="2" width="12.7109375" bestFit="1" customWidth="1"/>
    <col min="3" max="3" width="98.140625" customWidth="1"/>
  </cols>
  <sheetData>
    <row r="1" spans="1:26" s="8" customFormat="1" x14ac:dyDescent="0.25">
      <c r="A1" s="8" t="s">
        <v>76</v>
      </c>
      <c r="B1" s="9"/>
      <c r="C1" s="9"/>
      <c r="D1" s="9"/>
      <c r="E1" s="9"/>
      <c r="F1" s="9"/>
      <c r="G1" s="9"/>
      <c r="H1" s="9"/>
      <c r="I1" s="9"/>
      <c r="J1" s="9"/>
      <c r="K1" s="9"/>
      <c r="L1" s="9"/>
      <c r="M1" s="9"/>
      <c r="N1" s="9"/>
      <c r="O1" s="9"/>
      <c r="P1" s="9"/>
      <c r="Q1" s="9"/>
      <c r="R1" s="9"/>
      <c r="S1" s="9"/>
      <c r="T1" s="9"/>
      <c r="U1" s="9"/>
      <c r="V1" s="9"/>
      <c r="W1" s="9"/>
      <c r="X1" s="9"/>
      <c r="Y1" s="9"/>
      <c r="Z1" s="9"/>
    </row>
    <row r="2" spans="1:26" s="31" customFormat="1" ht="12.75" x14ac:dyDescent="0.2">
      <c r="A2" s="14" t="s">
        <v>0</v>
      </c>
      <c r="B2" s="15" t="s">
        <v>5</v>
      </c>
      <c r="C2" s="15" t="s">
        <v>4</v>
      </c>
    </row>
    <row r="3" spans="1:26" s="31" customFormat="1" ht="12.75" x14ac:dyDescent="0.2">
      <c r="A3" s="19" t="s">
        <v>19</v>
      </c>
      <c r="B3" s="29"/>
      <c r="C3" s="20"/>
    </row>
    <row r="4" spans="1:26" s="31" customFormat="1" ht="15" customHeight="1" x14ac:dyDescent="0.2">
      <c r="A4" s="22" t="s">
        <v>21</v>
      </c>
      <c r="B4" s="22" t="s">
        <v>3</v>
      </c>
      <c r="C4" s="82" t="s">
        <v>36</v>
      </c>
    </row>
    <row r="5" spans="1:26" s="31" customFormat="1" ht="12.75" x14ac:dyDescent="0.2">
      <c r="A5" s="22" t="s">
        <v>22</v>
      </c>
      <c r="B5" s="22" t="s">
        <v>3</v>
      </c>
      <c r="C5" s="83"/>
    </row>
    <row r="6" spans="1:26" s="31" customFormat="1" ht="12.75" x14ac:dyDescent="0.2">
      <c r="A6" s="23" t="s">
        <v>18</v>
      </c>
      <c r="B6" s="30"/>
      <c r="C6" s="24"/>
    </row>
    <row r="7" spans="1:26" s="31" customFormat="1" ht="15" customHeight="1" x14ac:dyDescent="0.2">
      <c r="A7" s="21" t="s">
        <v>23</v>
      </c>
      <c r="B7" s="22" t="s">
        <v>3</v>
      </c>
      <c r="C7" s="84" t="s">
        <v>37</v>
      </c>
    </row>
    <row r="8" spans="1:26" s="31" customFormat="1" ht="12.75" x14ac:dyDescent="0.2">
      <c r="A8" s="21" t="s">
        <v>24</v>
      </c>
      <c r="B8" s="22" t="s">
        <v>3</v>
      </c>
      <c r="C8" s="85"/>
    </row>
  </sheetData>
  <mergeCells count="2">
    <mergeCell ref="C4:C5"/>
    <mergeCell ref="C7:C8"/>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BEAB-FBB0-4B0A-9BE4-307774871414}">
  <dimension ref="A1:AA19"/>
  <sheetViews>
    <sheetView zoomScaleNormal="100" workbookViewId="0">
      <pane xSplit="1" ySplit="2" topLeftCell="B3" activePane="bottomRight" state="frozen"/>
      <selection pane="topRight"/>
      <selection pane="bottomLeft"/>
      <selection pane="bottomRight" activeCell="B3" sqref="B3"/>
    </sheetView>
  </sheetViews>
  <sheetFormatPr defaultRowHeight="15" x14ac:dyDescent="0.25"/>
  <cols>
    <col min="1" max="1" width="21.85546875" style="62" customWidth="1"/>
    <col min="2" max="2" width="153.140625" style="28" customWidth="1"/>
  </cols>
  <sheetData>
    <row r="1" spans="1:27" s="8" customFormat="1" x14ac:dyDescent="0.25">
      <c r="A1" s="60" t="s">
        <v>77</v>
      </c>
      <c r="B1" s="27"/>
      <c r="C1" s="9"/>
      <c r="D1" s="9"/>
      <c r="E1" s="9"/>
      <c r="F1" s="9"/>
      <c r="G1" s="9"/>
      <c r="H1" s="9"/>
      <c r="I1" s="9"/>
      <c r="J1" s="9"/>
      <c r="K1" s="9"/>
      <c r="L1" s="9"/>
      <c r="M1" s="9"/>
      <c r="N1" s="9"/>
      <c r="O1" s="9"/>
      <c r="P1" s="9"/>
      <c r="Q1" s="9"/>
      <c r="R1" s="9"/>
      <c r="S1" s="9"/>
      <c r="T1" s="9"/>
      <c r="U1" s="9"/>
      <c r="V1" s="9"/>
      <c r="W1" s="9"/>
      <c r="X1" s="9"/>
      <c r="Y1" s="9"/>
      <c r="Z1" s="9"/>
      <c r="AA1" s="9"/>
    </row>
    <row r="2" spans="1:27" s="31" customFormat="1" ht="12.75" x14ac:dyDescent="0.2">
      <c r="A2" s="69" t="s">
        <v>13</v>
      </c>
      <c r="B2" s="32" t="s">
        <v>14</v>
      </c>
    </row>
    <row r="3" spans="1:27" s="31" customFormat="1" ht="12.75" x14ac:dyDescent="0.2">
      <c r="A3" s="61" t="s">
        <v>38</v>
      </c>
      <c r="B3" s="40" t="s">
        <v>39</v>
      </c>
    </row>
    <row r="4" spans="1:27" s="31" customFormat="1" ht="38.25" x14ac:dyDescent="0.2">
      <c r="A4" s="61" t="s">
        <v>40</v>
      </c>
      <c r="B4" s="40" t="s">
        <v>41</v>
      </c>
    </row>
    <row r="5" spans="1:27" s="31" customFormat="1" ht="12.75" x14ac:dyDescent="0.2">
      <c r="A5" s="61" t="s">
        <v>42</v>
      </c>
      <c r="B5" s="40" t="s">
        <v>43</v>
      </c>
    </row>
    <row r="6" spans="1:27" s="31" customFormat="1" ht="12.75" x14ac:dyDescent="0.2">
      <c r="A6" s="61" t="s">
        <v>92</v>
      </c>
      <c r="B6" s="40" t="s">
        <v>93</v>
      </c>
    </row>
    <row r="7" spans="1:27" s="31" customFormat="1" ht="25.5" x14ac:dyDescent="0.2">
      <c r="A7" s="61" t="s">
        <v>44</v>
      </c>
      <c r="B7" s="40" t="s">
        <v>45</v>
      </c>
    </row>
    <row r="8" spans="1:27" s="31" customFormat="1" ht="25.5" x14ac:dyDescent="0.2">
      <c r="A8" s="61" t="s">
        <v>46</v>
      </c>
      <c r="B8" s="40" t="s">
        <v>47</v>
      </c>
    </row>
    <row r="9" spans="1:27" s="31" customFormat="1" ht="12.75" x14ac:dyDescent="0.2">
      <c r="A9" s="61" t="s">
        <v>48</v>
      </c>
      <c r="B9" s="40" t="s">
        <v>49</v>
      </c>
    </row>
    <row r="10" spans="1:27" s="31" customFormat="1" ht="25.5" x14ac:dyDescent="0.2">
      <c r="A10" s="61" t="s">
        <v>50</v>
      </c>
      <c r="B10" s="40" t="s">
        <v>51</v>
      </c>
    </row>
    <row r="11" spans="1:27" s="31" customFormat="1" ht="25.5" x14ac:dyDescent="0.2">
      <c r="A11" s="61" t="s">
        <v>15</v>
      </c>
      <c r="B11" s="40" t="s">
        <v>16</v>
      </c>
    </row>
    <row r="12" spans="1:27" s="31" customFormat="1" ht="12.75" x14ac:dyDescent="0.2">
      <c r="A12" s="61" t="s">
        <v>52</v>
      </c>
      <c r="B12" s="40" t="s">
        <v>53</v>
      </c>
    </row>
    <row r="13" spans="1:27" s="31" customFormat="1" ht="12.75" x14ac:dyDescent="0.2">
      <c r="A13" s="61" t="s">
        <v>54</v>
      </c>
      <c r="B13" s="40" t="s">
        <v>55</v>
      </c>
    </row>
    <row r="14" spans="1:27" s="31" customFormat="1" ht="25.5" x14ac:dyDescent="0.2">
      <c r="A14" s="61" t="s">
        <v>56</v>
      </c>
      <c r="B14" s="40" t="s">
        <v>57</v>
      </c>
    </row>
    <row r="15" spans="1:27" s="31" customFormat="1" ht="25.5" x14ac:dyDescent="0.2">
      <c r="A15" s="61" t="s">
        <v>58</v>
      </c>
      <c r="B15" s="40" t="s">
        <v>59</v>
      </c>
    </row>
    <row r="16" spans="1:27" s="31" customFormat="1" ht="25.5" x14ac:dyDescent="0.2">
      <c r="A16" s="61" t="s">
        <v>60</v>
      </c>
      <c r="B16" s="40" t="s">
        <v>61</v>
      </c>
    </row>
    <row r="17" spans="1:2" s="31" customFormat="1" ht="12.75" x14ac:dyDescent="0.2">
      <c r="A17" s="61" t="s">
        <v>62</v>
      </c>
      <c r="B17" s="40" t="s">
        <v>63</v>
      </c>
    </row>
    <row r="18" spans="1:2" s="31" customFormat="1" ht="12.75" x14ac:dyDescent="0.2">
      <c r="A18" s="61" t="s">
        <v>64</v>
      </c>
      <c r="B18" s="40" t="s">
        <v>65</v>
      </c>
    </row>
    <row r="19" spans="1:2" s="31" customFormat="1" ht="25.5" x14ac:dyDescent="0.2">
      <c r="A19" s="61" t="s">
        <v>66</v>
      </c>
      <c r="B19" s="40" t="s">
        <v>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
  <sheetViews>
    <sheetView workbookViewId="0">
      <pane xSplit="1" ySplit="2" topLeftCell="B3" activePane="bottomRight" state="frozen"/>
      <selection pane="topRight"/>
      <selection pane="bottomLeft"/>
      <selection pane="bottomRight" activeCell="B34" sqref="B34"/>
    </sheetView>
  </sheetViews>
  <sheetFormatPr defaultColWidth="8.85546875" defaultRowHeight="15" x14ac:dyDescent="0.25"/>
  <cols>
    <col min="1" max="1" width="19.42578125" customWidth="1"/>
    <col min="2" max="3" width="24.42578125" customWidth="1"/>
  </cols>
  <sheetData>
    <row r="1" spans="1:25" s="8" customFormat="1" x14ac:dyDescent="0.25">
      <c r="A1" s="8" t="s">
        <v>68</v>
      </c>
      <c r="B1" s="9"/>
      <c r="C1" s="9"/>
      <c r="D1" s="9"/>
      <c r="E1" s="9"/>
      <c r="F1" s="9"/>
      <c r="G1" s="9"/>
      <c r="H1" s="9"/>
      <c r="I1" s="9"/>
      <c r="J1" s="9"/>
      <c r="K1" s="9"/>
      <c r="L1" s="9"/>
      <c r="M1" s="9"/>
      <c r="N1" s="9"/>
      <c r="O1" s="9"/>
      <c r="P1" s="9"/>
      <c r="Q1" s="9"/>
      <c r="R1" s="9"/>
      <c r="S1" s="9"/>
      <c r="T1" s="9"/>
      <c r="U1" s="9"/>
      <c r="V1" s="9"/>
      <c r="W1" s="9"/>
      <c r="X1" s="9"/>
      <c r="Y1" s="9"/>
    </row>
    <row r="2" spans="1:25" s="13" customFormat="1" x14ac:dyDescent="0.25">
      <c r="A2" s="11" t="s">
        <v>7</v>
      </c>
      <c r="B2" s="12" t="s">
        <v>18</v>
      </c>
      <c r="C2" s="12" t="s">
        <v>19</v>
      </c>
    </row>
    <row r="3" spans="1:25" x14ac:dyDescent="0.25">
      <c r="A3" s="10" t="s">
        <v>6</v>
      </c>
      <c r="B3" s="7">
        <v>4.3826477748057674E-2</v>
      </c>
      <c r="C3" s="7">
        <v>2.0290901937425682E-2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8"/>
  <sheetViews>
    <sheetView zoomScale="120" zoomScaleNormal="120" workbookViewId="0">
      <pane xSplit="1" ySplit="4" topLeftCell="P5" activePane="bottomRight" state="frozen"/>
      <selection pane="topRight"/>
      <selection pane="bottomLeft"/>
      <selection pane="bottomRight" activeCell="A9" sqref="A9"/>
    </sheetView>
  </sheetViews>
  <sheetFormatPr defaultColWidth="9.140625" defaultRowHeight="12" x14ac:dyDescent="0.2"/>
  <cols>
    <col min="1" max="1" width="43.42578125" style="49" customWidth="1"/>
    <col min="2" max="32" width="6.85546875" style="6" bestFit="1" customWidth="1"/>
    <col min="33" max="16384" width="9.140625" style="6"/>
  </cols>
  <sheetData>
    <row r="1" spans="1:34" s="8" customFormat="1" ht="15" x14ac:dyDescent="0.25">
      <c r="A1" s="8" t="s">
        <v>69</v>
      </c>
      <c r="B1" s="9"/>
      <c r="C1" s="9"/>
      <c r="D1" s="9"/>
      <c r="E1" s="9"/>
      <c r="F1" s="9"/>
      <c r="G1" s="9"/>
      <c r="H1" s="9"/>
      <c r="I1" s="9"/>
      <c r="J1" s="9"/>
      <c r="K1" s="9"/>
      <c r="L1" s="9"/>
      <c r="M1" s="9"/>
      <c r="N1" s="9"/>
      <c r="O1" s="9"/>
      <c r="P1" s="9"/>
      <c r="Q1" s="9"/>
      <c r="R1" s="9"/>
      <c r="S1" s="9"/>
      <c r="T1" s="9"/>
      <c r="U1" s="9"/>
      <c r="V1" s="9"/>
      <c r="W1" s="9"/>
      <c r="X1" s="9"/>
      <c r="Y1" s="9"/>
      <c r="Z1" s="9"/>
      <c r="AA1" s="9"/>
    </row>
    <row r="2" spans="1:34" s="4" customFormat="1" x14ac:dyDescent="0.2">
      <c r="A2" s="33" t="s">
        <v>8</v>
      </c>
    </row>
    <row r="3" spans="1:34" s="4" customFormat="1" x14ac:dyDescent="0.2">
      <c r="A3" s="6"/>
    </row>
    <row r="4" spans="1:34" s="4" customFormat="1" x14ac:dyDescent="0.2">
      <c r="A4" s="41" t="s">
        <v>0</v>
      </c>
      <c r="B4" s="41">
        <v>1990</v>
      </c>
      <c r="C4" s="41">
        <v>1991</v>
      </c>
      <c r="D4" s="41">
        <v>1992</v>
      </c>
      <c r="E4" s="41">
        <v>1993</v>
      </c>
      <c r="F4" s="41">
        <v>1994</v>
      </c>
      <c r="G4" s="41">
        <v>1995</v>
      </c>
      <c r="H4" s="41">
        <v>1996</v>
      </c>
      <c r="I4" s="41">
        <v>1997</v>
      </c>
      <c r="J4" s="41">
        <v>1998</v>
      </c>
      <c r="K4" s="41">
        <v>1999</v>
      </c>
      <c r="L4" s="41">
        <v>2000</v>
      </c>
      <c r="M4" s="41">
        <v>2001</v>
      </c>
      <c r="N4" s="41">
        <v>2002</v>
      </c>
      <c r="O4" s="41">
        <v>2003</v>
      </c>
      <c r="P4" s="41">
        <v>2004</v>
      </c>
      <c r="Q4" s="41">
        <v>2005</v>
      </c>
      <c r="R4" s="41">
        <v>2006</v>
      </c>
      <c r="S4" s="41">
        <v>2007</v>
      </c>
      <c r="T4" s="41">
        <v>2008</v>
      </c>
      <c r="U4" s="41">
        <v>2009</v>
      </c>
      <c r="V4" s="41">
        <v>2010</v>
      </c>
      <c r="W4" s="41">
        <v>2011</v>
      </c>
      <c r="X4" s="41">
        <v>2012</v>
      </c>
      <c r="Y4" s="41">
        <v>2013</v>
      </c>
      <c r="Z4" s="41">
        <v>2014</v>
      </c>
      <c r="AA4" s="41">
        <v>2015</v>
      </c>
      <c r="AB4" s="41">
        <v>2016</v>
      </c>
      <c r="AC4" s="41">
        <v>2017</v>
      </c>
      <c r="AD4" s="41">
        <v>2018</v>
      </c>
      <c r="AE4" s="41">
        <v>2019</v>
      </c>
      <c r="AF4" s="41">
        <v>2020</v>
      </c>
      <c r="AG4" s="41">
        <v>2021</v>
      </c>
      <c r="AH4" s="41">
        <v>2022</v>
      </c>
    </row>
    <row r="5" spans="1:34" x14ac:dyDescent="0.2">
      <c r="A5" s="42" t="s">
        <v>19</v>
      </c>
      <c r="B5" s="43">
        <v>227.74270062339198</v>
      </c>
      <c r="C5" s="43">
        <v>228.97195540527738</v>
      </c>
      <c r="D5" s="43">
        <v>230.59271691230049</v>
      </c>
      <c r="E5" s="43">
        <v>231.86566018650572</v>
      </c>
      <c r="F5" s="43">
        <v>233.09243302695927</v>
      </c>
      <c r="G5" s="43">
        <v>234.02703463376338</v>
      </c>
      <c r="H5" s="43">
        <v>234.69875093010538</v>
      </c>
      <c r="I5" s="43">
        <v>235.12792250080358</v>
      </c>
      <c r="J5" s="43">
        <v>235.66181973395626</v>
      </c>
      <c r="K5" s="43">
        <v>236.27329527183863</v>
      </c>
      <c r="L5" s="43">
        <v>236.37395594796862</v>
      </c>
      <c r="M5" s="43">
        <v>237.17888992809375</v>
      </c>
      <c r="N5" s="43">
        <v>237.07241888990751</v>
      </c>
      <c r="O5" s="43">
        <v>236.94267452167469</v>
      </c>
      <c r="P5" s="43">
        <v>236.65425023856108</v>
      </c>
      <c r="Q5" s="43">
        <v>236.39927311139013</v>
      </c>
      <c r="R5" s="43">
        <v>236.25492665132947</v>
      </c>
      <c r="S5" s="43">
        <v>236.00760663955265</v>
      </c>
      <c r="T5" s="43">
        <v>235.61248756315447</v>
      </c>
      <c r="U5" s="43">
        <v>235.48836946917709</v>
      </c>
      <c r="V5" s="43">
        <v>235.16489388403824</v>
      </c>
      <c r="W5" s="43">
        <v>235.04584109515926</v>
      </c>
      <c r="X5" s="43">
        <v>234.97581738968557</v>
      </c>
      <c r="Y5" s="43">
        <v>234.99008812628671</v>
      </c>
      <c r="Z5" s="43">
        <v>235.17610575487703</v>
      </c>
      <c r="AA5" s="43">
        <v>235.74141645837435</v>
      </c>
      <c r="AB5" s="43">
        <v>236.18464245159859</v>
      </c>
      <c r="AC5" s="43">
        <v>236.64517405777542</v>
      </c>
      <c r="AD5" s="43">
        <v>236.82829067064654</v>
      </c>
      <c r="AE5" s="43">
        <v>237.20216248020247</v>
      </c>
      <c r="AF5" s="43">
        <v>237.31372816474118</v>
      </c>
      <c r="AG5" s="43">
        <v>237.20684936075261</v>
      </c>
      <c r="AH5" s="43">
        <v>235.37310451688469</v>
      </c>
    </row>
    <row r="6" spans="1:34" x14ac:dyDescent="0.2">
      <c r="A6" s="44" t="s">
        <v>21</v>
      </c>
      <c r="B6" s="45">
        <v>0.16615260747240312</v>
      </c>
      <c r="C6" s="45">
        <v>0.17174441794630527</v>
      </c>
      <c r="D6" s="45">
        <v>0.17768146097187421</v>
      </c>
      <c r="E6" s="45">
        <v>0.18343204721124537</v>
      </c>
      <c r="F6" s="45">
        <v>0.18919549647164358</v>
      </c>
      <c r="G6" s="45">
        <v>0.19499200846227557</v>
      </c>
      <c r="H6" s="45">
        <v>0.20061120207513516</v>
      </c>
      <c r="I6" s="45">
        <v>0.20611428736573928</v>
      </c>
      <c r="J6" s="45">
        <v>0.21179168637534379</v>
      </c>
      <c r="K6" s="45">
        <v>0.21718145201004774</v>
      </c>
      <c r="L6" s="45">
        <v>0.22287017844054299</v>
      </c>
      <c r="M6" s="45">
        <v>0.2284231247843167</v>
      </c>
      <c r="N6" s="45">
        <v>0.23384249513011857</v>
      </c>
      <c r="O6" s="45">
        <v>0.23966733466214671</v>
      </c>
      <c r="P6" s="45">
        <v>0.24521361676929193</v>
      </c>
      <c r="Q6" s="45">
        <v>0.25085842490593008</v>
      </c>
      <c r="R6" s="45">
        <v>0.25691253858253454</v>
      </c>
      <c r="S6" s="45">
        <v>0.2633770434929999</v>
      </c>
      <c r="T6" s="45">
        <v>0.269412358292905</v>
      </c>
      <c r="U6" s="45">
        <v>0.27644101307598651</v>
      </c>
      <c r="V6" s="45">
        <v>0.28249881295239909</v>
      </c>
      <c r="W6" s="45">
        <v>0.28926378509774198</v>
      </c>
      <c r="X6" s="45">
        <v>0.29611336029043778</v>
      </c>
      <c r="Y6" s="45">
        <v>0.30335336455523204</v>
      </c>
      <c r="Z6" s="45">
        <v>0.31049127927027154</v>
      </c>
      <c r="AA6" s="45">
        <v>0.31899597170998623</v>
      </c>
      <c r="AB6" s="45">
        <v>0.32616397382271201</v>
      </c>
      <c r="AC6" s="45">
        <v>0.33358667610490611</v>
      </c>
      <c r="AD6" s="45">
        <v>0.34133327212244047</v>
      </c>
      <c r="AE6" s="45">
        <v>0.35118936788449429</v>
      </c>
      <c r="AF6" s="45">
        <v>0.35757881449783885</v>
      </c>
      <c r="AG6" s="45">
        <v>0.36137645458148737</v>
      </c>
      <c r="AH6" s="45">
        <v>0.36646626380094494</v>
      </c>
    </row>
    <row r="7" spans="1:34" x14ac:dyDescent="0.2">
      <c r="A7" s="44" t="s">
        <v>22</v>
      </c>
      <c r="B7" s="45">
        <v>227.57654801591957</v>
      </c>
      <c r="C7" s="45">
        <v>228.80021098733107</v>
      </c>
      <c r="D7" s="45">
        <v>230.41503545132861</v>
      </c>
      <c r="E7" s="45">
        <v>231.68222813929447</v>
      </c>
      <c r="F7" s="45">
        <v>232.90323753048762</v>
      </c>
      <c r="G7" s="45">
        <v>233.83204262530111</v>
      </c>
      <c r="H7" s="45">
        <v>234.49813972803025</v>
      </c>
      <c r="I7" s="45">
        <v>234.92180821343783</v>
      </c>
      <c r="J7" s="45">
        <v>235.45002804758093</v>
      </c>
      <c r="K7" s="45">
        <v>236.0561138198286</v>
      </c>
      <c r="L7" s="45">
        <v>236.15108576952809</v>
      </c>
      <c r="M7" s="45">
        <v>236.95046680330944</v>
      </c>
      <c r="N7" s="45">
        <v>236.83857639477739</v>
      </c>
      <c r="O7" s="45">
        <v>236.70300718701253</v>
      </c>
      <c r="P7" s="45">
        <v>236.40903662179178</v>
      </c>
      <c r="Q7" s="45">
        <v>236.14841468648419</v>
      </c>
      <c r="R7" s="45">
        <v>235.99801411274694</v>
      </c>
      <c r="S7" s="45">
        <v>235.74422959605965</v>
      </c>
      <c r="T7" s="45">
        <v>235.34307520486158</v>
      </c>
      <c r="U7" s="45">
        <v>235.21192845610111</v>
      </c>
      <c r="V7" s="45">
        <v>234.88239507108582</v>
      </c>
      <c r="W7" s="45">
        <v>234.75657731006152</v>
      </c>
      <c r="X7" s="45">
        <v>234.67970402939514</v>
      </c>
      <c r="Y7" s="45">
        <v>234.68673476173149</v>
      </c>
      <c r="Z7" s="45">
        <v>234.86561447560675</v>
      </c>
      <c r="AA7" s="45">
        <v>235.42242048666435</v>
      </c>
      <c r="AB7" s="45">
        <v>235.85847847777589</v>
      </c>
      <c r="AC7" s="45">
        <v>236.31158738167051</v>
      </c>
      <c r="AD7" s="45">
        <v>236.48695739852411</v>
      </c>
      <c r="AE7" s="45">
        <v>236.85097311231797</v>
      </c>
      <c r="AF7" s="45">
        <v>236.95614935024335</v>
      </c>
      <c r="AG7" s="45">
        <v>236.84547290617112</v>
      </c>
      <c r="AH7" s="45">
        <v>235.00663825308374</v>
      </c>
    </row>
    <row r="8" spans="1:34" x14ac:dyDescent="0.2">
      <c r="A8" s="42" t="s">
        <v>18</v>
      </c>
      <c r="B8" s="43">
        <v>51.131893888478366</v>
      </c>
      <c r="C8" s="43">
        <v>51.71106573792644</v>
      </c>
      <c r="D8" s="43">
        <v>52.35627053740815</v>
      </c>
      <c r="E8" s="43">
        <v>52.80012918972411</v>
      </c>
      <c r="F8" s="43">
        <v>53.390610570798039</v>
      </c>
      <c r="G8" s="43">
        <v>53.756428747825161</v>
      </c>
      <c r="H8" s="43">
        <v>54.099819306337849</v>
      </c>
      <c r="I8" s="43">
        <v>54.437634441065505</v>
      </c>
      <c r="J8" s="43">
        <v>54.840434812241632</v>
      </c>
      <c r="K8" s="43">
        <v>55.221455643121523</v>
      </c>
      <c r="L8" s="43">
        <v>55.486968403883139</v>
      </c>
      <c r="M8" s="43">
        <v>56.126308339096902</v>
      </c>
      <c r="N8" s="43">
        <v>56.541957558434639</v>
      </c>
      <c r="O8" s="43">
        <v>56.891923844433364</v>
      </c>
      <c r="P8" s="43">
        <v>57.231433323422046</v>
      </c>
      <c r="Q8" s="43">
        <v>57.630302749222956</v>
      </c>
      <c r="R8" s="43">
        <v>58.060293254664941</v>
      </c>
      <c r="S8" s="43">
        <v>58.736302958981881</v>
      </c>
      <c r="T8" s="43">
        <v>59.351825671306315</v>
      </c>
      <c r="U8" s="43">
        <v>60.125180882182356</v>
      </c>
      <c r="V8" s="43">
        <v>60.799019213733899</v>
      </c>
      <c r="W8" s="43">
        <v>61.295307598267428</v>
      </c>
      <c r="X8" s="43">
        <v>61.766944805180025</v>
      </c>
      <c r="Y8" s="43">
        <v>62.235360519173042</v>
      </c>
      <c r="Z8" s="43">
        <v>62.539803382982413</v>
      </c>
      <c r="AA8" s="43">
        <v>62.8044515437103</v>
      </c>
      <c r="AB8" s="43">
        <v>63.24136511163973</v>
      </c>
      <c r="AC8" s="43">
        <v>63.969695330002708</v>
      </c>
      <c r="AD8" s="43">
        <v>64.276340255007028</v>
      </c>
      <c r="AE8" s="43">
        <v>64.659604580481684</v>
      </c>
      <c r="AF8" s="43">
        <v>66.092937399082842</v>
      </c>
      <c r="AG8" s="43">
        <v>68.669564589995701</v>
      </c>
      <c r="AH8" s="43">
        <v>68.023623962047964</v>
      </c>
    </row>
    <row r="9" spans="1:34" x14ac:dyDescent="0.2">
      <c r="A9" s="44" t="s">
        <v>23</v>
      </c>
      <c r="B9" s="45">
        <v>6.1884986908457729E-2</v>
      </c>
      <c r="C9" s="45">
        <v>6.4486270659962999E-2</v>
      </c>
      <c r="D9" s="45">
        <v>6.7408541230706109E-2</v>
      </c>
      <c r="E9" s="45">
        <v>7.0131067895060378E-2</v>
      </c>
      <c r="F9" s="45">
        <v>7.30739836572038E-2</v>
      </c>
      <c r="G9" s="45">
        <v>7.5937716072306691E-2</v>
      </c>
      <c r="H9" s="45">
        <v>7.8786613985778256E-2</v>
      </c>
      <c r="I9" s="45">
        <v>8.1525883577273237E-2</v>
      </c>
      <c r="J9" s="45">
        <v>8.4619411936353597E-2</v>
      </c>
      <c r="K9" s="45">
        <v>8.7849309873338985E-2</v>
      </c>
      <c r="L9" s="45">
        <v>9.1050574405448559E-2</v>
      </c>
      <c r="M9" s="45">
        <v>9.4692575407884769E-2</v>
      </c>
      <c r="N9" s="45">
        <v>9.818937840190653E-2</v>
      </c>
      <c r="O9" s="45">
        <v>0.10166360660012441</v>
      </c>
      <c r="P9" s="45">
        <v>0.10503322556029257</v>
      </c>
      <c r="Q9" s="45">
        <v>0.10873106424473444</v>
      </c>
      <c r="R9" s="45">
        <v>0.11238894894863462</v>
      </c>
      <c r="S9" s="45">
        <v>0.11617753540231804</v>
      </c>
      <c r="T9" s="45">
        <v>0.12058432559181277</v>
      </c>
      <c r="U9" s="45">
        <v>0.12502552475268489</v>
      </c>
      <c r="V9" s="45">
        <v>0.12940348278663411</v>
      </c>
      <c r="W9" s="45">
        <v>0.1336572792762403</v>
      </c>
      <c r="X9" s="45">
        <v>0.13795666590296418</v>
      </c>
      <c r="Y9" s="45">
        <v>0.14218521014520735</v>
      </c>
      <c r="Z9" s="45">
        <v>0.14654503445478803</v>
      </c>
      <c r="AA9" s="45">
        <v>0.15067302830505572</v>
      </c>
      <c r="AB9" s="45">
        <v>0.15543573077479339</v>
      </c>
      <c r="AC9" s="45">
        <v>0.16092291801833278</v>
      </c>
      <c r="AD9" s="45">
        <v>0.16588779021393882</v>
      </c>
      <c r="AE9" s="45">
        <v>0.17161410664983709</v>
      </c>
      <c r="AF9" s="45">
        <v>0.18501639842168507</v>
      </c>
      <c r="AG9" s="45">
        <v>0.21168043567888706</v>
      </c>
      <c r="AH9" s="45">
        <v>0.21466185026591367</v>
      </c>
    </row>
    <row r="10" spans="1:34" x14ac:dyDescent="0.2">
      <c r="A10" s="44" t="s">
        <v>24</v>
      </c>
      <c r="B10" s="45">
        <v>51.070008901569906</v>
      </c>
      <c r="C10" s="45">
        <v>51.646579467266477</v>
      </c>
      <c r="D10" s="45">
        <v>52.288861996177445</v>
      </c>
      <c r="E10" s="45">
        <v>52.729998121829048</v>
      </c>
      <c r="F10" s="45">
        <v>53.317536587140836</v>
      </c>
      <c r="G10" s="45">
        <v>53.680491031752858</v>
      </c>
      <c r="H10" s="45">
        <v>54.021032692352073</v>
      </c>
      <c r="I10" s="45">
        <v>54.356108557488234</v>
      </c>
      <c r="J10" s="45">
        <v>54.755815400305281</v>
      </c>
      <c r="K10" s="45">
        <v>55.133606333248181</v>
      </c>
      <c r="L10" s="45">
        <v>55.395917829477689</v>
      </c>
      <c r="M10" s="45">
        <v>56.031615763689018</v>
      </c>
      <c r="N10" s="45">
        <v>56.443768180032734</v>
      </c>
      <c r="O10" s="45">
        <v>56.790260237833238</v>
      </c>
      <c r="P10" s="45">
        <v>57.126400097861755</v>
      </c>
      <c r="Q10" s="45">
        <v>57.52157168497822</v>
      </c>
      <c r="R10" s="45">
        <v>57.947904305716307</v>
      </c>
      <c r="S10" s="45">
        <v>58.620125423579566</v>
      </c>
      <c r="T10" s="45">
        <v>59.231241345714501</v>
      </c>
      <c r="U10" s="45">
        <v>60.000155357429669</v>
      </c>
      <c r="V10" s="45">
        <v>60.669615730947264</v>
      </c>
      <c r="W10" s="45">
        <v>61.161650318991185</v>
      </c>
      <c r="X10" s="45">
        <v>61.628988139277062</v>
      </c>
      <c r="Y10" s="45">
        <v>62.093175309027835</v>
      </c>
      <c r="Z10" s="45">
        <v>62.393258348527624</v>
      </c>
      <c r="AA10" s="45">
        <v>62.653778515405243</v>
      </c>
      <c r="AB10" s="45">
        <v>63.08592938086494</v>
      </c>
      <c r="AC10" s="45">
        <v>63.808772411984371</v>
      </c>
      <c r="AD10" s="45">
        <v>64.110452464793084</v>
      </c>
      <c r="AE10" s="45">
        <v>64.487990473831843</v>
      </c>
      <c r="AF10" s="45">
        <v>65.907921000661162</v>
      </c>
      <c r="AG10" s="45">
        <v>68.457884154316815</v>
      </c>
      <c r="AH10" s="45">
        <v>67.808962111782051</v>
      </c>
    </row>
    <row r="17" spans="2:34" x14ac:dyDescent="0.2">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row>
    <row r="18" spans="2:34" x14ac:dyDescent="0.2">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
  <sheetViews>
    <sheetView zoomScale="90" zoomScaleNormal="90" workbookViewId="0">
      <pane xSplit="1" ySplit="4" topLeftCell="B5" activePane="bottomRight" state="frozen"/>
      <selection pane="topRight"/>
      <selection pane="bottomLeft"/>
      <selection pane="bottomRight" activeCell="F7" sqref="F7"/>
    </sheetView>
  </sheetViews>
  <sheetFormatPr defaultColWidth="9.140625" defaultRowHeight="12" x14ac:dyDescent="0.2"/>
  <cols>
    <col min="1" max="1" width="43.28515625" style="49" customWidth="1"/>
    <col min="2" max="2" width="13.85546875" style="49" customWidth="1"/>
    <col min="3" max="28" width="8.7109375" style="6" bestFit="1" customWidth="1"/>
    <col min="29" max="29" width="8.7109375" style="38" bestFit="1" customWidth="1"/>
    <col min="30" max="33" width="8.7109375" style="6" bestFit="1" customWidth="1"/>
    <col min="34" max="16384" width="9.140625" style="6"/>
  </cols>
  <sheetData>
    <row r="1" spans="1:35" s="8" customFormat="1" ht="15" x14ac:dyDescent="0.25">
      <c r="A1" s="8" t="s">
        <v>70</v>
      </c>
      <c r="B1" s="9"/>
      <c r="C1" s="9"/>
      <c r="D1" s="9"/>
      <c r="E1" s="9"/>
      <c r="F1" s="9"/>
      <c r="G1" s="9"/>
      <c r="H1" s="9"/>
      <c r="I1" s="9"/>
      <c r="J1" s="9"/>
      <c r="K1" s="9"/>
      <c r="L1" s="9"/>
      <c r="M1" s="9"/>
      <c r="N1" s="9"/>
      <c r="O1" s="9"/>
      <c r="P1" s="9"/>
      <c r="Q1" s="9"/>
      <c r="R1" s="9"/>
      <c r="S1" s="9"/>
      <c r="T1" s="9"/>
      <c r="U1" s="9"/>
      <c r="V1" s="9"/>
      <c r="W1" s="9"/>
      <c r="X1" s="9"/>
      <c r="Y1" s="9"/>
      <c r="Z1" s="9"/>
      <c r="AA1" s="9"/>
    </row>
    <row r="2" spans="1:35" s="4" customFormat="1" x14ac:dyDescent="0.2">
      <c r="A2" s="33" t="s">
        <v>8</v>
      </c>
      <c r="B2" s="3"/>
      <c r="C2" s="3"/>
    </row>
    <row r="3" spans="1:35" s="4" customFormat="1" x14ac:dyDescent="0.2">
      <c r="A3" s="34"/>
      <c r="B3" s="3"/>
      <c r="C3" s="3"/>
    </row>
    <row r="4" spans="1:35" s="4" customFormat="1" ht="24" x14ac:dyDescent="0.2">
      <c r="A4" s="41" t="s">
        <v>0</v>
      </c>
      <c r="B4" s="50" t="s">
        <v>2</v>
      </c>
      <c r="C4" s="41">
        <v>1990</v>
      </c>
      <c r="D4" s="41">
        <v>1991</v>
      </c>
      <c r="E4" s="41">
        <v>1992</v>
      </c>
      <c r="F4" s="41">
        <v>1993</v>
      </c>
      <c r="G4" s="41">
        <v>1994</v>
      </c>
      <c r="H4" s="41">
        <v>1995</v>
      </c>
      <c r="I4" s="41">
        <v>1996</v>
      </c>
      <c r="J4" s="41">
        <v>1997</v>
      </c>
      <c r="K4" s="41">
        <v>1998</v>
      </c>
      <c r="L4" s="41">
        <v>1999</v>
      </c>
      <c r="M4" s="41">
        <v>2000</v>
      </c>
      <c r="N4" s="41">
        <v>2001</v>
      </c>
      <c r="O4" s="41">
        <v>2002</v>
      </c>
      <c r="P4" s="41">
        <v>2003</v>
      </c>
      <c r="Q4" s="41">
        <v>2004</v>
      </c>
      <c r="R4" s="41">
        <v>2005</v>
      </c>
      <c r="S4" s="41">
        <v>2006</v>
      </c>
      <c r="T4" s="41">
        <v>2007</v>
      </c>
      <c r="U4" s="41">
        <v>2008</v>
      </c>
      <c r="V4" s="41">
        <v>2009</v>
      </c>
      <c r="W4" s="41">
        <v>2010</v>
      </c>
      <c r="X4" s="41">
        <v>2011</v>
      </c>
      <c r="Y4" s="41">
        <v>2012</v>
      </c>
      <c r="Z4" s="41">
        <v>2013</v>
      </c>
      <c r="AA4" s="41">
        <v>2014</v>
      </c>
      <c r="AB4" s="41">
        <v>2015</v>
      </c>
      <c r="AC4" s="41">
        <v>2016</v>
      </c>
      <c r="AD4" s="41">
        <v>2017</v>
      </c>
      <c r="AE4" s="41">
        <v>2018</v>
      </c>
      <c r="AF4" s="41">
        <v>2019</v>
      </c>
      <c r="AG4" s="41">
        <v>2020</v>
      </c>
      <c r="AH4" s="41">
        <v>2021</v>
      </c>
      <c r="AI4" s="41">
        <v>2022</v>
      </c>
    </row>
    <row r="5" spans="1:35" x14ac:dyDescent="0.2">
      <c r="A5" s="42" t="s">
        <v>19</v>
      </c>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35" x14ac:dyDescent="0.2">
      <c r="A6" s="44" t="s">
        <v>21</v>
      </c>
      <c r="B6" s="44" t="s">
        <v>3</v>
      </c>
      <c r="C6" s="46">
        <v>0.34910483795697161</v>
      </c>
      <c r="D6" s="46">
        <v>0.34545586156838093</v>
      </c>
      <c r="E6" s="46">
        <v>0.34212277071700053</v>
      </c>
      <c r="F6" s="46">
        <v>0.33867170685689535</v>
      </c>
      <c r="G6" s="46">
        <v>0.33539235186481092</v>
      </c>
      <c r="H6" s="46">
        <v>0.33257776833265207</v>
      </c>
      <c r="I6" s="46">
        <v>0.32995426305579661</v>
      </c>
      <c r="J6" s="46">
        <v>0.32747637815853664</v>
      </c>
      <c r="K6" s="46">
        <v>0.32509564661014434</v>
      </c>
      <c r="L6" s="46">
        <v>0.32127813940112859</v>
      </c>
      <c r="M6" s="46">
        <v>0.31988485825086543</v>
      </c>
      <c r="N6" s="46">
        <v>0.31484663777324617</v>
      </c>
      <c r="O6" s="46">
        <v>0.31304174309019472</v>
      </c>
      <c r="P6" s="46">
        <v>0.31188653260634053</v>
      </c>
      <c r="Q6" s="46">
        <v>0.31053770793510466</v>
      </c>
      <c r="R6" s="46">
        <v>0.30948626500304732</v>
      </c>
      <c r="S6" s="46">
        <v>0.30853545712723496</v>
      </c>
      <c r="T6" s="46">
        <v>0.30856590283075891</v>
      </c>
      <c r="U6" s="46">
        <v>0.30785409972564642</v>
      </c>
      <c r="V6" s="46">
        <v>0.30782740290342236</v>
      </c>
      <c r="W6" s="46">
        <v>0.30695749294798769</v>
      </c>
      <c r="X6" s="46">
        <v>0.30646765328240294</v>
      </c>
      <c r="Y6" s="46">
        <v>0.3058238801324018</v>
      </c>
      <c r="Z6" s="46">
        <v>0.30517126980948711</v>
      </c>
      <c r="AA6" s="46">
        <v>0.30379086788813092</v>
      </c>
      <c r="AB6" s="46">
        <v>0.30269293047462303</v>
      </c>
      <c r="AC6" s="46">
        <v>0.29997578759029192</v>
      </c>
      <c r="AD6" s="46">
        <v>0.29733711862487333</v>
      </c>
      <c r="AE6" s="46">
        <v>0.29510940127286739</v>
      </c>
      <c r="AF6" s="46">
        <v>0.29455226857781491</v>
      </c>
      <c r="AG6" s="46">
        <v>0.29129090777835071</v>
      </c>
      <c r="AH6" s="46">
        <v>0.28599344449987646</v>
      </c>
      <c r="AI6" s="46">
        <v>0.28599343192569338</v>
      </c>
    </row>
    <row r="7" spans="1:35" x14ac:dyDescent="0.2">
      <c r="A7" s="44" t="s">
        <v>22</v>
      </c>
      <c r="B7" s="44" t="s">
        <v>3</v>
      </c>
      <c r="C7" s="46">
        <v>134.04755056217394</v>
      </c>
      <c r="D7" s="46">
        <v>133.73215892329995</v>
      </c>
      <c r="E7" s="46">
        <v>133.50257743474421</v>
      </c>
      <c r="F7" s="46">
        <v>133.24190761566936</v>
      </c>
      <c r="G7" s="46">
        <v>133.00586070298965</v>
      </c>
      <c r="H7" s="46">
        <v>132.83134130210337</v>
      </c>
      <c r="I7" s="46">
        <v>132.69736540053148</v>
      </c>
      <c r="J7" s="46">
        <v>132.57595502736649</v>
      </c>
      <c r="K7" s="46">
        <v>132.48466708769584</v>
      </c>
      <c r="L7" s="46">
        <v>132.27826177239237</v>
      </c>
      <c r="M7" s="46">
        <v>132.30931257715847</v>
      </c>
      <c r="N7" s="46">
        <v>132.09693749968471</v>
      </c>
      <c r="O7" s="46">
        <v>132.05576238895986</v>
      </c>
      <c r="P7" s="46">
        <v>132.05498102996697</v>
      </c>
      <c r="Q7" s="46">
        <v>132.06817709966788</v>
      </c>
      <c r="R7" s="46">
        <v>132.14094084896672</v>
      </c>
      <c r="S7" s="46">
        <v>132.20110764887704</v>
      </c>
      <c r="T7" s="46">
        <v>132.35588552946157</v>
      </c>
      <c r="U7" s="46">
        <v>132.41465105862346</v>
      </c>
      <c r="V7" s="46">
        <v>132.49233980539546</v>
      </c>
      <c r="W7" s="46">
        <v>132.55842549595232</v>
      </c>
      <c r="X7" s="46">
        <v>132.64814634568779</v>
      </c>
      <c r="Y7" s="46">
        <v>132.71299338605468</v>
      </c>
      <c r="Z7" s="46">
        <v>132.72222318711471</v>
      </c>
      <c r="AA7" s="46">
        <v>132.73233224653214</v>
      </c>
      <c r="AB7" s="46">
        <v>132.7189346552085</v>
      </c>
      <c r="AC7" s="46">
        <v>132.64851542923532</v>
      </c>
      <c r="AD7" s="46">
        <v>132.66339864472738</v>
      </c>
      <c r="AE7" s="46">
        <v>132.71141134081503</v>
      </c>
      <c r="AF7" s="46">
        <v>132.77836285669804</v>
      </c>
      <c r="AG7" s="46">
        <v>132.76088944419669</v>
      </c>
      <c r="AH7" s="46">
        <v>132.66127062977984</v>
      </c>
      <c r="AI7" s="46">
        <v>132.95667389878705</v>
      </c>
    </row>
    <row r="8" spans="1:35" x14ac:dyDescent="0.2">
      <c r="A8" s="42" t="s">
        <v>18</v>
      </c>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1:35" x14ac:dyDescent="0.2">
      <c r="A9" s="44" t="s">
        <v>23</v>
      </c>
      <c r="B9" s="44" t="s">
        <v>3</v>
      </c>
      <c r="C9" s="46">
        <v>0.56213597097310108</v>
      </c>
      <c r="D9" s="46">
        <v>0.55634297573106084</v>
      </c>
      <c r="E9" s="46">
        <v>0.55420527029051891</v>
      </c>
      <c r="F9" s="46">
        <v>0.55055712655681632</v>
      </c>
      <c r="G9" s="46">
        <v>0.54766192999425767</v>
      </c>
      <c r="H9" s="46">
        <v>0.54560012122477541</v>
      </c>
      <c r="I9" s="46">
        <v>0.5421557378890749</v>
      </c>
      <c r="J9" s="46">
        <v>0.53771647645202136</v>
      </c>
      <c r="K9" s="46">
        <v>0.53555572955167685</v>
      </c>
      <c r="L9" s="46">
        <v>0.53598026816513922</v>
      </c>
      <c r="M9" s="46">
        <v>0.53495281754991719</v>
      </c>
      <c r="N9" s="46">
        <v>0.52712704595263149</v>
      </c>
      <c r="O9" s="46">
        <v>0.5243086515047819</v>
      </c>
      <c r="P9" s="46">
        <v>0.52085501316756533</v>
      </c>
      <c r="Q9" s="46">
        <v>0.51767281382139807</v>
      </c>
      <c r="R9" s="46">
        <v>0.51555255163409752</v>
      </c>
      <c r="S9" s="46">
        <v>0.51220922864203178</v>
      </c>
      <c r="T9" s="46">
        <v>0.5057177853910626</v>
      </c>
      <c r="U9" s="46">
        <v>0.50196827777445441</v>
      </c>
      <c r="V9" s="46">
        <v>0.49714508007445668</v>
      </c>
      <c r="W9" s="46">
        <v>0.48991974765130353</v>
      </c>
      <c r="X9" s="46">
        <v>0.48640321149195664</v>
      </c>
      <c r="Y9" s="46">
        <v>0.48279811965593045</v>
      </c>
      <c r="Z9" s="46">
        <v>0.47667729460918906</v>
      </c>
      <c r="AA9" s="46">
        <v>0.47465669855375586</v>
      </c>
      <c r="AB9" s="46">
        <v>0.47348847273436129</v>
      </c>
      <c r="AC9" s="46">
        <v>0.47222368284676736</v>
      </c>
      <c r="AD9" s="46">
        <v>0.47468907137118932</v>
      </c>
      <c r="AE9" s="46">
        <v>0.47583446457924361</v>
      </c>
      <c r="AF9" s="46">
        <v>0.47800975619561437</v>
      </c>
      <c r="AG9" s="46">
        <v>0.49654835126121516</v>
      </c>
      <c r="AH9" s="46">
        <v>0.54312546839314702</v>
      </c>
      <c r="AI9" s="46">
        <v>0.54312322325373619</v>
      </c>
    </row>
    <row r="10" spans="1:35" x14ac:dyDescent="0.2">
      <c r="A10" s="44" t="s">
        <v>24</v>
      </c>
      <c r="B10" s="44" t="s">
        <v>3</v>
      </c>
      <c r="C10" s="46">
        <v>143.60837101841827</v>
      </c>
      <c r="D10" s="46">
        <v>143.31542433406355</v>
      </c>
      <c r="E10" s="46">
        <v>143.33373170920751</v>
      </c>
      <c r="F10" s="46">
        <v>143.18726255659482</v>
      </c>
      <c r="G10" s="46">
        <v>143.30167198511236</v>
      </c>
      <c r="H10" s="46">
        <v>143.1651559033827</v>
      </c>
      <c r="I10" s="46">
        <v>143.00130952058171</v>
      </c>
      <c r="J10" s="46">
        <v>142.78500218681648</v>
      </c>
      <c r="K10" s="46">
        <v>142.69731940035777</v>
      </c>
      <c r="L10" s="46">
        <v>142.85501238077367</v>
      </c>
      <c r="M10" s="46">
        <v>142.77298409659198</v>
      </c>
      <c r="N10" s="46">
        <v>142.43708535731287</v>
      </c>
      <c r="O10" s="46">
        <v>142.36543954042725</v>
      </c>
      <c r="P10" s="46">
        <v>142.20210745069832</v>
      </c>
      <c r="Q10" s="46">
        <v>142.11996770282977</v>
      </c>
      <c r="R10" s="46">
        <v>142.04260096053491</v>
      </c>
      <c r="S10" s="46">
        <v>141.94081210647369</v>
      </c>
      <c r="T10" s="46">
        <v>141.58663992961638</v>
      </c>
      <c r="U10" s="46">
        <v>141.39236536786669</v>
      </c>
      <c r="V10" s="46">
        <v>141.28986802955228</v>
      </c>
      <c r="W10" s="46">
        <v>141.1857061795545</v>
      </c>
      <c r="X10" s="46">
        <v>141.30248524632819</v>
      </c>
      <c r="Y10" s="46">
        <v>141.44756769369215</v>
      </c>
      <c r="Z10" s="46">
        <v>141.44134620726473</v>
      </c>
      <c r="AA10" s="46">
        <v>141.55642301930644</v>
      </c>
      <c r="AB10" s="46">
        <v>141.84273162756188</v>
      </c>
      <c r="AC10" s="46">
        <v>142.16771730678556</v>
      </c>
      <c r="AD10" s="46">
        <v>142.93983779675398</v>
      </c>
      <c r="AE10" s="46">
        <v>143.30393018993746</v>
      </c>
      <c r="AF10" s="46">
        <v>143.78464957688638</v>
      </c>
      <c r="AG10" s="46">
        <v>145.17546939712321</v>
      </c>
      <c r="AH10" s="46">
        <v>147.81920878719467</v>
      </c>
      <c r="AI10" s="46">
        <v>148.17485405565665</v>
      </c>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
  <sheetViews>
    <sheetView zoomScale="90" zoomScaleNormal="90" workbookViewId="0">
      <pane xSplit="1" ySplit="2" topLeftCell="B3" activePane="bottomRight" state="frozen"/>
      <selection pane="topRight"/>
      <selection pane="bottomLeft"/>
      <selection pane="bottomRight" activeCell="C9" sqref="C9"/>
    </sheetView>
  </sheetViews>
  <sheetFormatPr defaultRowHeight="15" x14ac:dyDescent="0.25"/>
  <cols>
    <col min="1" max="1" width="44.140625" style="2" customWidth="1"/>
    <col min="2" max="2" width="15" style="1" customWidth="1"/>
    <col min="3" max="3" width="120.28515625" style="2" customWidth="1"/>
  </cols>
  <sheetData>
    <row r="1" spans="1:22" s="8" customFormat="1" x14ac:dyDescent="0.25">
      <c r="A1" s="8" t="s">
        <v>71</v>
      </c>
      <c r="B1" s="9"/>
      <c r="C1" s="9"/>
      <c r="D1" s="9"/>
      <c r="E1" s="9"/>
      <c r="F1" s="9"/>
      <c r="G1" s="9"/>
      <c r="H1" s="9"/>
      <c r="I1" s="9"/>
      <c r="J1" s="9"/>
      <c r="K1" s="9"/>
      <c r="L1" s="9"/>
      <c r="M1" s="9"/>
      <c r="N1" s="9"/>
      <c r="O1" s="9"/>
      <c r="P1" s="9"/>
      <c r="Q1" s="9"/>
      <c r="R1" s="9"/>
      <c r="S1" s="9"/>
      <c r="T1" s="9"/>
      <c r="U1" s="9"/>
      <c r="V1" s="9"/>
    </row>
    <row r="2" spans="1:22" s="31" customFormat="1" ht="12.75" x14ac:dyDescent="0.2">
      <c r="A2" s="14" t="s">
        <v>0</v>
      </c>
      <c r="B2" s="15" t="s">
        <v>5</v>
      </c>
      <c r="C2" s="15" t="s">
        <v>4</v>
      </c>
    </row>
    <row r="3" spans="1:22" s="31" customFormat="1" ht="12.75" x14ac:dyDescent="0.2">
      <c r="A3" s="19" t="s">
        <v>19</v>
      </c>
      <c r="B3" s="29"/>
      <c r="C3" s="20"/>
    </row>
    <row r="4" spans="1:22" s="31" customFormat="1" ht="12.75" customHeight="1" x14ac:dyDescent="0.2">
      <c r="A4" s="22" t="s">
        <v>21</v>
      </c>
      <c r="B4" s="70" t="s">
        <v>3</v>
      </c>
      <c r="C4" s="77" t="s">
        <v>27</v>
      </c>
    </row>
    <row r="5" spans="1:22" s="31" customFormat="1" ht="12.75" x14ac:dyDescent="0.2">
      <c r="A5" s="22" t="s">
        <v>22</v>
      </c>
      <c r="B5" s="70" t="s">
        <v>3</v>
      </c>
      <c r="C5" s="78"/>
    </row>
    <row r="6" spans="1:22" s="31" customFormat="1" ht="12.75" x14ac:dyDescent="0.2">
      <c r="A6" s="23" t="s">
        <v>18</v>
      </c>
      <c r="B6" s="30"/>
      <c r="C6" s="78"/>
    </row>
    <row r="7" spans="1:22" s="31" customFormat="1" ht="12.75" customHeight="1" x14ac:dyDescent="0.2">
      <c r="A7" s="21" t="s">
        <v>23</v>
      </c>
      <c r="B7" s="70" t="s">
        <v>3</v>
      </c>
      <c r="C7" s="78"/>
    </row>
    <row r="8" spans="1:22" s="31" customFormat="1" ht="12.75" x14ac:dyDescent="0.2">
      <c r="A8" s="21" t="s">
        <v>24</v>
      </c>
      <c r="B8" s="70" t="s">
        <v>3</v>
      </c>
      <c r="C8" s="79"/>
    </row>
  </sheetData>
  <mergeCells count="1">
    <mergeCell ref="C4:C8"/>
  </mergeCells>
  <conditionalFormatting sqref="B4:B5">
    <cfRule type="cellIs" dxfId="5" priority="3" operator="between">
      <formula>0.000000001</formula>
      <formula>0.049999</formula>
    </cfRule>
  </conditionalFormatting>
  <conditionalFormatting sqref="B7:B8">
    <cfRule type="cellIs" dxfId="4" priority="1" operator="between">
      <formula>0.000000001</formula>
      <formula>0.049999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8"/>
  <sheetViews>
    <sheetView zoomScale="90" zoomScaleNormal="90" workbookViewId="0">
      <pane xSplit="1" ySplit="4" topLeftCell="B5" activePane="bottomRight" state="frozen"/>
      <selection pane="topRight"/>
      <selection pane="bottomLeft"/>
      <selection pane="bottomRight" activeCell="B9" sqref="B9"/>
    </sheetView>
  </sheetViews>
  <sheetFormatPr defaultColWidth="9.140625" defaultRowHeight="12.75" x14ac:dyDescent="0.2"/>
  <cols>
    <col min="1" max="1" width="39.7109375" style="2" customWidth="1"/>
    <col min="2" max="2" width="19.140625" style="2" customWidth="1"/>
    <col min="3" max="10" width="13" style="1" bestFit="1" customWidth="1"/>
    <col min="11" max="15" width="12" style="1" bestFit="1" customWidth="1"/>
    <col min="16" max="16" width="13" style="1" bestFit="1" customWidth="1"/>
    <col min="17" max="20" width="12" style="1" bestFit="1" customWidth="1"/>
    <col min="21" max="33" width="13" style="1" bestFit="1" customWidth="1"/>
    <col min="34" max="16384" width="9.140625" style="1"/>
  </cols>
  <sheetData>
    <row r="1" spans="1:35" s="8" customFormat="1" ht="15" x14ac:dyDescent="0.25">
      <c r="A1" s="8" t="s">
        <v>72</v>
      </c>
      <c r="B1" s="9"/>
      <c r="C1" s="9"/>
      <c r="D1" s="9"/>
      <c r="E1" s="9"/>
      <c r="F1" s="9"/>
      <c r="G1" s="9"/>
      <c r="H1" s="9"/>
      <c r="I1" s="9"/>
      <c r="J1" s="9"/>
      <c r="K1" s="9"/>
      <c r="L1" s="9"/>
      <c r="M1" s="9"/>
      <c r="N1" s="9"/>
      <c r="O1" s="9"/>
      <c r="P1" s="9"/>
      <c r="Q1" s="9"/>
      <c r="R1" s="9"/>
      <c r="S1" s="9"/>
      <c r="T1" s="9"/>
      <c r="U1" s="9"/>
      <c r="V1" s="9"/>
      <c r="W1" s="9"/>
      <c r="X1" s="9"/>
      <c r="Y1" s="9"/>
      <c r="Z1" s="9"/>
      <c r="AA1" s="9"/>
    </row>
    <row r="2" spans="1:35" s="4" customFormat="1" ht="12" x14ac:dyDescent="0.2">
      <c r="A2" s="33" t="s">
        <v>8</v>
      </c>
      <c r="B2" s="3"/>
    </row>
    <row r="3" spans="1:35" s="6" customFormat="1" ht="12" x14ac:dyDescent="0.2">
      <c r="A3" s="34"/>
      <c r="B3" s="5"/>
    </row>
    <row r="4" spans="1:35" s="4" customFormat="1" ht="12" x14ac:dyDescent="0.2">
      <c r="A4" s="41" t="s">
        <v>0</v>
      </c>
      <c r="B4" s="54" t="s">
        <v>1</v>
      </c>
      <c r="C4" s="54">
        <v>1990</v>
      </c>
      <c r="D4" s="54">
        <v>1991</v>
      </c>
      <c r="E4" s="54">
        <v>1992</v>
      </c>
      <c r="F4" s="54">
        <v>1993</v>
      </c>
      <c r="G4" s="54">
        <v>1994</v>
      </c>
      <c r="H4" s="54">
        <v>1995</v>
      </c>
      <c r="I4" s="54">
        <v>1996</v>
      </c>
      <c r="J4" s="54">
        <v>1997</v>
      </c>
      <c r="K4" s="54">
        <v>1998</v>
      </c>
      <c r="L4" s="54">
        <v>1999</v>
      </c>
      <c r="M4" s="54">
        <v>2000</v>
      </c>
      <c r="N4" s="54">
        <v>2001</v>
      </c>
      <c r="O4" s="54">
        <v>2002</v>
      </c>
      <c r="P4" s="54">
        <v>2003</v>
      </c>
      <c r="Q4" s="54">
        <v>2004</v>
      </c>
      <c r="R4" s="54">
        <v>2005</v>
      </c>
      <c r="S4" s="54">
        <v>2006</v>
      </c>
      <c r="T4" s="54">
        <v>2007</v>
      </c>
      <c r="U4" s="54">
        <v>2008</v>
      </c>
      <c r="V4" s="54">
        <v>2009</v>
      </c>
      <c r="W4" s="54">
        <v>2010</v>
      </c>
      <c r="X4" s="54">
        <v>2011</v>
      </c>
      <c r="Y4" s="54">
        <v>2012</v>
      </c>
      <c r="Z4" s="54">
        <v>2013</v>
      </c>
      <c r="AA4" s="54">
        <v>2014</v>
      </c>
      <c r="AB4" s="54">
        <v>2015</v>
      </c>
      <c r="AC4" s="54">
        <v>2016</v>
      </c>
      <c r="AD4" s="54">
        <v>2017</v>
      </c>
      <c r="AE4" s="54">
        <v>2018</v>
      </c>
      <c r="AF4" s="54">
        <v>2019</v>
      </c>
      <c r="AG4" s="54">
        <v>2020</v>
      </c>
      <c r="AH4" s="54">
        <v>2021</v>
      </c>
      <c r="AI4" s="54">
        <v>2022</v>
      </c>
    </row>
    <row r="5" spans="1:35" s="35" customFormat="1" ht="12" x14ac:dyDescent="0.2">
      <c r="A5" s="42" t="s">
        <v>19</v>
      </c>
      <c r="B5" s="51" t="s">
        <v>11</v>
      </c>
      <c r="C5" s="71">
        <v>2173669</v>
      </c>
      <c r="D5" s="71">
        <v>2208037</v>
      </c>
      <c r="E5" s="71">
        <v>2245272</v>
      </c>
      <c r="F5" s="71">
        <v>2280431</v>
      </c>
      <c r="G5" s="71">
        <v>2315177</v>
      </c>
      <c r="H5" s="71">
        <v>2346673</v>
      </c>
      <c r="I5" s="71">
        <v>2375162</v>
      </c>
      <c r="J5" s="71">
        <v>2401381</v>
      </c>
      <c r="K5" s="71">
        <v>2428662</v>
      </c>
      <c r="L5" s="71">
        <v>2460534</v>
      </c>
      <c r="M5" s="71">
        <v>2481561</v>
      </c>
      <c r="N5" s="71">
        <v>2519268</v>
      </c>
      <c r="O5" s="71">
        <v>2540475</v>
      </c>
      <c r="P5" s="71">
        <v>2560902</v>
      </c>
      <c r="Q5" s="71">
        <v>2579695</v>
      </c>
      <c r="R5" s="71">
        <v>2597659</v>
      </c>
      <c r="S5" s="71">
        <v>2617828</v>
      </c>
      <c r="T5" s="71">
        <v>2634691</v>
      </c>
      <c r="U5" s="71">
        <v>2652449</v>
      </c>
      <c r="V5" s="71">
        <v>2673326</v>
      </c>
      <c r="W5" s="71">
        <v>2692235</v>
      </c>
      <c r="X5" s="71">
        <v>2713633</v>
      </c>
      <c r="Y5" s="71">
        <v>2736573</v>
      </c>
      <c r="Z5" s="71">
        <v>2762298</v>
      </c>
      <c r="AA5" s="71">
        <v>2791524</v>
      </c>
      <c r="AB5" s="71">
        <v>2827702</v>
      </c>
      <c r="AC5" s="71">
        <v>2865372</v>
      </c>
      <c r="AD5" s="71">
        <v>2903201</v>
      </c>
      <c r="AE5" s="71">
        <v>2938597</v>
      </c>
      <c r="AF5" s="71">
        <v>2976089</v>
      </c>
      <c r="AG5" s="71">
        <v>3012400</v>
      </c>
      <c r="AH5" s="71">
        <v>3048923</v>
      </c>
      <c r="AI5" s="71">
        <v>3048923</v>
      </c>
    </row>
    <row r="6" spans="1:35" s="35" customFormat="1" ht="12" x14ac:dyDescent="0.2">
      <c r="A6" s="55" t="s">
        <v>21</v>
      </c>
      <c r="B6" s="44" t="s">
        <v>11</v>
      </c>
      <c r="C6" s="56">
        <v>475939</v>
      </c>
      <c r="D6" s="56">
        <v>497153</v>
      </c>
      <c r="E6" s="56">
        <v>519350</v>
      </c>
      <c r="F6" s="56">
        <v>541622</v>
      </c>
      <c r="G6" s="56">
        <v>564102</v>
      </c>
      <c r="H6" s="56">
        <v>586305</v>
      </c>
      <c r="I6" s="56">
        <v>607997</v>
      </c>
      <c r="J6" s="56">
        <v>629402</v>
      </c>
      <c r="K6" s="56">
        <v>651475</v>
      </c>
      <c r="L6" s="56">
        <v>675992</v>
      </c>
      <c r="M6" s="56">
        <v>696720</v>
      </c>
      <c r="N6" s="56">
        <v>725506</v>
      </c>
      <c r="O6" s="56">
        <v>747001</v>
      </c>
      <c r="P6" s="56">
        <v>768444</v>
      </c>
      <c r="Q6" s="56">
        <v>789642</v>
      </c>
      <c r="R6" s="56">
        <v>810564</v>
      </c>
      <c r="S6" s="56">
        <v>832684</v>
      </c>
      <c r="T6" s="56">
        <v>853552</v>
      </c>
      <c r="U6" s="56">
        <v>875130</v>
      </c>
      <c r="V6" s="56">
        <v>898039</v>
      </c>
      <c r="W6" s="56">
        <v>920319</v>
      </c>
      <c r="X6" s="56">
        <v>943864</v>
      </c>
      <c r="Y6" s="56">
        <v>968248</v>
      </c>
      <c r="Z6" s="56">
        <v>994043</v>
      </c>
      <c r="AA6" s="56">
        <v>1022056</v>
      </c>
      <c r="AB6" s="56">
        <v>1053860</v>
      </c>
      <c r="AC6" s="56">
        <v>1087301</v>
      </c>
      <c r="AD6" s="56">
        <v>1121914</v>
      </c>
      <c r="AE6" s="56">
        <v>1156633</v>
      </c>
      <c r="AF6" s="56">
        <v>1192282</v>
      </c>
      <c r="AG6" s="56">
        <v>1227566</v>
      </c>
      <c r="AH6" s="56">
        <v>1263583</v>
      </c>
      <c r="AI6" s="56">
        <v>1281380</v>
      </c>
    </row>
    <row r="7" spans="1:35" s="35" customFormat="1" ht="12" x14ac:dyDescent="0.2">
      <c r="A7" s="55" t="s">
        <v>22</v>
      </c>
      <c r="B7" s="44" t="s">
        <v>11</v>
      </c>
      <c r="C7" s="56">
        <v>1697730</v>
      </c>
      <c r="D7" s="56">
        <v>1710884</v>
      </c>
      <c r="E7" s="56">
        <v>1725922</v>
      </c>
      <c r="F7" s="56">
        <v>1738809</v>
      </c>
      <c r="G7" s="56">
        <v>1751075</v>
      </c>
      <c r="H7" s="56">
        <v>1760368</v>
      </c>
      <c r="I7" s="56">
        <v>1767165</v>
      </c>
      <c r="J7" s="56">
        <v>1771979</v>
      </c>
      <c r="K7" s="56">
        <v>1777187</v>
      </c>
      <c r="L7" s="56">
        <v>1784542</v>
      </c>
      <c r="M7" s="56">
        <v>1784841</v>
      </c>
      <c r="N7" s="56">
        <v>1793762</v>
      </c>
      <c r="O7" s="56">
        <v>1793474</v>
      </c>
      <c r="P7" s="56">
        <v>1792458</v>
      </c>
      <c r="Q7" s="56">
        <v>1790053</v>
      </c>
      <c r="R7" s="56">
        <v>1787095</v>
      </c>
      <c r="S7" s="56">
        <v>1785144</v>
      </c>
      <c r="T7" s="56">
        <v>1781139</v>
      </c>
      <c r="U7" s="56">
        <v>1777319</v>
      </c>
      <c r="V7" s="56">
        <v>1775287</v>
      </c>
      <c r="W7" s="56">
        <v>1771916</v>
      </c>
      <c r="X7" s="56">
        <v>1769769</v>
      </c>
      <c r="Y7" s="56">
        <v>1768325</v>
      </c>
      <c r="Z7" s="56">
        <v>1768255</v>
      </c>
      <c r="AA7" s="56">
        <v>1769468</v>
      </c>
      <c r="AB7" s="56">
        <v>1773842</v>
      </c>
      <c r="AC7" s="56">
        <v>1778071</v>
      </c>
      <c r="AD7" s="56">
        <v>1781287</v>
      </c>
      <c r="AE7" s="56">
        <v>1781964</v>
      </c>
      <c r="AF7" s="56">
        <v>1783807</v>
      </c>
      <c r="AG7" s="56">
        <v>1784834</v>
      </c>
      <c r="AH7" s="56">
        <v>1785340</v>
      </c>
      <c r="AI7" s="56">
        <v>1767543</v>
      </c>
    </row>
    <row r="8" spans="1:35" s="36" customFormat="1" ht="12" x14ac:dyDescent="0.2">
      <c r="A8" s="42" t="s">
        <v>18</v>
      </c>
      <c r="B8" s="51" t="s">
        <v>11</v>
      </c>
      <c r="C8" s="71">
        <v>465709</v>
      </c>
      <c r="D8" s="71">
        <v>476281</v>
      </c>
      <c r="E8" s="71">
        <v>486436</v>
      </c>
      <c r="F8" s="71">
        <v>495641</v>
      </c>
      <c r="G8" s="71">
        <v>505494</v>
      </c>
      <c r="H8" s="71">
        <v>514137</v>
      </c>
      <c r="I8" s="71">
        <v>523087</v>
      </c>
      <c r="J8" s="71">
        <v>532300</v>
      </c>
      <c r="K8" s="71">
        <v>541723</v>
      </c>
      <c r="L8" s="71">
        <v>549845</v>
      </c>
      <c r="M8" s="71">
        <v>558203</v>
      </c>
      <c r="N8" s="71">
        <v>573017</v>
      </c>
      <c r="O8" s="71">
        <v>583745</v>
      </c>
      <c r="P8" s="71">
        <v>594549</v>
      </c>
      <c r="Q8" s="71">
        <v>604854</v>
      </c>
      <c r="R8" s="71">
        <v>615862</v>
      </c>
      <c r="S8" s="71">
        <v>627674</v>
      </c>
      <c r="T8" s="71">
        <v>643751</v>
      </c>
      <c r="U8" s="71">
        <v>659137</v>
      </c>
      <c r="V8" s="71">
        <v>676147</v>
      </c>
      <c r="W8" s="71">
        <v>693847</v>
      </c>
      <c r="X8" s="71">
        <v>707629</v>
      </c>
      <c r="Y8" s="71">
        <v>721446</v>
      </c>
      <c r="Z8" s="71">
        <v>737287</v>
      </c>
      <c r="AA8" s="71">
        <v>749505</v>
      </c>
      <c r="AB8" s="71">
        <v>759932</v>
      </c>
      <c r="AC8" s="71">
        <v>772900</v>
      </c>
      <c r="AD8" s="71">
        <v>785410</v>
      </c>
      <c r="AE8" s="71">
        <v>795999</v>
      </c>
      <c r="AF8" s="71">
        <v>807522</v>
      </c>
      <c r="AG8" s="71">
        <v>826593</v>
      </c>
      <c r="AH8" s="71">
        <v>852864</v>
      </c>
      <c r="AI8" s="71">
        <v>852864</v>
      </c>
    </row>
    <row r="9" spans="1:35" s="37" customFormat="1" ht="12" x14ac:dyDescent="0.2">
      <c r="A9" s="44" t="s">
        <v>23</v>
      </c>
      <c r="B9" s="57" t="s">
        <v>11</v>
      </c>
      <c r="C9" s="56">
        <v>110089</v>
      </c>
      <c r="D9" s="56">
        <v>115911</v>
      </c>
      <c r="E9" s="56">
        <v>121631</v>
      </c>
      <c r="F9" s="56">
        <v>127382</v>
      </c>
      <c r="G9" s="56">
        <v>133429</v>
      </c>
      <c r="H9" s="56">
        <v>139182</v>
      </c>
      <c r="I9" s="56">
        <v>145321</v>
      </c>
      <c r="J9" s="56">
        <v>151615</v>
      </c>
      <c r="K9" s="56">
        <v>158003</v>
      </c>
      <c r="L9" s="56">
        <v>163904</v>
      </c>
      <c r="M9" s="56">
        <v>170203</v>
      </c>
      <c r="N9" s="56">
        <v>179639</v>
      </c>
      <c r="O9" s="56">
        <v>187274</v>
      </c>
      <c r="P9" s="56">
        <v>195186</v>
      </c>
      <c r="Q9" s="56">
        <v>202895</v>
      </c>
      <c r="R9" s="56">
        <v>210902</v>
      </c>
      <c r="S9" s="56">
        <v>219420</v>
      </c>
      <c r="T9" s="56">
        <v>229728</v>
      </c>
      <c r="U9" s="56">
        <v>240223</v>
      </c>
      <c r="V9" s="56">
        <v>251487</v>
      </c>
      <c r="W9" s="56">
        <v>264132</v>
      </c>
      <c r="X9" s="56">
        <v>274787</v>
      </c>
      <c r="Y9" s="56">
        <v>285744</v>
      </c>
      <c r="Z9" s="56">
        <v>298284</v>
      </c>
      <c r="AA9" s="56">
        <v>308739</v>
      </c>
      <c r="AB9" s="56">
        <v>318219</v>
      </c>
      <c r="AC9" s="56">
        <v>329157</v>
      </c>
      <c r="AD9" s="56">
        <v>339007</v>
      </c>
      <c r="AE9" s="56">
        <v>348625</v>
      </c>
      <c r="AF9" s="56">
        <v>359018</v>
      </c>
      <c r="AG9" s="56">
        <v>372605</v>
      </c>
      <c r="AH9" s="56">
        <v>389745</v>
      </c>
      <c r="AI9" s="56">
        <v>395236</v>
      </c>
    </row>
    <row r="10" spans="1:35" s="37" customFormat="1" ht="12" x14ac:dyDescent="0.2">
      <c r="A10" s="44" t="s">
        <v>24</v>
      </c>
      <c r="B10" s="57" t="s">
        <v>11</v>
      </c>
      <c r="C10" s="56">
        <v>355620</v>
      </c>
      <c r="D10" s="56">
        <v>360370</v>
      </c>
      <c r="E10" s="56">
        <v>364805</v>
      </c>
      <c r="F10" s="56">
        <v>368259</v>
      </c>
      <c r="G10" s="56">
        <v>372065</v>
      </c>
      <c r="H10" s="56">
        <v>374955</v>
      </c>
      <c r="I10" s="56">
        <v>377766</v>
      </c>
      <c r="J10" s="56">
        <v>380685</v>
      </c>
      <c r="K10" s="56">
        <v>383720</v>
      </c>
      <c r="L10" s="56">
        <v>385941</v>
      </c>
      <c r="M10" s="56">
        <v>388000</v>
      </c>
      <c r="N10" s="56">
        <v>393378</v>
      </c>
      <c r="O10" s="56">
        <v>396471</v>
      </c>
      <c r="P10" s="56">
        <v>399363</v>
      </c>
      <c r="Q10" s="56">
        <v>401959</v>
      </c>
      <c r="R10" s="56">
        <v>404960</v>
      </c>
      <c r="S10" s="56">
        <v>408254</v>
      </c>
      <c r="T10" s="56">
        <v>414023</v>
      </c>
      <c r="U10" s="56">
        <v>418914</v>
      </c>
      <c r="V10" s="56">
        <v>424660</v>
      </c>
      <c r="W10" s="56">
        <v>429715</v>
      </c>
      <c r="X10" s="56">
        <v>432842</v>
      </c>
      <c r="Y10" s="56">
        <v>435702</v>
      </c>
      <c r="Z10" s="56">
        <v>439003</v>
      </c>
      <c r="AA10" s="56">
        <v>440766</v>
      </c>
      <c r="AB10" s="56">
        <v>441713</v>
      </c>
      <c r="AC10" s="56">
        <v>443743</v>
      </c>
      <c r="AD10" s="56">
        <v>446403</v>
      </c>
      <c r="AE10" s="56">
        <v>447374</v>
      </c>
      <c r="AF10" s="56">
        <v>448504</v>
      </c>
      <c r="AG10" s="56">
        <v>453988</v>
      </c>
      <c r="AH10" s="56">
        <v>463119</v>
      </c>
      <c r="AI10" s="56">
        <v>457628</v>
      </c>
    </row>
    <row r="17" spans="3:35" x14ac:dyDescent="0.2">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row>
    <row r="18" spans="3:35" x14ac:dyDescent="0.2">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row>
  </sheetData>
  <conditionalFormatting sqref="C4:AH10 C5:AI5 C8:AI8">
    <cfRule type="cellIs" dxfId="3" priority="4" operator="between">
      <formula>0.0000001</formula>
      <formula>0.5</formula>
    </cfRule>
  </conditionalFormatting>
  <conditionalFormatting sqref="AI4">
    <cfRule type="cellIs" dxfId="2" priority="3" operator="between">
      <formula>0.0000001</formula>
      <formula>0.5</formula>
    </cfRule>
  </conditionalFormatting>
  <conditionalFormatting sqref="AI6:AI7">
    <cfRule type="cellIs" dxfId="1" priority="2" operator="between">
      <formula>0.0000001</formula>
      <formula>0.5</formula>
    </cfRule>
  </conditionalFormatting>
  <conditionalFormatting sqref="AI9:AI10">
    <cfRule type="cellIs" dxfId="0" priority="1" operator="between">
      <formula>0.0000001</formula>
      <formula>0.5</formula>
    </cfRule>
  </conditionalFormatting>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FE6C-410E-4B74-A943-E90B8BCAE277}">
  <dimension ref="A1:C8"/>
  <sheetViews>
    <sheetView zoomScale="90" zoomScaleNormal="90" workbookViewId="0">
      <pane xSplit="1" ySplit="4" topLeftCell="B5" activePane="bottomRight" state="frozen"/>
      <selection pane="topRight" activeCell="B1" sqref="B1"/>
      <selection pane="bottomLeft" activeCell="A7" sqref="A7"/>
      <selection pane="bottomRight" activeCell="C8" sqref="C8"/>
    </sheetView>
  </sheetViews>
  <sheetFormatPr defaultColWidth="9.140625" defaultRowHeight="12.75" x14ac:dyDescent="0.2"/>
  <cols>
    <col min="1" max="1" width="38.85546875" style="63" customWidth="1"/>
    <col min="2" max="2" width="16.28515625" style="63" customWidth="1"/>
    <col min="3" max="3" width="135.28515625" style="63" customWidth="1"/>
    <col min="4" max="16384" width="9.140625" style="6"/>
  </cols>
  <sheetData>
    <row r="1" spans="1:3" ht="15" x14ac:dyDescent="0.2">
      <c r="A1" s="60" t="s">
        <v>73</v>
      </c>
      <c r="B1" s="60"/>
      <c r="C1" s="60"/>
    </row>
    <row r="2" spans="1:3" x14ac:dyDescent="0.2">
      <c r="A2" s="65" t="s">
        <v>12</v>
      </c>
      <c r="B2" s="64"/>
      <c r="C2" s="66"/>
    </row>
    <row r="3" spans="1:3" ht="12" x14ac:dyDescent="0.2">
      <c r="A3" s="67"/>
      <c r="B3" s="68"/>
      <c r="C3" s="34"/>
    </row>
    <row r="4" spans="1:3" x14ac:dyDescent="0.2">
      <c r="A4" s="58" t="s">
        <v>0</v>
      </c>
      <c r="B4" s="32" t="s">
        <v>1</v>
      </c>
      <c r="C4" s="32" t="s">
        <v>4</v>
      </c>
    </row>
    <row r="5" spans="1:3" ht="12" customHeight="1" x14ac:dyDescent="0.2">
      <c r="A5" s="59" t="s">
        <v>19</v>
      </c>
      <c r="B5" s="59" t="s">
        <v>11</v>
      </c>
      <c r="C5" s="80" t="s">
        <v>94</v>
      </c>
    </row>
    <row r="6" spans="1:3" ht="12" x14ac:dyDescent="0.2">
      <c r="A6" s="59" t="s">
        <v>18</v>
      </c>
      <c r="B6" s="59" t="s">
        <v>11</v>
      </c>
      <c r="C6" s="81"/>
    </row>
    <row r="7" spans="1:3" ht="36" x14ac:dyDescent="0.2">
      <c r="A7" s="59" t="s">
        <v>30</v>
      </c>
      <c r="B7" s="59" t="s">
        <v>11</v>
      </c>
      <c r="C7" s="39" t="s">
        <v>90</v>
      </c>
    </row>
    <row r="8" spans="1:3" ht="24" x14ac:dyDescent="0.2">
      <c r="A8" s="59" t="s">
        <v>31</v>
      </c>
      <c r="B8" s="59" t="s">
        <v>32</v>
      </c>
      <c r="C8" s="72" t="s">
        <v>91</v>
      </c>
    </row>
  </sheetData>
  <mergeCells count="1">
    <mergeCell ref="C5:C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7"/>
  <sheetViews>
    <sheetView zoomScaleNormal="100" workbookViewId="0">
      <pane xSplit="1" ySplit="4" topLeftCell="B5" activePane="bottomRight" state="frozen"/>
      <selection pane="topRight"/>
      <selection pane="bottomLeft"/>
      <selection pane="bottomRight" activeCell="B9" sqref="B9"/>
    </sheetView>
  </sheetViews>
  <sheetFormatPr defaultColWidth="9.140625" defaultRowHeight="12.75" x14ac:dyDescent="0.2"/>
  <cols>
    <col min="1" max="1" width="43.28515625" style="1" customWidth="1"/>
    <col min="2" max="21" width="7.5703125" style="1" bestFit="1" customWidth="1"/>
    <col min="22" max="24" width="7.85546875" style="1" bestFit="1" customWidth="1"/>
    <col min="25" max="27" width="8.42578125" style="1" bestFit="1" customWidth="1"/>
    <col min="28" max="30" width="7.85546875" style="1" bestFit="1" customWidth="1"/>
    <col min="31" max="32" width="9.28515625" style="1" bestFit="1" customWidth="1"/>
    <col min="33" max="33" width="9.140625" style="1"/>
    <col min="34" max="34" width="9.140625" style="1" customWidth="1"/>
    <col min="35" max="16384" width="9.140625" style="1"/>
  </cols>
  <sheetData>
    <row r="1" spans="1:34" s="8" customFormat="1" ht="15" x14ac:dyDescent="0.25">
      <c r="A1" s="8" t="s">
        <v>74</v>
      </c>
      <c r="B1" s="9"/>
      <c r="C1" s="9"/>
      <c r="D1" s="9"/>
      <c r="E1" s="9"/>
      <c r="F1" s="9"/>
      <c r="G1" s="9"/>
      <c r="H1" s="9"/>
      <c r="I1" s="9"/>
      <c r="J1" s="9"/>
      <c r="K1" s="9"/>
      <c r="L1" s="9"/>
      <c r="M1" s="9"/>
      <c r="N1" s="9"/>
      <c r="O1" s="9"/>
      <c r="P1" s="9"/>
      <c r="Q1" s="9"/>
      <c r="R1" s="9"/>
      <c r="S1" s="9"/>
      <c r="T1" s="9"/>
      <c r="U1" s="9"/>
      <c r="V1" s="9"/>
      <c r="W1" s="9"/>
      <c r="X1" s="9"/>
      <c r="Y1" s="9"/>
      <c r="Z1" s="9"/>
      <c r="AA1" s="9"/>
    </row>
    <row r="2" spans="1:34" s="4" customFormat="1" ht="12" x14ac:dyDescent="0.2">
      <c r="A2" s="33" t="s">
        <v>8</v>
      </c>
    </row>
    <row r="3" spans="1:34" s="4" customFormat="1" ht="12" x14ac:dyDescent="0.2">
      <c r="A3" s="6"/>
    </row>
    <row r="4" spans="1:34" s="6" customFormat="1" ht="12" x14ac:dyDescent="0.2">
      <c r="A4" s="41" t="s">
        <v>0</v>
      </c>
      <c r="B4" s="41">
        <v>1990</v>
      </c>
      <c r="C4" s="41">
        <v>1991</v>
      </c>
      <c r="D4" s="41">
        <v>1992</v>
      </c>
      <c r="E4" s="41">
        <v>1993</v>
      </c>
      <c r="F4" s="41">
        <v>1994</v>
      </c>
      <c r="G4" s="41">
        <v>1995</v>
      </c>
      <c r="H4" s="41">
        <v>1996</v>
      </c>
      <c r="I4" s="41">
        <v>1997</v>
      </c>
      <c r="J4" s="41">
        <v>1998</v>
      </c>
      <c r="K4" s="41">
        <v>1999</v>
      </c>
      <c r="L4" s="41">
        <v>2000</v>
      </c>
      <c r="M4" s="41">
        <v>2001</v>
      </c>
      <c r="N4" s="41">
        <v>2002</v>
      </c>
      <c r="O4" s="41">
        <v>2003</v>
      </c>
      <c r="P4" s="41">
        <v>2004</v>
      </c>
      <c r="Q4" s="41">
        <v>2005</v>
      </c>
      <c r="R4" s="41">
        <v>2006</v>
      </c>
      <c r="S4" s="41">
        <v>2007</v>
      </c>
      <c r="T4" s="41">
        <v>2008</v>
      </c>
      <c r="U4" s="41">
        <v>2009</v>
      </c>
      <c r="V4" s="41">
        <v>2010</v>
      </c>
      <c r="W4" s="41">
        <v>2011</v>
      </c>
      <c r="X4" s="41">
        <v>2012</v>
      </c>
      <c r="Y4" s="41">
        <v>2013</v>
      </c>
      <c r="Z4" s="41">
        <v>2014</v>
      </c>
      <c r="AA4" s="41">
        <v>2015</v>
      </c>
      <c r="AB4" s="41">
        <v>2016</v>
      </c>
      <c r="AC4" s="41">
        <v>2017</v>
      </c>
      <c r="AD4" s="41">
        <v>2018</v>
      </c>
      <c r="AE4" s="41">
        <v>2019</v>
      </c>
      <c r="AF4" s="41">
        <v>2020</v>
      </c>
      <c r="AG4" s="41">
        <v>2021</v>
      </c>
      <c r="AH4" s="41">
        <v>2022</v>
      </c>
    </row>
    <row r="5" spans="1:34" s="37" customFormat="1" ht="12" x14ac:dyDescent="0.2">
      <c r="A5" s="42" t="s">
        <v>19</v>
      </c>
      <c r="B5" s="43">
        <v>4.62110480531374</v>
      </c>
      <c r="C5" s="43">
        <v>4.6460474935490899</v>
      </c>
      <c r="D5" s="43">
        <v>4.6789342063520492</v>
      </c>
      <c r="E5" s="43">
        <v>4.7047633735008541</v>
      </c>
      <c r="F5" s="43">
        <v>4.7296557009059939</v>
      </c>
      <c r="G5" s="43">
        <v>4.7486196104602163</v>
      </c>
      <c r="H5" s="43">
        <v>4.762249339959066</v>
      </c>
      <c r="I5" s="43">
        <v>4.7709576182144309</v>
      </c>
      <c r="J5" s="43">
        <v>4.7817908746169939</v>
      </c>
      <c r="K5" s="43">
        <v>4.7941982647933008</v>
      </c>
      <c r="L5" s="43">
        <v>4.7962407607016093</v>
      </c>
      <c r="M5" s="43">
        <v>4.8125735971584316</v>
      </c>
      <c r="N5" s="43">
        <v>4.8104132037634182</v>
      </c>
      <c r="O5" s="43">
        <v>4.807780573510672</v>
      </c>
      <c r="P5" s="43">
        <v>4.8019281846656394</v>
      </c>
      <c r="Q5" s="43">
        <v>4.7967544687819306</v>
      </c>
      <c r="R5" s="43">
        <v>4.7938255489158221</v>
      </c>
      <c r="S5" s="43">
        <v>4.7888072028096955</v>
      </c>
      <c r="T5" s="43">
        <v>4.7807898803768936</v>
      </c>
      <c r="U5" s="43">
        <v>4.7782714123033401</v>
      </c>
      <c r="V5" s="43">
        <v>4.7717078009261353</v>
      </c>
      <c r="W5" s="43">
        <v>4.7692921124616161</v>
      </c>
      <c r="X5" s="43">
        <v>4.7678712683205546</v>
      </c>
      <c r="Y5" s="43">
        <v>4.7681608344375022</v>
      </c>
      <c r="Z5" s="43">
        <v>4.7719352998978612</v>
      </c>
      <c r="AA5" s="43">
        <v>4.7834059639467004</v>
      </c>
      <c r="AB5" s="43">
        <v>4.7923994191113337</v>
      </c>
      <c r="AC5" s="43">
        <v>4.8017440207713529</v>
      </c>
      <c r="AD5" s="43">
        <v>4.805459622006234</v>
      </c>
      <c r="AE5" s="43">
        <v>4.8130458182311004</v>
      </c>
      <c r="AF5" s="43">
        <v>4.8153095865956583</v>
      </c>
      <c r="AG5" s="43">
        <v>4.813140919264737</v>
      </c>
      <c r="AH5" s="43">
        <v>4.7759325824595553</v>
      </c>
    </row>
    <row r="6" spans="1:34" s="37" customFormat="1" ht="12" x14ac:dyDescent="0.2">
      <c r="A6" s="44" t="s">
        <v>21</v>
      </c>
      <c r="B6" s="73">
        <v>3.3713862648701146E-3</v>
      </c>
      <c r="C6" s="73">
        <v>3.4848491428487315E-3</v>
      </c>
      <c r="D6" s="73">
        <v>3.6053171006788288E-3</v>
      </c>
      <c r="E6" s="73">
        <v>3.7220016821446172E-3</v>
      </c>
      <c r="F6" s="73">
        <v>3.8389472659086849E-3</v>
      </c>
      <c r="G6" s="73">
        <v>3.9565637222897113E-3</v>
      </c>
      <c r="H6" s="73">
        <v>4.0705822288556555E-3</v>
      </c>
      <c r="I6" s="73">
        <v>4.1822447928405917E-3</v>
      </c>
      <c r="J6" s="73">
        <v>4.297444339404116E-3</v>
      </c>
      <c r="K6" s="73">
        <v>4.4068075453635985E-3</v>
      </c>
      <c r="L6" s="73">
        <v>4.5222369355136221E-3</v>
      </c>
      <c r="M6" s="73">
        <v>4.6349112252389198E-3</v>
      </c>
      <c r="N6" s="73">
        <v>4.7448751374881797E-3</v>
      </c>
      <c r="O6" s="73">
        <v>4.8630663852338024E-3</v>
      </c>
      <c r="P6" s="73">
        <v>4.9756054515871853E-3</v>
      </c>
      <c r="Q6" s="73">
        <v>5.0901436999432935E-3</v>
      </c>
      <c r="R6" s="73">
        <v>5.2129871268733023E-3</v>
      </c>
      <c r="S6" s="73">
        <v>5.3441577620855609E-3</v>
      </c>
      <c r="T6" s="73">
        <v>5.4666197428519282E-3</v>
      </c>
      <c r="U6" s="73">
        <v>5.6092374878074537E-3</v>
      </c>
      <c r="V6" s="73">
        <v>5.7321557110562929E-3</v>
      </c>
      <c r="W6" s="73">
        <v>5.8694230974668605E-3</v>
      </c>
      <c r="X6" s="73">
        <v>6.0084071560148706E-3</v>
      </c>
      <c r="Y6" s="73">
        <v>6.1553133725783553E-3</v>
      </c>
      <c r="Z6" s="73">
        <v>6.3001481000989294E-3</v>
      </c>
      <c r="AA6" s="73">
        <v>6.472715980401147E-3</v>
      </c>
      <c r="AB6" s="73">
        <v>6.6181612083577278E-3</v>
      </c>
      <c r="AC6" s="73">
        <v>6.7687745324764344E-3</v>
      </c>
      <c r="AD6" s="73">
        <v>6.9259599526170744E-3</v>
      </c>
      <c r="AE6" s="73">
        <v>7.1259490252107869E-3</v>
      </c>
      <c r="AF6" s="73">
        <v>7.2555966598765766E-3</v>
      </c>
      <c r="AG6" s="73">
        <v>7.3326542024075249E-3</v>
      </c>
      <c r="AH6" s="73">
        <v>7.4359310221597452E-3</v>
      </c>
    </row>
    <row r="7" spans="1:34" s="37" customFormat="1" ht="12" x14ac:dyDescent="0.2">
      <c r="A7" s="44" t="s">
        <v>22</v>
      </c>
      <c r="B7" s="45">
        <v>4.6177334190488697</v>
      </c>
      <c r="C7" s="45">
        <v>4.6425626444062411</v>
      </c>
      <c r="D7" s="45">
        <v>4.6753288892513707</v>
      </c>
      <c r="E7" s="45">
        <v>4.7010413718187092</v>
      </c>
      <c r="F7" s="45">
        <v>4.7258167536400855</v>
      </c>
      <c r="G7" s="45">
        <v>4.7446630467379265</v>
      </c>
      <c r="H7" s="45">
        <v>4.7581787577302102</v>
      </c>
      <c r="I7" s="45">
        <v>4.7667753734215905</v>
      </c>
      <c r="J7" s="45">
        <v>4.7774934302775902</v>
      </c>
      <c r="K7" s="45">
        <v>4.7897914572479374</v>
      </c>
      <c r="L7" s="45">
        <v>4.7917185237660957</v>
      </c>
      <c r="M7" s="45">
        <v>4.807938685933193</v>
      </c>
      <c r="N7" s="45">
        <v>4.8056683286259299</v>
      </c>
      <c r="O7" s="45">
        <v>4.8029175071254384</v>
      </c>
      <c r="P7" s="45">
        <v>4.7969525792140519</v>
      </c>
      <c r="Q7" s="45">
        <v>4.791664325081987</v>
      </c>
      <c r="R7" s="45">
        <v>4.7886125617889492</v>
      </c>
      <c r="S7" s="45">
        <v>4.7834630450476103</v>
      </c>
      <c r="T7" s="45">
        <v>4.7753232606340417</v>
      </c>
      <c r="U7" s="45">
        <v>4.7726621748155322</v>
      </c>
      <c r="V7" s="45">
        <v>4.7659756452150788</v>
      </c>
      <c r="W7" s="45">
        <v>4.7634226893641491</v>
      </c>
      <c r="X7" s="45">
        <v>4.7618628611645395</v>
      </c>
      <c r="Y7" s="45">
        <v>4.7620055210649239</v>
      </c>
      <c r="Z7" s="45">
        <v>4.7656351517977624</v>
      </c>
      <c r="AA7" s="45">
        <v>4.7769332479662996</v>
      </c>
      <c r="AB7" s="45">
        <v>4.7857812579029764</v>
      </c>
      <c r="AC7" s="45">
        <v>4.7949752462388764</v>
      </c>
      <c r="AD7" s="45">
        <v>4.7985336620536172</v>
      </c>
      <c r="AE7" s="45">
        <v>4.8059198692058898</v>
      </c>
      <c r="AF7" s="45">
        <v>4.8080539899357815</v>
      </c>
      <c r="AG7" s="45">
        <v>4.8058082650623293</v>
      </c>
      <c r="AH7" s="45">
        <v>4.7684966514373954</v>
      </c>
    </row>
    <row r="8" spans="1:34" s="37" customFormat="1" ht="12" x14ac:dyDescent="0.2">
      <c r="A8" s="42" t="s">
        <v>18</v>
      </c>
      <c r="B8" s="43">
        <v>2.2409308097194431</v>
      </c>
      <c r="C8" s="43">
        <v>2.2663138718915801</v>
      </c>
      <c r="D8" s="43">
        <v>2.2945909256790049</v>
      </c>
      <c r="E8" s="43">
        <v>2.3140436870280139</v>
      </c>
      <c r="F8" s="43">
        <v>2.3399224061362935</v>
      </c>
      <c r="G8" s="43">
        <v>2.3559549283316072</v>
      </c>
      <c r="H8" s="43">
        <v>2.3710045270031563</v>
      </c>
      <c r="I8" s="43">
        <v>2.3858097744882554</v>
      </c>
      <c r="J8" s="43">
        <v>2.4034630959925152</v>
      </c>
      <c r="K8" s="43">
        <v>2.4201618969586192</v>
      </c>
      <c r="L8" s="43">
        <v>2.4317983860599632</v>
      </c>
      <c r="M8" s="43">
        <v>2.4598184035040549</v>
      </c>
      <c r="N8" s="43">
        <v>2.4780348447663574</v>
      </c>
      <c r="O8" s="43">
        <v>2.4933726344122507</v>
      </c>
      <c r="P8" s="43">
        <v>2.5082521390384027</v>
      </c>
      <c r="Q8" s="43">
        <v>2.5257331810526469</v>
      </c>
      <c r="R8" s="43">
        <v>2.5445781503712754</v>
      </c>
      <c r="S8" s="43">
        <v>2.5742052746349926</v>
      </c>
      <c r="T8" s="43">
        <v>2.6011814670901043</v>
      </c>
      <c r="U8" s="43">
        <v>2.6350749020309077</v>
      </c>
      <c r="V8" s="43">
        <v>2.6646068626744395</v>
      </c>
      <c r="W8" s="43">
        <v>2.6863574345158172</v>
      </c>
      <c r="X8" s="43">
        <v>2.7070276320697291</v>
      </c>
      <c r="Y8" s="43">
        <v>2.7275566429358848</v>
      </c>
      <c r="Z8" s="43">
        <v>2.7408993013321807</v>
      </c>
      <c r="AA8" s="43">
        <v>2.7524978980593846</v>
      </c>
      <c r="AB8" s="43">
        <v>2.7716462808220697</v>
      </c>
      <c r="AC8" s="43">
        <v>2.8035664289303921</v>
      </c>
      <c r="AD8" s="43">
        <v>2.817005595912649</v>
      </c>
      <c r="AE8" s="43">
        <v>2.833802721344687</v>
      </c>
      <c r="AF8" s="43">
        <v>2.8966206502246736</v>
      </c>
      <c r="AG8" s="43">
        <v>3.0095451444722561</v>
      </c>
      <c r="AH8" s="43">
        <v>2.9812358419149372</v>
      </c>
    </row>
    <row r="9" spans="1:34" s="37" customFormat="1" ht="12" x14ac:dyDescent="0.2">
      <c r="A9" s="44" t="s">
        <v>23</v>
      </c>
      <c r="B9" s="73">
        <v>2.712201001682363E-3</v>
      </c>
      <c r="C9" s="73">
        <v>2.8262061061340923E-3</v>
      </c>
      <c r="D9" s="73">
        <v>2.9542789322765696E-3</v>
      </c>
      <c r="E9" s="73">
        <v>3.0735976865503864E-3</v>
      </c>
      <c r="F9" s="73">
        <v>3.2025753187143739E-3</v>
      </c>
      <c r="G9" s="73">
        <v>3.3280826236812694E-3</v>
      </c>
      <c r="H9" s="73">
        <v>3.4529397846925218E-3</v>
      </c>
      <c r="I9" s="73">
        <v>3.5729923224901068E-3</v>
      </c>
      <c r="J9" s="73">
        <v>3.7085707742823266E-3</v>
      </c>
      <c r="K9" s="73">
        <v>3.8501258243461146E-3</v>
      </c>
      <c r="L9" s="73">
        <v>3.9904259731282617E-3</v>
      </c>
      <c r="M9" s="73">
        <v>4.1500420490199344E-3</v>
      </c>
      <c r="N9" s="73">
        <v>4.303294607626771E-3</v>
      </c>
      <c r="O9" s="73">
        <v>4.455557792447642E-3</v>
      </c>
      <c r="P9" s="73">
        <v>4.6032363228248841E-3</v>
      </c>
      <c r="Q9" s="73">
        <v>4.7652995676444833E-3</v>
      </c>
      <c r="R9" s="73">
        <v>4.9256117702249245E-3</v>
      </c>
      <c r="S9" s="73">
        <v>5.0916521701338735E-3</v>
      </c>
      <c r="T9" s="73">
        <v>5.2847862623141249E-3</v>
      </c>
      <c r="U9" s="73">
        <v>5.4794283785127799E-3</v>
      </c>
      <c r="V9" s="73">
        <v>5.6712988588695839E-3</v>
      </c>
      <c r="W9" s="73">
        <v>5.8577277760660769E-3</v>
      </c>
      <c r="X9" s="73">
        <v>6.0461547483924858E-3</v>
      </c>
      <c r="Y9" s="73">
        <v>6.2314769485318335E-3</v>
      </c>
      <c r="Z9" s="73">
        <v>6.4225526916211117E-3</v>
      </c>
      <c r="AA9" s="73">
        <v>6.603468122243987E-3</v>
      </c>
      <c r="AB9" s="73">
        <v>6.8122005960545677E-3</v>
      </c>
      <c r="AC9" s="73">
        <v>7.0526846856829705E-3</v>
      </c>
      <c r="AD9" s="73">
        <v>7.2702775464856505E-3</v>
      </c>
      <c r="AE9" s="73">
        <v>7.5212418263418818E-3</v>
      </c>
      <c r="AF9" s="73">
        <v>8.1086170684537551E-3</v>
      </c>
      <c r="AG9" s="73">
        <v>9.2772079039798953E-3</v>
      </c>
      <c r="AH9" s="73">
        <v>9.4078728040359518E-3</v>
      </c>
    </row>
    <row r="10" spans="1:34" s="37" customFormat="1" ht="12" x14ac:dyDescent="0.2">
      <c r="A10" s="44" t="s">
        <v>24</v>
      </c>
      <c r="B10" s="45">
        <v>2.2382186087177609</v>
      </c>
      <c r="C10" s="45">
        <v>2.2634876657854459</v>
      </c>
      <c r="D10" s="45">
        <v>2.2916366467467282</v>
      </c>
      <c r="E10" s="45">
        <v>2.3109700893414633</v>
      </c>
      <c r="F10" s="45">
        <v>2.3367198308175792</v>
      </c>
      <c r="G10" s="45">
        <v>2.3526268457079258</v>
      </c>
      <c r="H10" s="45">
        <v>2.3675515872184638</v>
      </c>
      <c r="I10" s="45">
        <v>2.3822367821657653</v>
      </c>
      <c r="J10" s="45">
        <v>2.3997545252182331</v>
      </c>
      <c r="K10" s="45">
        <v>2.4163117711342732</v>
      </c>
      <c r="L10" s="45">
        <v>2.427807960086835</v>
      </c>
      <c r="M10" s="45">
        <v>2.455668361455035</v>
      </c>
      <c r="N10" s="45">
        <v>2.4737315501587305</v>
      </c>
      <c r="O10" s="45">
        <v>2.4889170766198032</v>
      </c>
      <c r="P10" s="45">
        <v>2.5036489027155779</v>
      </c>
      <c r="Q10" s="45">
        <v>2.5209678814850025</v>
      </c>
      <c r="R10" s="45">
        <v>2.5396525386010507</v>
      </c>
      <c r="S10" s="45">
        <v>2.5691136224648585</v>
      </c>
      <c r="T10" s="45">
        <v>2.5958966808277903</v>
      </c>
      <c r="U10" s="45">
        <v>2.6295954736523948</v>
      </c>
      <c r="V10" s="45">
        <v>2.6589355638155698</v>
      </c>
      <c r="W10" s="45">
        <v>2.6804997067397514</v>
      </c>
      <c r="X10" s="45">
        <v>2.7009814773213368</v>
      </c>
      <c r="Y10" s="45">
        <v>2.721325165987353</v>
      </c>
      <c r="Z10" s="45">
        <v>2.7344767486405597</v>
      </c>
      <c r="AA10" s="45">
        <v>2.7458944299371408</v>
      </c>
      <c r="AB10" s="45">
        <v>2.7648340802260152</v>
      </c>
      <c r="AC10" s="45">
        <v>2.796513744244709</v>
      </c>
      <c r="AD10" s="45">
        <v>2.8097353183661635</v>
      </c>
      <c r="AE10" s="45">
        <v>2.8262814795183453</v>
      </c>
      <c r="AF10" s="45">
        <v>2.88851203315622</v>
      </c>
      <c r="AG10" s="45">
        <v>3.0002679365682763</v>
      </c>
      <c r="AH10" s="45">
        <v>2.9718279691109011</v>
      </c>
    </row>
    <row r="15" spans="1:34" x14ac:dyDescent="0.2">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row>
    <row r="16" spans="1:34" x14ac:dyDescent="0.2">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row>
    <row r="17" spans="2:34" x14ac:dyDescent="0.2">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row>
  </sheetData>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B9C5-E8AC-4DD0-B342-F2E473FC2ECA}">
  <dimension ref="A1:AI10"/>
  <sheetViews>
    <sheetView zoomScale="90" zoomScaleNormal="90" workbookViewId="0">
      <pane xSplit="2" ySplit="4" topLeftCell="C5" activePane="bottomRight" state="frozen"/>
      <selection pane="topRight"/>
      <selection pane="bottomLeft"/>
      <selection pane="bottomRight" activeCell="C10" sqref="C10"/>
    </sheetView>
  </sheetViews>
  <sheetFormatPr defaultColWidth="9.140625" defaultRowHeight="12" x14ac:dyDescent="0.2"/>
  <cols>
    <col min="1" max="1" width="43.28515625" style="38" customWidth="1"/>
    <col min="2" max="2" width="12.5703125" style="38" customWidth="1"/>
    <col min="3" max="3" width="8.7109375" style="38" bestFit="1" customWidth="1"/>
    <col min="4" max="33" width="10.140625" style="38" bestFit="1" customWidth="1"/>
    <col min="34" max="16384" width="9.140625" style="38"/>
  </cols>
  <sheetData>
    <row r="1" spans="1:35" s="47" customFormat="1" ht="15" x14ac:dyDescent="0.25">
      <c r="A1" s="8" t="s">
        <v>75</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35" s="4" customFormat="1" x14ac:dyDescent="0.2">
      <c r="A2" s="33" t="s">
        <v>8</v>
      </c>
      <c r="B2" s="3"/>
      <c r="C2" s="3"/>
    </row>
    <row r="3" spans="1:35" s="4" customFormat="1" x14ac:dyDescent="0.2">
      <c r="A3" s="34"/>
      <c r="B3" s="3"/>
      <c r="C3" s="3"/>
    </row>
    <row r="4" spans="1:35" s="4" customFormat="1" ht="24" x14ac:dyDescent="0.2">
      <c r="A4" s="41" t="s">
        <v>0</v>
      </c>
      <c r="B4" s="50" t="s">
        <v>2</v>
      </c>
      <c r="C4" s="41">
        <v>1990</v>
      </c>
      <c r="D4" s="41">
        <v>1991</v>
      </c>
      <c r="E4" s="41">
        <v>1992</v>
      </c>
      <c r="F4" s="41">
        <v>1993</v>
      </c>
      <c r="G4" s="41">
        <v>1994</v>
      </c>
      <c r="H4" s="41">
        <v>1995</v>
      </c>
      <c r="I4" s="41">
        <v>1996</v>
      </c>
      <c r="J4" s="41">
        <v>1997</v>
      </c>
      <c r="K4" s="41">
        <v>1998</v>
      </c>
      <c r="L4" s="41">
        <v>1999</v>
      </c>
      <c r="M4" s="41">
        <v>2000</v>
      </c>
      <c r="N4" s="41">
        <v>2001</v>
      </c>
      <c r="O4" s="41">
        <v>2002</v>
      </c>
      <c r="P4" s="41">
        <v>2003</v>
      </c>
      <c r="Q4" s="41">
        <v>2004</v>
      </c>
      <c r="R4" s="41">
        <v>2005</v>
      </c>
      <c r="S4" s="41">
        <v>2006</v>
      </c>
      <c r="T4" s="41">
        <v>2007</v>
      </c>
      <c r="U4" s="41">
        <v>2008</v>
      </c>
      <c r="V4" s="41">
        <v>2009</v>
      </c>
      <c r="W4" s="41">
        <v>2010</v>
      </c>
      <c r="X4" s="41">
        <v>2011</v>
      </c>
      <c r="Y4" s="41">
        <v>2012</v>
      </c>
      <c r="Z4" s="41">
        <v>2013</v>
      </c>
      <c r="AA4" s="41">
        <v>2014</v>
      </c>
      <c r="AB4" s="41">
        <v>2015</v>
      </c>
      <c r="AC4" s="41">
        <v>2016</v>
      </c>
      <c r="AD4" s="41">
        <v>2017</v>
      </c>
      <c r="AE4" s="41">
        <v>2018</v>
      </c>
      <c r="AF4" s="41">
        <v>2019</v>
      </c>
      <c r="AG4" s="41">
        <v>2020</v>
      </c>
      <c r="AH4" s="41">
        <v>2021</v>
      </c>
      <c r="AI4" s="41">
        <v>2022</v>
      </c>
    </row>
    <row r="5" spans="1:35" s="35" customFormat="1" x14ac:dyDescent="0.2">
      <c r="A5" s="42" t="s">
        <v>19</v>
      </c>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35" s="35" customFormat="1" x14ac:dyDescent="0.2">
      <c r="A6" s="55" t="s">
        <v>21</v>
      </c>
      <c r="B6" s="44" t="s">
        <v>3</v>
      </c>
      <c r="C6" s="53">
        <v>7.0836520328657971E-3</v>
      </c>
      <c r="D6" s="53">
        <v>7.0096110107929176E-3</v>
      </c>
      <c r="E6" s="53">
        <v>6.9419795911790294E-3</v>
      </c>
      <c r="F6" s="53">
        <v>6.87195439281384E-3</v>
      </c>
      <c r="G6" s="53">
        <v>6.8054133222514458E-3</v>
      </c>
      <c r="H6" s="53">
        <v>6.7483028838057173E-3</v>
      </c>
      <c r="I6" s="53">
        <v>6.6950695955007265E-3</v>
      </c>
      <c r="J6" s="53">
        <v>6.6447910760381928E-3</v>
      </c>
      <c r="K6" s="53">
        <v>6.5964838856504334E-3</v>
      </c>
      <c r="L6" s="53">
        <v>6.5190232212268759E-3</v>
      </c>
      <c r="M6" s="53">
        <v>6.4907522900356273E-3</v>
      </c>
      <c r="N6" s="53">
        <v>6.3885222523851213E-3</v>
      </c>
      <c r="O6" s="53">
        <v>6.3518993113639462E-3</v>
      </c>
      <c r="P6" s="53">
        <v>6.3284590487189723E-3</v>
      </c>
      <c r="Q6" s="53">
        <v>6.3010901795841475E-3</v>
      </c>
      <c r="R6" s="53">
        <v>6.2797554541569739E-3</v>
      </c>
      <c r="S6" s="53">
        <v>6.2604627047875335E-3</v>
      </c>
      <c r="T6" s="53">
        <v>6.2610804755721507E-3</v>
      </c>
      <c r="U6" s="53">
        <v>6.2466373485675596E-3</v>
      </c>
      <c r="V6" s="53">
        <v>6.2460956459657688E-3</v>
      </c>
      <c r="W6" s="53">
        <v>6.2284443883656561E-3</v>
      </c>
      <c r="X6" s="53">
        <v>6.2185050997462139E-3</v>
      </c>
      <c r="Y6" s="53">
        <v>6.2054423618895889E-3</v>
      </c>
      <c r="Z6" s="53">
        <v>6.1922003098239765E-3</v>
      </c>
      <c r="AA6" s="53">
        <v>6.1641907098035024E-3</v>
      </c>
      <c r="AB6" s="53">
        <v>6.141912569412585E-3</v>
      </c>
      <c r="AC6" s="53">
        <v>6.086779289596651E-3</v>
      </c>
      <c r="AD6" s="53">
        <v>6.0332383163740127E-3</v>
      </c>
      <c r="AE6" s="53">
        <v>5.9880359220401587E-3</v>
      </c>
      <c r="AF6" s="53">
        <v>5.9767311971587146E-3</v>
      </c>
      <c r="AG6" s="53">
        <v>5.9105552449942216E-3</v>
      </c>
      <c r="AH6" s="53">
        <v>5.803064937093586E-3</v>
      </c>
      <c r="AI6" s="53">
        <v>5.8030646819520713E-3</v>
      </c>
    </row>
    <row r="7" spans="1:35" s="35" customFormat="1" x14ac:dyDescent="0.2">
      <c r="A7" s="55" t="s">
        <v>22</v>
      </c>
      <c r="B7" s="44" t="s">
        <v>3</v>
      </c>
      <c r="C7" s="46">
        <v>2.7199457034091816</v>
      </c>
      <c r="D7" s="46">
        <v>2.7135461225929061</v>
      </c>
      <c r="E7" s="46">
        <v>2.7088877071219737</v>
      </c>
      <c r="F7" s="46">
        <v>2.7035984813850797</v>
      </c>
      <c r="G7" s="46">
        <v>2.6988088766272633</v>
      </c>
      <c r="H7" s="46">
        <v>2.6952677205777009</v>
      </c>
      <c r="I7" s="46">
        <v>2.6925492286969299</v>
      </c>
      <c r="J7" s="46">
        <v>2.6900857027208502</v>
      </c>
      <c r="K7" s="46">
        <v>2.6882333880889235</v>
      </c>
      <c r="L7" s="46">
        <v>2.6840452380767381</v>
      </c>
      <c r="M7" s="46">
        <v>2.6846752869113248</v>
      </c>
      <c r="N7" s="46">
        <v>2.6803660050403524</v>
      </c>
      <c r="O7" s="46">
        <v>2.6795305249063714</v>
      </c>
      <c r="P7" s="46">
        <v>2.6795146704276687</v>
      </c>
      <c r="Q7" s="46">
        <v>2.679782430583928</v>
      </c>
      <c r="R7" s="46">
        <v>2.6812588726855524</v>
      </c>
      <c r="S7" s="46">
        <v>2.6824797113224195</v>
      </c>
      <c r="T7" s="46">
        <v>2.6856202941194431</v>
      </c>
      <c r="U7" s="46">
        <v>2.686812699708967</v>
      </c>
      <c r="V7" s="46">
        <v>2.6883890744513601</v>
      </c>
      <c r="W7" s="46">
        <v>2.6897300127179156</v>
      </c>
      <c r="X7" s="46">
        <v>2.6915505296816415</v>
      </c>
      <c r="Y7" s="46">
        <v>2.692866334618659</v>
      </c>
      <c r="Z7" s="46">
        <v>2.693053615606869</v>
      </c>
      <c r="AA7" s="46">
        <v>2.6932587375401891</v>
      </c>
      <c r="AB7" s="46">
        <v>2.6929868883284418</v>
      </c>
      <c r="AC7" s="46">
        <v>2.6915580187197117</v>
      </c>
      <c r="AD7" s="46">
        <v>2.6918600125857743</v>
      </c>
      <c r="AE7" s="46">
        <v>2.6928342334938402</v>
      </c>
      <c r="AF7" s="46">
        <v>2.6941927401371841</v>
      </c>
      <c r="AG7" s="46">
        <v>2.6938381888376073</v>
      </c>
      <c r="AH7" s="46">
        <v>2.691816833243152</v>
      </c>
      <c r="AI7" s="46">
        <v>2.6978108320065735</v>
      </c>
    </row>
    <row r="8" spans="1:35" s="36" customFormat="1" x14ac:dyDescent="0.2">
      <c r="A8" s="42" t="s">
        <v>18</v>
      </c>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1:35" s="37" customFormat="1" x14ac:dyDescent="0.2">
      <c r="A9" s="44" t="s">
        <v>23</v>
      </c>
      <c r="B9" s="44" t="s">
        <v>3</v>
      </c>
      <c r="C9" s="53">
        <v>2.4636439623235407E-2</v>
      </c>
      <c r="D9" s="53">
        <v>2.4382553046165528E-2</v>
      </c>
      <c r="E9" s="53">
        <v>2.4288864946243719E-2</v>
      </c>
      <c r="F9" s="53">
        <v>2.4128979656076889E-2</v>
      </c>
      <c r="G9" s="53">
        <v>2.4002093388351662E-2</v>
      </c>
      <c r="H9" s="53">
        <v>2.3911731572195179E-2</v>
      </c>
      <c r="I9" s="53">
        <v>2.3760776382577342E-2</v>
      </c>
      <c r="J9" s="53">
        <v>2.3566219189988503E-2</v>
      </c>
      <c r="K9" s="53">
        <v>2.3471521264041357E-2</v>
      </c>
      <c r="L9" s="53">
        <v>2.3490127296137465E-2</v>
      </c>
      <c r="M9" s="53">
        <v>2.3445097754612208E-2</v>
      </c>
      <c r="N9" s="53">
        <v>2.3102121749842379E-2</v>
      </c>
      <c r="O9" s="53">
        <v>2.2978601448288453E-2</v>
      </c>
      <c r="P9" s="53">
        <v>2.282724064455259E-2</v>
      </c>
      <c r="Q9" s="53">
        <v>2.2687776055717906E-2</v>
      </c>
      <c r="R9" s="53">
        <v>2.259485243214613E-2</v>
      </c>
      <c r="S9" s="53">
        <v>2.244832636142979E-2</v>
      </c>
      <c r="T9" s="53">
        <v>2.216382926823841E-2</v>
      </c>
      <c r="U9" s="53">
        <v>2.1999501556112962E-2</v>
      </c>
      <c r="V9" s="53">
        <v>2.1788117789439534E-2</v>
      </c>
      <c r="W9" s="53">
        <v>2.1471456918773883E-2</v>
      </c>
      <c r="X9" s="53">
        <v>2.1317339525036037E-2</v>
      </c>
      <c r="Y9" s="53">
        <v>2.1159341047904717E-2</v>
      </c>
      <c r="Z9" s="53">
        <v>2.0891086845193953E-2</v>
      </c>
      <c r="AA9" s="53">
        <v>2.0802531237132698E-2</v>
      </c>
      <c r="AB9" s="53">
        <v>2.0751332014254293E-2</v>
      </c>
      <c r="AC9" s="53">
        <v>2.0695900728389695E-2</v>
      </c>
      <c r="AD9" s="53">
        <v>2.0803950023695585E-2</v>
      </c>
      <c r="AE9" s="53">
        <v>2.0854148573641162E-2</v>
      </c>
      <c r="AF9" s="53">
        <v>2.0949483943261571E-2</v>
      </c>
      <c r="AG9" s="53">
        <v>2.1761965267384376E-2</v>
      </c>
      <c r="AH9" s="53">
        <v>2.3803276254935651E-2</v>
      </c>
      <c r="AI9" s="53">
        <v>2.380317785838322E-2</v>
      </c>
    </row>
    <row r="10" spans="1:35" s="37" customFormat="1" x14ac:dyDescent="0.2">
      <c r="A10" s="44" t="s">
        <v>24</v>
      </c>
      <c r="B10" s="44" t="s">
        <v>3</v>
      </c>
      <c r="C10" s="46">
        <v>6.2938490768735198</v>
      </c>
      <c r="D10" s="46">
        <v>6.281010255530278</v>
      </c>
      <c r="E10" s="46">
        <v>6.281812603299648</v>
      </c>
      <c r="F10" s="46">
        <v>6.2753933762418939</v>
      </c>
      <c r="G10" s="46">
        <v>6.2804075385149885</v>
      </c>
      <c r="H10" s="46">
        <v>6.2744245194968089</v>
      </c>
      <c r="I10" s="46">
        <v>6.2672437096468814</v>
      </c>
      <c r="J10" s="46">
        <v>6.2577637210968788</v>
      </c>
      <c r="K10" s="46">
        <v>6.2539208934072583</v>
      </c>
      <c r="L10" s="46">
        <v>6.2608320213044832</v>
      </c>
      <c r="M10" s="46">
        <v>6.2572370105330801</v>
      </c>
      <c r="N10" s="46">
        <v>6.2425157519104655</v>
      </c>
      <c r="O10" s="46">
        <v>6.2393757681109845</v>
      </c>
      <c r="P10" s="46">
        <v>6.2322174979149372</v>
      </c>
      <c r="Q10" s="46">
        <v>6.2286176020827453</v>
      </c>
      <c r="R10" s="46">
        <v>6.2252268902731194</v>
      </c>
      <c r="S10" s="46">
        <v>6.2207658433256023</v>
      </c>
      <c r="T10" s="46">
        <v>6.205243724297584</v>
      </c>
      <c r="U10" s="46">
        <v>6.1967293545400501</v>
      </c>
      <c r="V10" s="46">
        <v>6.1922372572231783</v>
      </c>
      <c r="W10" s="46">
        <v>6.187672210222054</v>
      </c>
      <c r="X10" s="46">
        <v>6.1927902253934484</v>
      </c>
      <c r="Y10" s="46">
        <v>6.1991486780444811</v>
      </c>
      <c r="Z10" s="46">
        <v>6.1988760122080109</v>
      </c>
      <c r="AA10" s="46">
        <v>6.2039194235502739</v>
      </c>
      <c r="AB10" s="46">
        <v>6.2164673213990556</v>
      </c>
      <c r="AC10" s="46">
        <v>6.2307102990379901</v>
      </c>
      <c r="AD10" s="46">
        <v>6.2645496205104116</v>
      </c>
      <c r="AE10" s="46">
        <v>6.2805065076785045</v>
      </c>
      <c r="AF10" s="46">
        <v>6.3015747451936788</v>
      </c>
      <c r="AG10" s="46">
        <v>6.3625294790968479</v>
      </c>
      <c r="AH10" s="46">
        <v>6.4783952646474798</v>
      </c>
      <c r="AI10" s="46">
        <v>6.493981944091928</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2024-04-09T19:25:50Z</dcterms:created>
  <dcterms:modified xsi:type="dcterms:W3CDTF">2024-04-09T19:27:11Z</dcterms:modified>
</cp:coreProperties>
</file>