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fonline.sharepoint.com/sites/TrackingSystem/Shared Documents/General/4_Communications and Web Support/Publishing Data/2022 Data Release/Excel Tables for Posting/"/>
    </mc:Choice>
  </mc:AlternateContent>
  <xr:revisionPtr revIDLastSave="47" documentId="8_{56088257-D036-4B60-98CC-8FC4DE2601D1}" xr6:coauthVersionLast="47" xr6:coauthVersionMax="47" xr10:uidLastSave="{183DF8C7-9571-4CB2-A77F-9A2759685CE6}"/>
  <bookViews>
    <workbookView xWindow="-28920" yWindow="-120" windowWidth="29040" windowHeight="15840" xr2:uid="{655CDA79-C901-4314-A3B7-4994A47C7D40}"/>
  </bookViews>
  <sheets>
    <sheet name="2022 Calculated Prod-Co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<sst xmlns="http://schemas.openxmlformats.org/spreadsheetml/2006/main" count="26" uniqueCount="26">
  <si>
    <t>HFC-32</t>
  </si>
  <si>
    <t>HFC-41</t>
  </si>
  <si>
    <t>HFC-125</t>
  </si>
  <si>
    <t>HFC-134</t>
  </si>
  <si>
    <t>HFC-134a</t>
  </si>
  <si>
    <t>HFC-143a</t>
  </si>
  <si>
    <t>HFC-152a</t>
  </si>
  <si>
    <t>HFC-227ea</t>
  </si>
  <si>
    <t>HFC-236ea</t>
  </si>
  <si>
    <t>HFC-245fa</t>
  </si>
  <si>
    <t>HFC-23</t>
  </si>
  <si>
    <t>Total</t>
  </si>
  <si>
    <t>Data current as of:</t>
  </si>
  <si>
    <t>HFC-143</t>
  </si>
  <si>
    <t>HFC-236fa</t>
  </si>
  <si>
    <t>HFC-365mfc</t>
  </si>
  <si>
    <t>HFC-43-10mee</t>
  </si>
  <si>
    <t>2022 Calculated HFC Production and Consumption</t>
  </si>
  <si>
    <t xml:space="preserve">Chemical </t>
  </si>
  <si>
    <t>HFC-152</t>
  </si>
  <si>
    <t>HFC-236cb</t>
  </si>
  <si>
    <t>HFC-245ca</t>
  </si>
  <si>
    <r>
      <t>Calculated Production (MTCO</t>
    </r>
    <r>
      <rPr>
        <vertAlign val="subscript"/>
        <sz val="10"/>
        <rFont val="Aptos Narrow"/>
        <family val="2"/>
        <scheme val="minor"/>
      </rPr>
      <t>2</t>
    </r>
    <r>
      <rPr>
        <sz val="10"/>
        <rFont val="Aptos Narrow"/>
        <family val="2"/>
        <scheme val="minor"/>
      </rPr>
      <t>e)</t>
    </r>
  </si>
  <si>
    <r>
      <t>AIM Act Calculated Consumption (MTCO</t>
    </r>
    <r>
      <rPr>
        <vertAlign val="subscript"/>
        <sz val="10"/>
        <rFont val="Aptos Narrow"/>
        <family val="2"/>
        <scheme val="minor"/>
      </rPr>
      <t>2</t>
    </r>
    <r>
      <rPr>
        <sz val="10"/>
        <rFont val="Aptos Narrow"/>
        <family val="2"/>
        <scheme val="minor"/>
      </rPr>
      <t>e)</t>
    </r>
  </si>
  <si>
    <t>GWP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</si>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</sst>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0"/>
      <name val="Calibri"/>
      <family val="2"/>
    </font>
    <font>
      <vertAlign val="subscript"/>
      <sz val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5" fillId="0" borderId="0" xfId="0" applyFont="1"/>
    <xf numFmtId="14" fontId="6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164" fontId="3" fillId="0" borderId="1" xfId="1" applyNumberFormat="1" applyFont="1" applyBorder="1"/>
    <xf numFmtId="164" fontId="4" fillId="0" borderId="1" xfId="0" applyNumberFormat="1" applyFont="1" applyBorder="1"/>
    <xf numFmtId="164" fontId="4" fillId="0" borderId="1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A9FEF-7359-4667-89F9-D34E1B60B383}">
  <dimension ref="A1:D25"/>
  <sheetViews>
    <sheetView tabSelected="1" workbookViewId="0"/>
  </sheetViews>
  <sheetFormatPr defaultRowHeight="14.5" x14ac:dyDescent="0.35"/>
  <cols>
    <col min="1" max="1" width="29" bestFit="1" customWidth="1"/>
    <col min="2" max="3" width="23.54296875" customWidth="1"/>
    <col min="4" max="4" width="20.7265625" customWidth="1"/>
    <col min="5" max="6" width="18" customWidth="1"/>
    <col min="7" max="8" width="13.1796875" bestFit="1" customWidth="1"/>
    <col min="9" max="9" width="19.54296875" customWidth="1"/>
  </cols>
  <sheetData>
    <row r="1" spans="1:4" x14ac:dyDescent="0.35">
      <c r="A1" s="1" t="s">
        <v>17</v>
      </c>
    </row>
    <row r="3" spans="1:4" ht="29" x14ac:dyDescent="0.35">
      <c r="A3" s="5" t="s">
        <v>18</v>
      </c>
      <c r="B3" s="5" t="s">
        <v>22</v>
      </c>
      <c r="C3" s="5" t="s">
        <v>23</v>
      </c>
      <c r="D3" s="5" t="s">
        <v>24</v>
      </c>
    </row>
    <row r="4" spans="1:4" x14ac:dyDescent="0.35">
      <c r="A4" s="4" t="s">
        <v>2</v>
      </c>
      <c r="B4" s="7">
        <v>67115020.599999994</v>
      </c>
      <c r="C4" s="7">
        <v>140079747.08000001</v>
      </c>
      <c r="D4" s="7">
        <v>3500</v>
      </c>
    </row>
    <row r="5" spans="1:4" x14ac:dyDescent="0.35">
      <c r="A5" s="4" t="s">
        <v>3</v>
      </c>
      <c r="B5" s="7">
        <v>565688.18000000005</v>
      </c>
      <c r="C5" s="7">
        <v>456326.04</v>
      </c>
      <c r="D5" s="7">
        <v>1100</v>
      </c>
    </row>
    <row r="6" spans="1:4" x14ac:dyDescent="0.35">
      <c r="A6" s="4" t="s">
        <v>4</v>
      </c>
      <c r="B6" s="7">
        <v>87768927.069999993</v>
      </c>
      <c r="C6" s="7">
        <v>73940270.680000007</v>
      </c>
      <c r="D6" s="7">
        <v>1430</v>
      </c>
    </row>
    <row r="7" spans="1:4" x14ac:dyDescent="0.35">
      <c r="A7" s="4" t="s">
        <v>13</v>
      </c>
      <c r="B7" s="7">
        <v>0</v>
      </c>
      <c r="C7" s="7">
        <v>0</v>
      </c>
      <c r="D7" s="7">
        <v>353</v>
      </c>
    </row>
    <row r="8" spans="1:4" x14ac:dyDescent="0.35">
      <c r="A8" s="4" t="s">
        <v>5</v>
      </c>
      <c r="B8" s="7">
        <v>-27136.92</v>
      </c>
      <c r="C8" s="7">
        <v>5497409.9299999997</v>
      </c>
      <c r="D8" s="7">
        <v>4470</v>
      </c>
    </row>
    <row r="9" spans="1:4" x14ac:dyDescent="0.35">
      <c r="A9" s="4" t="s">
        <v>19</v>
      </c>
      <c r="B9" s="7">
        <v>0</v>
      </c>
      <c r="C9" s="7">
        <v>0</v>
      </c>
      <c r="D9" s="7">
        <v>53</v>
      </c>
    </row>
    <row r="10" spans="1:4" x14ac:dyDescent="0.35">
      <c r="A10" s="4" t="s">
        <v>6</v>
      </c>
      <c r="B10" s="7">
        <v>3677202.64</v>
      </c>
      <c r="C10" s="7">
        <v>3930929.89</v>
      </c>
      <c r="D10" s="7">
        <v>124</v>
      </c>
    </row>
    <row r="11" spans="1:4" x14ac:dyDescent="0.35">
      <c r="A11" s="4" t="s">
        <v>7</v>
      </c>
      <c r="B11" s="7">
        <v>4265637.49</v>
      </c>
      <c r="C11" s="7">
        <v>1130487.95</v>
      </c>
      <c r="D11" s="7">
        <v>3220</v>
      </c>
    </row>
    <row r="12" spans="1:4" x14ac:dyDescent="0.35">
      <c r="A12" s="4" t="s">
        <v>10</v>
      </c>
      <c r="B12" s="7">
        <v>77196.800000000003</v>
      </c>
      <c r="C12" s="7">
        <v>1537218.19</v>
      </c>
      <c r="D12" s="7">
        <v>14800</v>
      </c>
    </row>
    <row r="13" spans="1:4" x14ac:dyDescent="0.35">
      <c r="A13" s="4" t="s">
        <v>20</v>
      </c>
      <c r="B13" s="7">
        <v>0</v>
      </c>
      <c r="C13" s="7">
        <v>0</v>
      </c>
      <c r="D13" s="7">
        <v>1340</v>
      </c>
    </row>
    <row r="14" spans="1:4" x14ac:dyDescent="0.35">
      <c r="A14" s="4" t="s">
        <v>8</v>
      </c>
      <c r="B14" s="7">
        <v>44673.37</v>
      </c>
      <c r="C14" s="7">
        <v>57725.36</v>
      </c>
      <c r="D14" s="7">
        <v>1370</v>
      </c>
    </row>
    <row r="15" spans="1:4" x14ac:dyDescent="0.35">
      <c r="A15" s="4" t="s">
        <v>14</v>
      </c>
      <c r="B15" s="7">
        <v>0</v>
      </c>
      <c r="C15" s="7">
        <v>2650510.1</v>
      </c>
      <c r="D15" s="7">
        <v>9810</v>
      </c>
    </row>
    <row r="16" spans="1:4" x14ac:dyDescent="0.35">
      <c r="A16" s="4" t="s">
        <v>21</v>
      </c>
      <c r="B16" s="7">
        <v>0</v>
      </c>
      <c r="C16" s="7">
        <v>0</v>
      </c>
      <c r="D16" s="7">
        <v>693</v>
      </c>
    </row>
    <row r="17" spans="1:4" x14ac:dyDescent="0.35">
      <c r="A17" s="4" t="s">
        <v>9</v>
      </c>
      <c r="B17" s="7">
        <v>4184584.06</v>
      </c>
      <c r="C17" s="7">
        <v>5119928.04</v>
      </c>
      <c r="D17" s="7">
        <v>1030</v>
      </c>
    </row>
    <row r="18" spans="1:4" x14ac:dyDescent="0.35">
      <c r="A18" s="4" t="s">
        <v>0</v>
      </c>
      <c r="B18" s="7">
        <v>11977387.800000001</v>
      </c>
      <c r="C18" s="7">
        <v>18066593.489999998</v>
      </c>
      <c r="D18" s="7">
        <v>675</v>
      </c>
    </row>
    <row r="19" spans="1:4" x14ac:dyDescent="0.35">
      <c r="A19" s="4" t="s">
        <v>15</v>
      </c>
      <c r="B19" s="7">
        <v>0</v>
      </c>
      <c r="C19" s="7">
        <v>881118.95</v>
      </c>
      <c r="D19" s="7">
        <v>794</v>
      </c>
    </row>
    <row r="20" spans="1:4" x14ac:dyDescent="0.35">
      <c r="A20" s="4" t="s">
        <v>1</v>
      </c>
      <c r="B20" s="7">
        <v>2027.61</v>
      </c>
      <c r="C20" s="7">
        <v>4097.99</v>
      </c>
      <c r="D20" s="7">
        <v>92</v>
      </c>
    </row>
    <row r="21" spans="1:4" x14ac:dyDescent="0.35">
      <c r="A21" s="4" t="s">
        <v>16</v>
      </c>
      <c r="B21" s="7">
        <v>0</v>
      </c>
      <c r="C21" s="7">
        <v>684974.34</v>
      </c>
      <c r="D21" s="7">
        <v>1640</v>
      </c>
    </row>
    <row r="22" spans="1:4" x14ac:dyDescent="0.35">
      <c r="A22" s="6" t="s">
        <v>11</v>
      </c>
      <c r="B22" s="8">
        <f>SUM(B4:B21)</f>
        <v>179651208.70000005</v>
      </c>
      <c r="C22" s="8">
        <f>SUM(C4:C21)</f>
        <v>254037338.03</v>
      </c>
      <c r="D22" s="9" t="s">
        <v>25</v>
      </c>
    </row>
    <row r="24" spans="1:4" x14ac:dyDescent="0.35">
      <c r="A24" s="2" t="s">
        <v>12</v>
      </c>
    </row>
    <row r="25" spans="1:4" x14ac:dyDescent="0.35">
      <c r="A25" s="3">
        <v>45441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f865e57-ccbe-4a80-9f9d-664959cf0aa4" xsi:nil="true"/>
    <lcf76f155ced4ddcb4097134ff3c332f xmlns="7a19f0ce-0b6b-404b-81b4-393268daf87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CCDC093EF26E4EBB2B3377DDA1AF14" ma:contentTypeVersion="15" ma:contentTypeDescription="Create a new document." ma:contentTypeScope="" ma:versionID="881fa78af0cc3e94fd0e88331a1aef14">
  <xsd:schema xmlns:xsd="http://www.w3.org/2001/XMLSchema" xmlns:xs="http://www.w3.org/2001/XMLSchema" xmlns:p="http://schemas.microsoft.com/office/2006/metadata/properties" xmlns:ns2="7a19f0ce-0b6b-404b-81b4-393268daf871" xmlns:ns3="2f865e57-ccbe-4a80-9f9d-664959cf0aa4" targetNamespace="http://schemas.microsoft.com/office/2006/metadata/properties" ma:root="true" ma:fieldsID="8fdbeac5ab7ec40a1644e09f848bc61f" ns2:_="" ns3:_="">
    <xsd:import namespace="7a19f0ce-0b6b-404b-81b4-393268daf871"/>
    <xsd:import namespace="2f865e57-ccbe-4a80-9f9d-664959cf0a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19f0ce-0b6b-404b-81b4-393268daf8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6856f2ee-118d-42e8-91de-064c9a66b68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865e57-ccbe-4a80-9f9d-664959cf0aa4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31ba0dfd-842a-4043-97ef-647733de9bb5}" ma:internalName="TaxCatchAll" ma:showField="CatchAllData" ma:web="2f865e57-ccbe-4a80-9f9d-664959cf0a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D9B466-245B-466D-8743-202B567733A8}">
  <ds:schemaRefs>
    <ds:schemaRef ds:uri="http://schemas.microsoft.com/office/2006/metadata/properties"/>
    <ds:schemaRef ds:uri="http://schemas.microsoft.com/office/infopath/2007/PartnerControls"/>
    <ds:schemaRef ds:uri="2f865e57-ccbe-4a80-9f9d-664959cf0aa4"/>
    <ds:schemaRef ds:uri="7a19f0ce-0b6b-404b-81b4-393268daf871"/>
  </ds:schemaRefs>
</ds:datastoreItem>
</file>

<file path=customXml/itemProps2.xml><?xml version="1.0" encoding="utf-8"?>
<ds:datastoreItem xmlns:ds="http://schemas.openxmlformats.org/officeDocument/2006/customXml" ds:itemID="{9F10806C-F3CC-4D27-9C8F-789C4A55D8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357500-21F2-4999-806B-C3BA94908F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19f0ce-0b6b-404b-81b4-393268daf871"/>
    <ds:schemaRef ds:uri="2f865e57-ccbe-4a80-9f9d-664959cf0a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cf90b97b-be46-4a00-9700-81ce4ff1b7f6}" enabled="0" method="" siteId="{cf90b97b-be46-4a00-9700-81ce4ff1b7f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Calculated Prod-Cons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Garfinkel</dc:creator>
  <cp:lastModifiedBy>Garfinkel, Johanna</cp:lastModifiedBy>
  <dcterms:created xsi:type="dcterms:W3CDTF">2024-05-03T20:39:45Z</dcterms:created>
  <dcterms:modified xsi:type="dcterms:W3CDTF">2024-05-31T13:55:38Z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0x01010044CCDC093EF26E4EBB2B3377DDA1AF14</vt:lpwstr>
  </property>
  <property fmtid="{D5CDD505-2E9C-101B-9397-08002B2CF9AE}" pid="3" name="MediaServiceImageTags">
    <vt:lpwstr/>
  </property>
</Properties>
</file>