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fonline.sharepoint.com/sites/TrackingSystem/Shared Documents/General/4_Communications and Web Support/Publishing Data/2022 Data Release/Excel Tables for Posting/"/>
    </mc:Choice>
  </mc:AlternateContent>
  <xr:revisionPtr revIDLastSave="18" documentId="8_{7457B859-CACF-4D27-AC4D-3AF49E47F910}" xr6:coauthVersionLast="47" xr6:coauthVersionMax="47" xr10:uidLastSave="{F957BB50-4365-405A-A245-872C673DE99E}"/>
  <bookViews>
    <workbookView xWindow="-28920" yWindow="-120" windowWidth="29040" windowHeight="15840" xr2:uid="{655CDA79-C901-4314-A3B7-4994A47C7D40}"/>
  </bookViews>
  <sheets>
    <sheet name="2022 Cons Allowance Activi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B86" i="1"/>
</calcChain>
</file>

<file path=xl/sharedStrings.xml><?xml version="1.0" encoding="utf-8"?>
<sst xmlns="http://schemas.openxmlformats.org/spreadsheetml/2006/main" count="88" uniqueCount="88">
  <si>
    <t>Total</t>
  </si>
  <si>
    <t>Data current as of:</t>
  </si>
  <si>
    <t>Entity</t>
  </si>
  <si>
    <t>Unused Allowances (MTEVe)</t>
  </si>
  <si>
    <t>A-Gas</t>
  </si>
  <si>
    <t>A.C.S. Reclamation &amp; Recovery</t>
  </si>
  <si>
    <t>ACT Commodities</t>
  </si>
  <si>
    <t>AFK &amp; CO.</t>
  </si>
  <si>
    <t>AFS Cooling</t>
  </si>
  <si>
    <t>AW Product Sales &amp; Marketing</t>
  </si>
  <si>
    <t>Ability Refrigerants</t>
  </si>
  <si>
    <t>Advance Auto Parts</t>
  </si>
  <si>
    <t>Advanced Specialty Gases</t>
  </si>
  <si>
    <t>Air Liquide USA</t>
  </si>
  <si>
    <t xml:space="preserve">AllCool Refrigerant Reclaim </t>
  </si>
  <si>
    <t>Altair Partners</t>
  </si>
  <si>
    <t>American Air Components</t>
  </si>
  <si>
    <t>Arkema</t>
  </si>
  <si>
    <t>Artsen</t>
  </si>
  <si>
    <t>AutoZone Parts</t>
  </si>
  <si>
    <t>Automart Distributors DBA Refrigerant Plus</t>
  </si>
  <si>
    <t>Bluon</t>
  </si>
  <si>
    <t>CC Packaging</t>
  </si>
  <si>
    <t>Certified Refrigerant Services</t>
  </si>
  <si>
    <t>ChemPenn, LLC</t>
  </si>
  <si>
    <t>Chemours</t>
  </si>
  <si>
    <t>Chemp Technology</t>
  </si>
  <si>
    <t>ComStar International</t>
  </si>
  <si>
    <t>RGAS LLC</t>
  </si>
  <si>
    <t>Creative Solution</t>
  </si>
  <si>
    <t>Cross World Group</t>
  </si>
  <si>
    <t>Daikin America</t>
  </si>
  <si>
    <t>EDX Industry</t>
  </si>
  <si>
    <t>Electronic Fluorocarbons</t>
  </si>
  <si>
    <t>Fireside Holdings Inc (DBA American Refrigerants)</t>
  </si>
  <si>
    <t>First Continental International</t>
  </si>
  <si>
    <t>FluoroFusion Specialty Chemicals</t>
  </si>
  <si>
    <t>Freskoa USA</t>
  </si>
  <si>
    <t>GlaxoSmithKline</t>
  </si>
  <si>
    <t>Golden Refrigerant</t>
  </si>
  <si>
    <t>Harp USA</t>
  </si>
  <si>
    <t>Honeywell International</t>
  </si>
  <si>
    <t>Hudson Technologies</t>
  </si>
  <si>
    <t>Hungry Bear</t>
  </si>
  <si>
    <t>ICool USA</t>
  </si>
  <si>
    <t>IGas Holdings</t>
  </si>
  <si>
    <t>Iofina Chemical</t>
  </si>
  <si>
    <t>IsleChem by Aceto</t>
  </si>
  <si>
    <t>Kidde-Fenwal</t>
  </si>
  <si>
    <t>Lenz Sales &amp; Distribution</t>
  </si>
  <si>
    <t>Lina Trade</t>
  </si>
  <si>
    <t>Linde</t>
  </si>
  <si>
    <t>Matheson Tri-Gas, Inc.</t>
  </si>
  <si>
    <t>Meraki Group</t>
  </si>
  <si>
    <t>Metalcraft Inc</t>
  </si>
  <si>
    <t>Mexichem Fluor DBA Koura</t>
  </si>
  <si>
    <t>Mondy Global</t>
  </si>
  <si>
    <t>National Refrigerants</t>
  </si>
  <si>
    <t>Nature Gas Import and Export</t>
  </si>
  <si>
    <t>North American Refrigerants</t>
  </si>
  <si>
    <t>O23 Energy Plus</t>
  </si>
  <si>
    <t>Perfect Score Too DBA Perfect Cycle</t>
  </si>
  <si>
    <t>RMS of Georgia</t>
  </si>
  <si>
    <t>RTR Suppliers</t>
  </si>
  <si>
    <t>Reclamation Technologies</t>
  </si>
  <si>
    <t>Refrigerants, Inc.</t>
  </si>
  <si>
    <t>Resonac America, Inc.</t>
  </si>
  <si>
    <t>SDS Refrigerant Services</t>
  </si>
  <si>
    <t>Saalok</t>
  </si>
  <si>
    <t>Sciarra Laboratories</t>
  </si>
  <si>
    <t>Solvay Fluorides</t>
  </si>
  <si>
    <t>Summit Refrigerants</t>
  </si>
  <si>
    <t>SynAgile Corporation</t>
  </si>
  <si>
    <t>Technical Chemical</t>
  </si>
  <si>
    <t>TradeQuim</t>
  </si>
  <si>
    <t>Transocean Offshore Deepwater Drilling</t>
  </si>
  <si>
    <t>Tulstar Products</t>
  </si>
  <si>
    <t>Tyco Fire Products</t>
  </si>
  <si>
    <t>USA United Suppliers of America DBA USA Refrigerants</t>
  </si>
  <si>
    <t>USSC Acquisition Corp</t>
  </si>
  <si>
    <t>Walmart</t>
  </si>
  <si>
    <t>Waysmos USA</t>
  </si>
  <si>
    <t>Weitron</t>
  </si>
  <si>
    <t>Wesco HMB</t>
  </si>
  <si>
    <t>Wilhelmsen Ships Service</t>
  </si>
  <si>
    <t>Application-specific allowances</t>
  </si>
  <si>
    <t>2022 HFC Consumption Allowance Activity</t>
  </si>
  <si>
    <t>Number of Consumption Allowances Issued (MTEVe)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</si>
</sst>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7" fillId="0" borderId="0" xfId="0" applyFont="1"/>
    <xf numFmtId="14" fontId="8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64" fontId="5" fillId="0" borderId="1" xfId="1" applyNumberFormat="1" applyFont="1" applyBorder="1"/>
    <xf numFmtId="164" fontId="6" fillId="0" borderId="1" xfId="0" applyNumberFormat="1" applyFont="1" applyBorder="1"/>
    <xf numFmtId="0" fontId="4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9FEF-7359-4667-89F9-D34E1B60B383}">
  <dimension ref="A1:C89"/>
  <sheetViews>
    <sheetView tabSelected="1" workbookViewId="0"/>
  </sheetViews>
  <sheetFormatPr defaultRowHeight="14.5" x14ac:dyDescent="0.35"/>
  <cols>
    <col min="1" max="1" width="39.7265625" bestFit="1" customWidth="1"/>
    <col min="2" max="3" width="23.54296875" customWidth="1"/>
    <col min="4" max="4" width="20.7265625" customWidth="1"/>
    <col min="5" max="6" width="18" customWidth="1"/>
    <col min="7" max="8" width="13.1796875" bestFit="1" customWidth="1"/>
    <col min="9" max="9" width="19.54296875" customWidth="1"/>
  </cols>
  <sheetData>
    <row r="1" spans="1:3" x14ac:dyDescent="0.35">
      <c r="A1" s="1" t="s">
        <v>86</v>
      </c>
    </row>
    <row r="3" spans="1:3" ht="26" x14ac:dyDescent="0.35">
      <c r="A3" s="4" t="s">
        <v>2</v>
      </c>
      <c r="B3" s="4" t="s">
        <v>87</v>
      </c>
      <c r="C3" s="4" t="s">
        <v>3</v>
      </c>
    </row>
    <row r="4" spans="1:3" x14ac:dyDescent="0.35">
      <c r="A4" s="5" t="s">
        <v>4</v>
      </c>
      <c r="B4" s="7">
        <v>3203908.1</v>
      </c>
      <c r="C4" s="7">
        <v>322751.80000000028</v>
      </c>
    </row>
    <row r="5" spans="1:3" x14ac:dyDescent="0.35">
      <c r="A5" s="5" t="s">
        <v>5</v>
      </c>
      <c r="B5" s="7">
        <v>200000</v>
      </c>
      <c r="C5" s="7">
        <v>539.5</v>
      </c>
    </row>
    <row r="6" spans="1:3" x14ac:dyDescent="0.35">
      <c r="A6" s="5" t="s">
        <v>6</v>
      </c>
      <c r="B6" s="7">
        <v>77.8</v>
      </c>
      <c r="C6" s="7">
        <v>77.8</v>
      </c>
    </row>
    <row r="7" spans="1:3" x14ac:dyDescent="0.35">
      <c r="A7" s="5" t="s">
        <v>7</v>
      </c>
      <c r="B7" s="7">
        <v>193335.9</v>
      </c>
      <c r="C7" s="7">
        <v>-5701.8999999999942</v>
      </c>
    </row>
    <row r="8" spans="1:3" x14ac:dyDescent="0.35">
      <c r="A8" s="5" t="s">
        <v>8</v>
      </c>
      <c r="B8" s="7">
        <v>200000</v>
      </c>
      <c r="C8" s="7">
        <v>117</v>
      </c>
    </row>
    <row r="9" spans="1:3" x14ac:dyDescent="0.35">
      <c r="A9" s="5" t="s">
        <v>9</v>
      </c>
      <c r="B9" s="7">
        <v>194183</v>
      </c>
      <c r="C9" s="7">
        <v>364.20000000001164</v>
      </c>
    </row>
    <row r="10" spans="1:3" x14ac:dyDescent="0.35">
      <c r="A10" s="5" t="s">
        <v>10</v>
      </c>
      <c r="B10" s="7">
        <v>200000</v>
      </c>
      <c r="C10" s="7">
        <v>1648.8999999999942</v>
      </c>
    </row>
    <row r="11" spans="1:3" x14ac:dyDescent="0.35">
      <c r="A11" s="5" t="s">
        <v>11</v>
      </c>
      <c r="B11" s="7">
        <v>190699.1</v>
      </c>
      <c r="C11" s="7">
        <v>108.70000000001164</v>
      </c>
    </row>
    <row r="12" spans="1:3" x14ac:dyDescent="0.35">
      <c r="A12" s="5" t="s">
        <v>12</v>
      </c>
      <c r="B12" s="7">
        <v>284841.10000000003</v>
      </c>
      <c r="C12" s="7">
        <v>4683.9000000000378</v>
      </c>
    </row>
    <row r="13" spans="1:3" x14ac:dyDescent="0.35">
      <c r="A13" s="5" t="s">
        <v>13</v>
      </c>
      <c r="B13" s="7">
        <v>497703.19999999995</v>
      </c>
      <c r="C13" s="7">
        <v>228382.29999999993</v>
      </c>
    </row>
    <row r="14" spans="1:3" x14ac:dyDescent="0.35">
      <c r="A14" s="5" t="s">
        <v>14</v>
      </c>
      <c r="B14" s="7">
        <v>200000</v>
      </c>
      <c r="C14" s="7">
        <v>500</v>
      </c>
    </row>
    <row r="15" spans="1:3" x14ac:dyDescent="0.35">
      <c r="A15" s="5" t="s">
        <v>15</v>
      </c>
      <c r="B15" s="7">
        <v>2913887.9</v>
      </c>
      <c r="C15" s="7">
        <v>-2.7648638933897018E-10</v>
      </c>
    </row>
    <row r="16" spans="1:3" x14ac:dyDescent="0.35">
      <c r="A16" s="5" t="s">
        <v>16</v>
      </c>
      <c r="B16" s="7">
        <v>200000</v>
      </c>
      <c r="C16" s="7">
        <v>-209523</v>
      </c>
    </row>
    <row r="17" spans="1:3" x14ac:dyDescent="0.35">
      <c r="A17" s="5" t="s">
        <v>17</v>
      </c>
      <c r="B17" s="7">
        <v>31023931.5</v>
      </c>
      <c r="C17" s="7">
        <v>1802766.200000003</v>
      </c>
    </row>
    <row r="18" spans="1:3" x14ac:dyDescent="0.35">
      <c r="A18" s="5" t="s">
        <v>18</v>
      </c>
      <c r="B18" s="7">
        <v>1025866.2999999999</v>
      </c>
      <c r="C18" s="7">
        <v>-346.70000000006985</v>
      </c>
    </row>
    <row r="19" spans="1:3" x14ac:dyDescent="0.35">
      <c r="A19" s="5" t="s">
        <v>19</v>
      </c>
      <c r="B19" s="7">
        <v>2482538.7000000002</v>
      </c>
      <c r="C19" s="7">
        <v>148483.10000000009</v>
      </c>
    </row>
    <row r="20" spans="1:3" x14ac:dyDescent="0.35">
      <c r="A20" s="5" t="s">
        <v>20</v>
      </c>
      <c r="B20" s="7">
        <v>200000</v>
      </c>
      <c r="C20" s="7">
        <v>61.799999999988358</v>
      </c>
    </row>
    <row r="21" spans="1:3" x14ac:dyDescent="0.35">
      <c r="A21" s="5" t="s">
        <v>21</v>
      </c>
      <c r="B21" s="7">
        <v>33404.300000000003</v>
      </c>
      <c r="C21" s="7">
        <v>-469193.60000000003</v>
      </c>
    </row>
    <row r="22" spans="1:3" x14ac:dyDescent="0.35">
      <c r="A22" s="5" t="s">
        <v>22</v>
      </c>
      <c r="B22" s="7">
        <v>194000</v>
      </c>
      <c r="C22" s="7">
        <v>6085.3000000000175</v>
      </c>
    </row>
    <row r="23" spans="1:3" x14ac:dyDescent="0.35">
      <c r="A23" s="5" t="s">
        <v>23</v>
      </c>
      <c r="B23" s="7">
        <v>200000</v>
      </c>
      <c r="C23" s="7">
        <v>200000</v>
      </c>
    </row>
    <row r="24" spans="1:3" x14ac:dyDescent="0.35">
      <c r="A24" s="5" t="s">
        <v>24</v>
      </c>
      <c r="B24" s="7">
        <v>0</v>
      </c>
      <c r="C24" s="7">
        <v>-32.599999999991269</v>
      </c>
    </row>
    <row r="25" spans="1:3" x14ac:dyDescent="0.35">
      <c r="A25" s="5" t="s">
        <v>25</v>
      </c>
      <c r="B25" s="7">
        <v>33327301</v>
      </c>
      <c r="C25" s="7">
        <v>3055806.3999999985</v>
      </c>
    </row>
    <row r="26" spans="1:3" x14ac:dyDescent="0.35">
      <c r="A26" s="5" t="s">
        <v>26</v>
      </c>
      <c r="B26" s="7">
        <v>200000</v>
      </c>
      <c r="C26" s="7">
        <v>1.7999999999883585</v>
      </c>
    </row>
    <row r="27" spans="1:3" x14ac:dyDescent="0.35">
      <c r="A27" s="5" t="s">
        <v>27</v>
      </c>
      <c r="B27" s="7">
        <v>373443.3</v>
      </c>
      <c r="C27" s="7">
        <v>44.5</v>
      </c>
    </row>
    <row r="28" spans="1:3" x14ac:dyDescent="0.35">
      <c r="A28" s="6" t="s">
        <v>28</v>
      </c>
      <c r="B28" s="7">
        <v>1285781.5</v>
      </c>
      <c r="C28" s="7">
        <v>332.69999999995343</v>
      </c>
    </row>
    <row r="29" spans="1:3" x14ac:dyDescent="0.35">
      <c r="A29" s="5" t="s">
        <v>29</v>
      </c>
      <c r="B29" s="7">
        <v>200000</v>
      </c>
      <c r="C29" s="7">
        <v>15.299999999988358</v>
      </c>
    </row>
    <row r="30" spans="1:3" x14ac:dyDescent="0.35">
      <c r="A30" s="5" t="s">
        <v>30</v>
      </c>
      <c r="B30" s="7">
        <v>200000</v>
      </c>
      <c r="C30" s="7">
        <v>4186.1000000000058</v>
      </c>
    </row>
    <row r="31" spans="1:3" x14ac:dyDescent="0.35">
      <c r="A31" s="5" t="s">
        <v>31</v>
      </c>
      <c r="B31" s="7">
        <v>3115754.1999999997</v>
      </c>
      <c r="C31" s="7">
        <v>174042.89999999944</v>
      </c>
    </row>
    <row r="32" spans="1:3" x14ac:dyDescent="0.35">
      <c r="A32" s="5" t="s">
        <v>32</v>
      </c>
      <c r="B32" s="7">
        <v>200000</v>
      </c>
      <c r="C32" s="7">
        <v>14.5</v>
      </c>
    </row>
    <row r="33" spans="1:3" x14ac:dyDescent="0.35">
      <c r="A33" s="5" t="s">
        <v>33</v>
      </c>
      <c r="B33" s="7">
        <v>104116</v>
      </c>
      <c r="C33" s="7">
        <v>-64931.899999999994</v>
      </c>
    </row>
    <row r="34" spans="1:3" x14ac:dyDescent="0.35">
      <c r="A34" s="5" t="s">
        <v>34</v>
      </c>
      <c r="B34" s="7">
        <v>199978.5</v>
      </c>
      <c r="C34" s="7">
        <v>10</v>
      </c>
    </row>
    <row r="35" spans="1:3" x14ac:dyDescent="0.35">
      <c r="A35" s="5" t="s">
        <v>35</v>
      </c>
      <c r="B35" s="7">
        <v>768560.79999999993</v>
      </c>
      <c r="C35" s="7">
        <v>80565.899999999907</v>
      </c>
    </row>
    <row r="36" spans="1:3" x14ac:dyDescent="0.35">
      <c r="A36" s="5" t="s">
        <v>36</v>
      </c>
      <c r="B36" s="7">
        <v>2548297.6999999997</v>
      </c>
      <c r="C36" s="7">
        <v>-11010.5</v>
      </c>
    </row>
    <row r="37" spans="1:3" x14ac:dyDescent="0.35">
      <c r="A37" s="5" t="s">
        <v>37</v>
      </c>
      <c r="B37" s="7">
        <v>200000</v>
      </c>
      <c r="C37" s="7">
        <v>44.799999999988358</v>
      </c>
    </row>
    <row r="38" spans="1:3" x14ac:dyDescent="0.35">
      <c r="A38" s="5" t="s">
        <v>38</v>
      </c>
      <c r="B38" s="7">
        <v>535478</v>
      </c>
      <c r="C38" s="7">
        <v>6813.0999999999767</v>
      </c>
    </row>
    <row r="39" spans="1:3" x14ac:dyDescent="0.35">
      <c r="A39" s="5" t="s">
        <v>39</v>
      </c>
      <c r="B39" s="7">
        <v>200000</v>
      </c>
      <c r="C39" s="7">
        <v>267.39999999999418</v>
      </c>
    </row>
    <row r="40" spans="1:3" x14ac:dyDescent="0.35">
      <c r="A40" s="5" t="s">
        <v>40</v>
      </c>
      <c r="B40" s="7">
        <v>764303.8</v>
      </c>
      <c r="C40" s="7">
        <v>84.300000000046566</v>
      </c>
    </row>
    <row r="41" spans="1:3" x14ac:dyDescent="0.35">
      <c r="A41" s="5" t="s">
        <v>41</v>
      </c>
      <c r="B41" s="7">
        <v>82360553.5</v>
      </c>
      <c r="C41" s="7">
        <v>-9266218.1999999955</v>
      </c>
    </row>
    <row r="42" spans="1:3" x14ac:dyDescent="0.35">
      <c r="A42" s="5" t="s">
        <v>42</v>
      </c>
      <c r="B42" s="7">
        <v>2983100.1</v>
      </c>
      <c r="C42" s="7">
        <v>6065.5000000004657</v>
      </c>
    </row>
    <row r="43" spans="1:3" x14ac:dyDescent="0.35">
      <c r="A43" s="5" t="s">
        <v>43</v>
      </c>
      <c r="B43" s="7">
        <v>200000</v>
      </c>
      <c r="C43" s="7">
        <v>200</v>
      </c>
    </row>
    <row r="44" spans="1:3" x14ac:dyDescent="0.35">
      <c r="A44" s="5" t="s">
        <v>44</v>
      </c>
      <c r="B44" s="7">
        <v>3401343.4000000004</v>
      </c>
      <c r="C44" s="7">
        <v>436.8000000002794</v>
      </c>
    </row>
    <row r="45" spans="1:3" x14ac:dyDescent="0.35">
      <c r="A45" s="5" t="s">
        <v>45</v>
      </c>
      <c r="B45" s="7">
        <v>25901569.699999999</v>
      </c>
      <c r="C45" s="7">
        <v>0.5</v>
      </c>
    </row>
    <row r="46" spans="1:3" x14ac:dyDescent="0.35">
      <c r="A46" s="5" t="s">
        <v>46</v>
      </c>
      <c r="B46" s="7">
        <v>1262.8</v>
      </c>
      <c r="C46" s="7">
        <v>434.5</v>
      </c>
    </row>
    <row r="47" spans="1:3" x14ac:dyDescent="0.35">
      <c r="A47" s="5" t="s">
        <v>47</v>
      </c>
      <c r="B47" s="7">
        <v>0</v>
      </c>
      <c r="C47" s="7">
        <v>5331.5999999999985</v>
      </c>
    </row>
    <row r="48" spans="1:3" x14ac:dyDescent="0.35">
      <c r="A48" s="5" t="s">
        <v>48</v>
      </c>
      <c r="B48" s="7">
        <v>200000</v>
      </c>
      <c r="C48" s="7">
        <v>6800</v>
      </c>
    </row>
    <row r="49" spans="1:3" x14ac:dyDescent="0.35">
      <c r="A49" s="5" t="s">
        <v>49</v>
      </c>
      <c r="B49" s="7">
        <v>1108477.0999999999</v>
      </c>
      <c r="C49" s="7">
        <v>2168.0999999998603</v>
      </c>
    </row>
    <row r="50" spans="1:3" x14ac:dyDescent="0.35">
      <c r="A50" s="5" t="s">
        <v>50</v>
      </c>
      <c r="B50" s="7">
        <v>200000</v>
      </c>
      <c r="C50" s="7">
        <v>715.60000000000582</v>
      </c>
    </row>
    <row r="51" spans="1:3" x14ac:dyDescent="0.35">
      <c r="A51" s="5" t="s">
        <v>51</v>
      </c>
      <c r="B51" s="7">
        <v>531619.80000000005</v>
      </c>
      <c r="C51" s="7">
        <v>171980.60000000003</v>
      </c>
    </row>
    <row r="52" spans="1:3" x14ac:dyDescent="0.35">
      <c r="A52" s="5" t="s">
        <v>52</v>
      </c>
      <c r="B52" s="7">
        <v>0</v>
      </c>
      <c r="C52" s="7">
        <v>2904.4</v>
      </c>
    </row>
    <row r="53" spans="1:3" x14ac:dyDescent="0.35">
      <c r="A53" s="5" t="s">
        <v>53</v>
      </c>
      <c r="B53" s="7">
        <v>200000</v>
      </c>
      <c r="C53" s="7">
        <v>2.6000000000058208</v>
      </c>
    </row>
    <row r="54" spans="1:3" x14ac:dyDescent="0.35">
      <c r="A54" s="5" t="s">
        <v>54</v>
      </c>
      <c r="B54" s="7">
        <v>161000</v>
      </c>
      <c r="C54" s="7">
        <v>4040</v>
      </c>
    </row>
    <row r="55" spans="1:3" x14ac:dyDescent="0.35">
      <c r="A55" s="5" t="s">
        <v>55</v>
      </c>
      <c r="B55" s="7">
        <v>25437610.699999999</v>
      </c>
      <c r="C55" s="7">
        <v>525538.29999999702</v>
      </c>
    </row>
    <row r="56" spans="1:3" x14ac:dyDescent="0.35">
      <c r="A56" s="5" t="s">
        <v>56</v>
      </c>
      <c r="B56" s="7">
        <v>318178.19999999995</v>
      </c>
      <c r="C56" s="7">
        <v>112.19999999989523</v>
      </c>
    </row>
    <row r="57" spans="1:3" x14ac:dyDescent="0.35">
      <c r="A57" s="5" t="s">
        <v>57</v>
      </c>
      <c r="B57" s="7">
        <v>19773949.5</v>
      </c>
      <c r="C57" s="7">
        <v>14799.60000000149</v>
      </c>
    </row>
    <row r="58" spans="1:3" x14ac:dyDescent="0.35">
      <c r="A58" s="5" t="s">
        <v>58</v>
      </c>
      <c r="B58" s="7">
        <v>818264.6</v>
      </c>
      <c r="C58" s="7">
        <v>83.199999999837019</v>
      </c>
    </row>
    <row r="59" spans="1:3" x14ac:dyDescent="0.35">
      <c r="A59" s="5" t="s">
        <v>59</v>
      </c>
      <c r="B59" s="7">
        <v>200000</v>
      </c>
      <c r="C59" s="7">
        <v>5945</v>
      </c>
    </row>
    <row r="60" spans="1:3" x14ac:dyDescent="0.35">
      <c r="A60" s="5" t="s">
        <v>60</v>
      </c>
      <c r="B60" s="7">
        <v>200000</v>
      </c>
      <c r="C60" s="7">
        <v>181.10000000000582</v>
      </c>
    </row>
    <row r="61" spans="1:3" x14ac:dyDescent="0.35">
      <c r="A61" s="5" t="s">
        <v>61</v>
      </c>
      <c r="B61" s="7">
        <v>37876</v>
      </c>
      <c r="C61" s="7">
        <v>134</v>
      </c>
    </row>
    <row r="62" spans="1:3" x14ac:dyDescent="0.35">
      <c r="A62" s="5" t="s">
        <v>62</v>
      </c>
      <c r="B62" s="7">
        <v>1618586.9</v>
      </c>
      <c r="C62" s="7">
        <v>7506.3999999999069</v>
      </c>
    </row>
    <row r="63" spans="1:3" x14ac:dyDescent="0.35">
      <c r="A63" s="5" t="s">
        <v>63</v>
      </c>
      <c r="B63" s="7">
        <v>198000</v>
      </c>
      <c r="C63" s="7">
        <v>12.5</v>
      </c>
    </row>
    <row r="64" spans="1:3" x14ac:dyDescent="0.35">
      <c r="A64" s="5" t="s">
        <v>64</v>
      </c>
      <c r="B64" s="7">
        <v>200000</v>
      </c>
      <c r="C64" s="7">
        <v>10001</v>
      </c>
    </row>
    <row r="65" spans="1:3" x14ac:dyDescent="0.35">
      <c r="A65" s="5" t="s">
        <v>65</v>
      </c>
      <c r="B65" s="7">
        <v>26506.799999999999</v>
      </c>
      <c r="C65" s="7">
        <v>0.59999999999854481</v>
      </c>
    </row>
    <row r="66" spans="1:3" x14ac:dyDescent="0.35">
      <c r="A66" s="5" t="s">
        <v>66</v>
      </c>
      <c r="B66" s="7">
        <v>73344.7</v>
      </c>
      <c r="C66" s="7">
        <v>73344.7</v>
      </c>
    </row>
    <row r="67" spans="1:3" x14ac:dyDescent="0.35">
      <c r="A67" s="5" t="s">
        <v>67</v>
      </c>
      <c r="B67" s="7">
        <v>200000</v>
      </c>
      <c r="C67" s="7">
        <v>15.700000000011642</v>
      </c>
    </row>
    <row r="68" spans="1:3" x14ac:dyDescent="0.35">
      <c r="A68" s="5" t="s">
        <v>68</v>
      </c>
      <c r="B68" s="7">
        <v>200000</v>
      </c>
      <c r="C68" s="7">
        <v>81.100000000005821</v>
      </c>
    </row>
    <row r="69" spans="1:3" x14ac:dyDescent="0.35">
      <c r="A69" s="5" t="s">
        <v>69</v>
      </c>
      <c r="B69" s="7">
        <v>8700</v>
      </c>
      <c r="C69" s="7">
        <v>8700</v>
      </c>
    </row>
    <row r="70" spans="1:3" x14ac:dyDescent="0.35">
      <c r="A70" s="5" t="s">
        <v>70</v>
      </c>
      <c r="B70" s="7">
        <v>1100630.0999999999</v>
      </c>
      <c r="C70" s="7">
        <v>9185.8999999999069</v>
      </c>
    </row>
    <row r="71" spans="1:3" x14ac:dyDescent="0.35">
      <c r="A71" s="5" t="s">
        <v>71</v>
      </c>
      <c r="B71" s="7">
        <v>200000</v>
      </c>
      <c r="C71" s="7">
        <v>210</v>
      </c>
    </row>
    <row r="72" spans="1:3" x14ac:dyDescent="0.35">
      <c r="A72" s="5" t="s">
        <v>72</v>
      </c>
      <c r="B72" s="7">
        <v>1125.0999999999999</v>
      </c>
      <c r="C72" s="7">
        <v>1125.0999999999999</v>
      </c>
    </row>
    <row r="73" spans="1:3" x14ac:dyDescent="0.35">
      <c r="A73" s="5" t="s">
        <v>73</v>
      </c>
      <c r="B73" s="7">
        <v>972523.8</v>
      </c>
      <c r="C73" s="7">
        <v>161313.90000000002</v>
      </c>
    </row>
    <row r="74" spans="1:3" x14ac:dyDescent="0.35">
      <c r="A74" s="5" t="s">
        <v>74</v>
      </c>
      <c r="B74" s="7">
        <v>200000</v>
      </c>
      <c r="C74" s="7">
        <v>500</v>
      </c>
    </row>
    <row r="75" spans="1:3" x14ac:dyDescent="0.35">
      <c r="A75" s="5" t="s">
        <v>75</v>
      </c>
      <c r="B75" s="7">
        <v>16.7</v>
      </c>
      <c r="C75" s="7">
        <v>3.7999999999999989</v>
      </c>
    </row>
    <row r="76" spans="1:3" x14ac:dyDescent="0.35">
      <c r="A76" s="5" t="s">
        <v>76</v>
      </c>
      <c r="B76" s="7">
        <v>732893</v>
      </c>
      <c r="C76" s="7">
        <v>306</v>
      </c>
    </row>
    <row r="77" spans="1:3" x14ac:dyDescent="0.35">
      <c r="A77" s="5" t="s">
        <v>77</v>
      </c>
      <c r="B77" s="7">
        <v>200000</v>
      </c>
      <c r="C77" s="7">
        <v>857</v>
      </c>
    </row>
    <row r="78" spans="1:3" ht="26.5" x14ac:dyDescent="0.35">
      <c r="A78" s="5" t="s">
        <v>78</v>
      </c>
      <c r="B78" s="7">
        <v>200000</v>
      </c>
      <c r="C78" s="7">
        <v>10</v>
      </c>
    </row>
    <row r="79" spans="1:3" x14ac:dyDescent="0.35">
      <c r="A79" s="5" t="s">
        <v>79</v>
      </c>
      <c r="B79" s="7">
        <v>131451</v>
      </c>
      <c r="C79" s="7">
        <v>-2.2999999999883585</v>
      </c>
    </row>
    <row r="80" spans="1:3" x14ac:dyDescent="0.35">
      <c r="A80" s="5" t="s">
        <v>80</v>
      </c>
      <c r="B80" s="7">
        <v>2276799.3000000003</v>
      </c>
      <c r="C80" s="7">
        <v>604380</v>
      </c>
    </row>
    <row r="81" spans="1:3" x14ac:dyDescent="0.35">
      <c r="A81" s="5" t="s">
        <v>81</v>
      </c>
      <c r="B81" s="7">
        <v>633451.89999999991</v>
      </c>
      <c r="C81" s="7">
        <v>3984.0999999999767</v>
      </c>
    </row>
    <row r="82" spans="1:3" x14ac:dyDescent="0.35">
      <c r="A82" s="5" t="s">
        <v>82</v>
      </c>
      <c r="B82" s="7">
        <v>6327828.5999999996</v>
      </c>
      <c r="C82" s="7">
        <v>24986.899999999441</v>
      </c>
    </row>
    <row r="83" spans="1:3" x14ac:dyDescent="0.35">
      <c r="A83" s="5" t="s">
        <v>83</v>
      </c>
      <c r="B83" s="7">
        <v>200000</v>
      </c>
      <c r="C83" s="7">
        <v>48.5</v>
      </c>
    </row>
    <row r="84" spans="1:3" x14ac:dyDescent="0.35">
      <c r="A84" s="5" t="s">
        <v>84</v>
      </c>
      <c r="B84" s="7">
        <v>40325.5</v>
      </c>
      <c r="C84" s="7">
        <v>285.5</v>
      </c>
    </row>
    <row r="85" spans="1:3" x14ac:dyDescent="0.35">
      <c r="A85" s="5" t="s">
        <v>85</v>
      </c>
      <c r="B85" s="7">
        <v>5859934.4000000004</v>
      </c>
      <c r="C85" s="7">
        <v>3044202.0000000009</v>
      </c>
    </row>
    <row r="86" spans="1:3" x14ac:dyDescent="0.35">
      <c r="A86" s="9" t="s">
        <v>0</v>
      </c>
      <c r="B86" s="8">
        <f>SUM(B4:B85)</f>
        <v>273498314.89999998</v>
      </c>
      <c r="C86" s="8">
        <f>SUM(C4:C85)</f>
        <v>710773.80000000447</v>
      </c>
    </row>
    <row r="88" spans="1:3" x14ac:dyDescent="0.35">
      <c r="A88" s="2" t="s">
        <v>1</v>
      </c>
    </row>
    <row r="89" spans="1:3" x14ac:dyDescent="0.35">
      <c r="A89" s="3">
        <v>45441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865e57-ccbe-4a80-9f9d-664959cf0aa4" xsi:nil="true"/>
    <lcf76f155ced4ddcb4097134ff3c332f xmlns="7a19f0ce-0b6b-404b-81b4-393268daf87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CDC093EF26E4EBB2B3377DDA1AF14" ma:contentTypeVersion="15" ma:contentTypeDescription="Create a new document." ma:contentTypeScope="" ma:versionID="881fa78af0cc3e94fd0e88331a1aef14">
  <xsd:schema xmlns:xsd="http://www.w3.org/2001/XMLSchema" xmlns:xs="http://www.w3.org/2001/XMLSchema" xmlns:p="http://schemas.microsoft.com/office/2006/metadata/properties" xmlns:ns2="7a19f0ce-0b6b-404b-81b4-393268daf871" xmlns:ns3="2f865e57-ccbe-4a80-9f9d-664959cf0aa4" targetNamespace="http://schemas.microsoft.com/office/2006/metadata/properties" ma:root="true" ma:fieldsID="8fdbeac5ab7ec40a1644e09f848bc61f" ns2:_="" ns3:_="">
    <xsd:import namespace="7a19f0ce-0b6b-404b-81b4-393268daf871"/>
    <xsd:import namespace="2f865e57-ccbe-4a80-9f9d-664959cf0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9f0ce-0b6b-404b-81b4-393268daf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856f2ee-118d-42e8-91de-064c9a66b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65e57-ccbe-4a80-9f9d-664959cf0aa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1ba0dfd-842a-4043-97ef-647733de9bb5}" ma:internalName="TaxCatchAll" ma:showField="CatchAllData" ma:web="2f865e57-ccbe-4a80-9f9d-664959cf0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D9B466-245B-466D-8743-202B567733A8}">
  <ds:schemaRefs>
    <ds:schemaRef ds:uri="http://schemas.microsoft.com/office/2006/metadata/properties"/>
    <ds:schemaRef ds:uri="http://schemas.microsoft.com/office/infopath/2007/PartnerControls"/>
    <ds:schemaRef ds:uri="2f865e57-ccbe-4a80-9f9d-664959cf0aa4"/>
    <ds:schemaRef ds:uri="7a19f0ce-0b6b-404b-81b4-393268daf871"/>
  </ds:schemaRefs>
</ds:datastoreItem>
</file>

<file path=customXml/itemProps2.xml><?xml version="1.0" encoding="utf-8"?>
<ds:datastoreItem xmlns:ds="http://schemas.openxmlformats.org/officeDocument/2006/customXml" ds:itemID="{8D357500-21F2-4999-806B-C3BA94908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19f0ce-0b6b-404b-81b4-393268daf871"/>
    <ds:schemaRef ds:uri="2f865e57-ccbe-4a80-9f9d-664959cf0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10806C-F3CC-4D27-9C8F-789C4A55D8D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Cons Allowance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Garfinkel</dc:creator>
  <cp:lastModifiedBy>Garfinkel, Johanna</cp:lastModifiedBy>
  <dcterms:created xsi:type="dcterms:W3CDTF">2024-05-03T20:39:45Z</dcterms:created>
  <dcterms:modified xsi:type="dcterms:W3CDTF">2024-05-31T13:57:36Z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0x01010044CCDC093EF26E4EBB2B3377DDA1AF14</vt:lpwstr>
  </property>
  <property fmtid="{D5CDD505-2E9C-101B-9397-08002B2CF9AE}" pid="3" name="MediaServiceImageTags">
    <vt:lpwstr/>
  </property>
</Properties>
</file>