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66925"/>
  <mc:AlternateContent xmlns:mc="http://schemas.openxmlformats.org/markup-compatibility/2006">
    <mc:Choice Requires="x15">
      <x15ac:absPath xmlns:x15ac="http://schemas.microsoft.com/office/spreadsheetml/2010/11/ac" url="https://usepa.sharepoint.com/sites/oar_Work/OilandGas/Shared Documents/2025 NESHAP Technology Review/ICR/ICR Letter and Attachments/Cover letters as sent ICR Phase I To Be Posted on WEB/"/>
    </mc:Choice>
  </mc:AlternateContent>
  <xr:revisionPtr revIDLastSave="531" documentId="13_ncr:1_{393E8E51-6571-4A30-AF4F-C8328A799C1D}" xr6:coauthVersionLast="47" xr6:coauthVersionMax="47" xr10:uidLastSave="{44C93296-02B1-4998-A032-38F94E59D0A2}"/>
  <bookViews>
    <workbookView xWindow="-28920" yWindow="-120" windowWidth="29040" windowHeight="15720" tabRatio="727" activeTab="4" xr2:uid="{00000000-000D-0000-FFFF-FFFF00000000}"/>
  </bookViews>
  <sheets>
    <sheet name="Errata and FAQ" sheetId="21" r:id="rId1"/>
    <sheet name="Intro" sheetId="2" r:id="rId2"/>
    <sheet name="Definitions" sheetId="18" r:id="rId3"/>
    <sheet name="Facility" sheetId="3" r:id="rId4"/>
    <sheet name="Composition" sheetId="4" r:id="rId5"/>
    <sheet name="Control Devices" sheetId="6" r:id="rId6"/>
    <sheet name="HAP" sheetId="5" r:id="rId7"/>
    <sheet name="StorageVessels" sheetId="7" r:id="rId8"/>
    <sheet name="Compressors" sheetId="10" r:id="rId9"/>
    <sheet name="Dehydrators" sheetId="8" r:id="rId10"/>
    <sheet name="TruckLoading" sheetId="12" r:id="rId11"/>
    <sheet name="AGRUnits" sheetId="14" r:id="rId12"/>
    <sheet name="PneumaticPumpsControllers" sheetId="17" r:id="rId13"/>
    <sheet name="EquipmentLeaks" sheetId="16" r:id="rId14"/>
    <sheet name="Blowdowns" sheetId="20" r:id="rId15"/>
    <sheet name="Lists" sheetId="19" state="hidden" r:id="rId16"/>
  </sheets>
  <externalReferences>
    <externalReference r:id="rId17"/>
    <externalReference r:id="rId18"/>
  </externalReferences>
  <definedNames>
    <definedName name="BlowCalcs">Lists!$A$171:$A$173</definedName>
    <definedName name="Cntrl1">Lists!$A$166:$A$169</definedName>
    <definedName name="CntrlDevice">Lists!$A$176:$A$184</definedName>
    <definedName name="CntrlID_Pklst">[1]Picklist!$A$645:$A$662</definedName>
    <definedName name="CntrlIDList">'Control Devices'!$F$55:$F$87</definedName>
    <definedName name="CntrlIDListFinal">Lists!$B$1:$B$33</definedName>
    <definedName name="CntrlLis1">'Control Devices'!$B$12:$B$28</definedName>
    <definedName name="CntrlList2">'Control Devices'!$B$55:$B$69</definedName>
    <definedName name="CompOpService">[1]Picklist!$A$672:$A$675</definedName>
    <definedName name="ControlID">'Control Devices'!$B$12:$B$28+'Control Devices'!$B$55:$B$69</definedName>
    <definedName name="Dehy1">Lists!$A$140:$A$143</definedName>
    <definedName name="Dehy2">Lists!$A$146:$A$149</definedName>
    <definedName name="Dehy3">Lists!$A$152:$A$154</definedName>
    <definedName name="Dehy4">Lists!$A$157:$A$163</definedName>
    <definedName name="EqLeakCompType">[1]Picklist!$A$345:$A$351</definedName>
    <definedName name="EqLeakEqType">[1]Picklist!$A$335:$A$343</definedName>
    <definedName name="EqLeakInspFreq">[1]Picklist!$A$211:$A$215</definedName>
    <definedName name="EqLeakInspMethod">[1]Picklist!$A$322:$A$329</definedName>
    <definedName name="EqLeakMethod">[1]Picklist!$A$353:$A$356</definedName>
    <definedName name="EqLeaks1">Lists!$A$70:$A$74</definedName>
    <definedName name="EqLeaks2">Lists!$A$77:$A$84</definedName>
    <definedName name="EqLeaks3">Lists!$A$87:$A$93</definedName>
    <definedName name="EqLeaks4">Lists!$A$96:$A$104</definedName>
    <definedName name="EqLeaks5">Lists!$A$107:$A$113</definedName>
    <definedName name="EqLeaks6">Lists!$A$116:$A$118</definedName>
    <definedName name="EqLeaks7">Lists!$A$121:$A$124</definedName>
    <definedName name="EqLeakService">[1]Picklist!$A$331:$A$333</definedName>
    <definedName name="FanType">[1]Picklist!$A$473:$A$476</definedName>
    <definedName name="HAP">Lists!$A$187:$A$191</definedName>
    <definedName name="HAPFinal">Lists!$A$187:$A$190</definedName>
    <definedName name="ICR_ID">Facility!$C$22</definedName>
    <definedName name="IsoValve">[1]Picklist!$A$498:$A$500</definedName>
    <definedName name="LeakDefn">[1]Picklist!$A$519:$A$525</definedName>
    <definedName name="Pilot">[1]Picklist!$A$470:$A$471</definedName>
    <definedName name="PneuBleed">[1]Picklist!$A$217:$A$224</definedName>
    <definedName name="Pneum_device">[1]Picklist!$A$450:$A$460</definedName>
    <definedName name="Pneum_Meas">[1]Picklist!$A$353:$A$355</definedName>
    <definedName name="Pneum1">Lists!$A$38:$A$45</definedName>
    <definedName name="Pneum2">Lists!$A$48:$A$55</definedName>
    <definedName name="Pneum3">Lists!$A$58:$A$62</definedName>
    <definedName name="Pneum4">Lists!$A$65:$A$67</definedName>
    <definedName name="Pneum5">Lists!$A$127:$A$137</definedName>
    <definedName name="Pneum6">Lists!$A$121:$A$124</definedName>
    <definedName name="pneupractices">[1]Picklist!$A$558:$A$562</definedName>
    <definedName name="PneuWP">[1]Picklist!$A$226:$A$233</definedName>
    <definedName name="YN">[2]Picklist!$A$1:$A$2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6" l="1"/>
  <c r="B35" i="6"/>
  <c r="B36" i="6"/>
  <c r="B37" i="6"/>
  <c r="B38" i="6"/>
  <c r="B39" i="6"/>
  <c r="B40" i="6"/>
  <c r="B41" i="6"/>
  <c r="B42" i="6"/>
  <c r="B43" i="6"/>
  <c r="B44" i="6"/>
  <c r="B45" i="6"/>
  <c r="B46" i="6"/>
  <c r="B47" i="6"/>
  <c r="B48" i="6"/>
  <c r="B49" i="6"/>
  <c r="B50" i="6"/>
  <c r="C5" i="20"/>
  <c r="C4" i="20"/>
  <c r="C4" i="16" l="1"/>
  <c r="B33" i="6"/>
  <c r="A20" i="19"/>
  <c r="B20" i="19" s="1"/>
  <c r="A21" i="19"/>
  <c r="B21" i="19" s="1"/>
  <c r="A22" i="19"/>
  <c r="B22" i="19" s="1"/>
  <c r="A23" i="19"/>
  <c r="B23" i="19" s="1"/>
  <c r="A24" i="19"/>
  <c r="B24" i="19" s="1"/>
  <c r="A25" i="19"/>
  <c r="B25" i="19" s="1"/>
  <c r="A26" i="19"/>
  <c r="B26" i="19" s="1"/>
  <c r="A27" i="19"/>
  <c r="B27" i="19" s="1"/>
  <c r="A28" i="19"/>
  <c r="B28" i="19" s="1"/>
  <c r="A29" i="19"/>
  <c r="B29" i="19" s="1"/>
  <c r="A30" i="19"/>
  <c r="B30" i="19" s="1"/>
  <c r="A31" i="19"/>
  <c r="B31" i="19" s="1"/>
  <c r="A32" i="19"/>
  <c r="B32" i="19" s="1"/>
  <c r="A33" i="19"/>
  <c r="B33" i="19" s="1"/>
  <c r="A19" i="19"/>
  <c r="B19" i="19" s="1"/>
  <c r="A2" i="19"/>
  <c r="B2" i="19" s="1"/>
  <c r="A3" i="19"/>
  <c r="B3" i="19" s="1"/>
  <c r="A4" i="19"/>
  <c r="B4" i="19" s="1"/>
  <c r="A5" i="19"/>
  <c r="B5" i="19" s="1"/>
  <c r="A6" i="19"/>
  <c r="B6" i="19" s="1"/>
  <c r="A7" i="19"/>
  <c r="B7" i="19" s="1"/>
  <c r="A8" i="19"/>
  <c r="B8" i="19" s="1"/>
  <c r="A9" i="19"/>
  <c r="B9" i="19" s="1"/>
  <c r="A10" i="19"/>
  <c r="B10" i="19" s="1"/>
  <c r="A11" i="19"/>
  <c r="B11" i="19" s="1"/>
  <c r="A12" i="19"/>
  <c r="B12" i="19" s="1"/>
  <c r="A13" i="19"/>
  <c r="B13" i="19" s="1"/>
  <c r="A14" i="19"/>
  <c r="B14" i="19" s="1"/>
  <c r="A15" i="19"/>
  <c r="B15" i="19" s="1"/>
  <c r="A16" i="19"/>
  <c r="B16" i="19" s="1"/>
  <c r="A17" i="19"/>
  <c r="B17" i="19" s="1"/>
  <c r="A18" i="19"/>
  <c r="B18" i="19" s="1"/>
  <c r="B1" i="19"/>
  <c r="C5" i="16"/>
  <c r="C5" i="17"/>
  <c r="C4" i="17"/>
  <c r="C6" i="14"/>
  <c r="C5" i="14"/>
  <c r="C6" i="12"/>
  <c r="C5" i="12"/>
  <c r="C6" i="10"/>
  <c r="C5" i="10"/>
  <c r="C6" i="8"/>
  <c r="C5" i="8"/>
  <c r="C6" i="7"/>
  <c r="C5" i="7"/>
  <c r="C6" i="6"/>
  <c r="C5" i="6"/>
  <c r="C6" i="5"/>
  <c r="C5" i="5"/>
  <c r="C5" i="4"/>
  <c r="C4" i="4"/>
  <c r="C8" i="16"/>
</calcChain>
</file>

<file path=xl/sharedStrings.xml><?xml version="1.0" encoding="utf-8"?>
<sst xmlns="http://schemas.openxmlformats.org/spreadsheetml/2006/main" count="2606" uniqueCount="870">
  <si>
    <t>Introduction</t>
  </si>
  <si>
    <t>The U.S. Environmental Protection Agency (EPA) is collecting information related to hazardous air pollutant (HAP) emissions at oil and gas facilities to inform an evaluation if the current standards meet the Agency’s legal requirement to control all the relevant HAP and the emission points from which they are emitted. The Agency will also evaluate whether to revise the standards based on advancements in technology or work practices that further reduce air pollution since the previous eight-year technology review.</t>
  </si>
  <si>
    <t>Please complete a separate Excel workbook for each of the oil and natural gas transmission and storage facilities that your company owns/operates, up to a total of 25 facilities. If your facility is an area source of HAP emissions, or if the actual annual average natural gas throughput for the facility is less than 28.3 thousand standard cubic meters per day, you only need to complete the Facility Level Information. If you own/operate more than 25 facilities, please select 25 that are representative of (1) different geographical regions/states, (2) different types of operations, and (3) different sizes. Facilities that are area sources of HAP or have actual annual average natural gas throughput less than 28.3 thousand standard cubic meters per day should not be included in the 25. Please provide separate documentation of how the 25 facilities selected are representative of all the facilities owned/operated.</t>
  </si>
  <si>
    <t>Workbooks should be uploaded to EPA’s Compliance and Emissions Data Reporting Interface (CEDRI). You will need an EPA Central Data Exchange account to submit your questionnaire to CEDRI. The CEDRI system can be accessed from CDX link: https://cdx.epa.gov/
Log in with your existing account, or register with CEDRI for your entity. When you have entered CEDRI, you want to create a report under Part 63, subpart HH or subpart HHH. The option will appear to create an ICR Questionnaire. You can upload your completed excel questionnaire to CEDRI under “Available reports” Enclosure 1, by clicking on “add” under “action.”  If you have supporting documents you wish to submit, you may submit them in Adobe pdf format, or Microsoft Excel, as “questionnaire supporting document.”
For additional support, access the list of Job Aides: https://www.epa.gov/electronic-reporting-air-emissions/cedri#guide
The “create reports” guide provides screen shots for creating a report to submit your questionnaire.</t>
  </si>
  <si>
    <t xml:space="preserve">This workbook contains the instructions and information collection forms used to collect information regarding processes, emission sources, hazardous air pollutant (HAP) emissions, and controls used at oil and gas transmission and storage facilities. A brief description of each worksheet tab is provided below along with instructions for how to fill out each section. Please read the entire instructions prior to filling out the survey in order to avoid any confusion or mistakes. If you have questions, please contact Matthew Witosky (Witosky.Matthew@epa.gov) and Andy Sheppard (Sheppard.Andy@epa.gov). </t>
  </si>
  <si>
    <t>Before completing the survey, review the definition of “facility” and any additional specific definitions that apply to you based on the industry segment to make sure you understand the scope of operations that must be reported. Include information for equipment at each facility.</t>
  </si>
  <si>
    <t>Name</t>
  </si>
  <si>
    <t>Details</t>
  </si>
  <si>
    <t>INSTRUCTIONS</t>
  </si>
  <si>
    <t>Intro</t>
  </si>
  <si>
    <t>Overview of tabs and general instructions.</t>
  </si>
  <si>
    <t>Definitions</t>
  </si>
  <si>
    <t>List of definitions of key terms used in this survey.</t>
  </si>
  <si>
    <t>FACILITY LEVEL INFORMATION</t>
  </si>
  <si>
    <t>Facility</t>
  </si>
  <si>
    <t>This form should be completed first, as this information will be used in other sheets.</t>
  </si>
  <si>
    <t>Section 1. Parent Company General Information</t>
  </si>
  <si>
    <t>Section 2. Transmission and Storage Facility General Information</t>
  </si>
  <si>
    <t>Section 3. Processes/Emission Sources at the Transmission and Storage Facility</t>
  </si>
  <si>
    <t>Section 4. Monitoring at the Transmission and Storage Facility</t>
  </si>
  <si>
    <t>Section 5. Federal Regulatory Applicability at the Transmission and Storage Facility</t>
  </si>
  <si>
    <t>Composition</t>
  </si>
  <si>
    <t>Facility-level information about the composition of gases that pass through the transmission and storage facility. Complete this section using the most recent gas sampling data available.</t>
  </si>
  <si>
    <t>Section 1. Company and Facility Information. The information for these cells is filled in automatically from the Facility tab and should not be altered.</t>
  </si>
  <si>
    <r>
      <t>Section 2. Gas Composition. Indicate the sample date and the concentration of each component as a percentage of volume. When providing percentages, enter whole numbers (</t>
    </r>
    <r>
      <rPr>
        <i/>
        <sz val="11"/>
        <color rgb="FF000000"/>
        <rFont val="Arial"/>
        <family val="2"/>
      </rPr>
      <t>e.g.</t>
    </r>
    <r>
      <rPr>
        <sz val="11"/>
        <color rgb="FF000000"/>
        <rFont val="Arial"/>
        <family val="2"/>
      </rPr>
      <t>, 20 for 20%; entering 0.2 will be interpreted as 0.2%).</t>
    </r>
  </si>
  <si>
    <r>
      <t>CONTROL DEVICE INFORMATION</t>
    </r>
    <r>
      <rPr>
        <sz val="11"/>
        <color rgb="FF000000"/>
        <rFont val="Arial"/>
        <family val="2"/>
      </rPr>
      <t xml:space="preserve"> </t>
    </r>
  </si>
  <si>
    <r>
      <t>Complete this sheet for all organic emissions control devices (</t>
    </r>
    <r>
      <rPr>
        <i/>
        <sz val="11"/>
        <color rgb="FF000000"/>
        <rFont val="Arial"/>
        <family val="2"/>
      </rPr>
      <t>e.g.</t>
    </r>
    <r>
      <rPr>
        <sz val="11"/>
        <color rgb="FF000000"/>
        <rFont val="Arial"/>
        <family val="2"/>
      </rPr>
      <t>, flares, combustors, vapor recovery units; see definition) and all mercury or particulate matter control devices present at the transmission and storage facility.</t>
    </r>
  </si>
  <si>
    <t>Control Devices</t>
  </si>
  <si>
    <t>This form should be completed second, as the control device IDs entered in this sheet may be used in other sheets.</t>
  </si>
  <si>
    <t>Section 2. General Control Device Information. Complete one row for each organic emissions control device present at the transmission and storage facility. If no organic emissions control devices are present, you do not need to complete this section.</t>
  </si>
  <si>
    <t>Section 3. Control Device Cost Information. Complete one row for each organic emissions control device present at the transmission and storage facility. If no organic emissions control devices are present, you do not need to complete this section. Note that equipment and capital costs should be provided in “Year Installed” dollars. If equipment is rented, enter $0 and include rental costs in annual operating costs. For the annual operating and maintenance cost, enter operating costs for 2021 or the last operating year. If control device operation yielded net savings, enter a negative number equivalent to the annual net savings. Provide the natural gas consumption rate (e.g., supplemental fuel use rates) for the control device. For recovery compressors that yielded net natural gas savings, enter a negative value reflective of the net annual quantity of natural gas recovered.</t>
  </si>
  <si>
    <t>Section 4. General Control Device Information. Complete one row for each mercury or particulate control device present at the transmission and storage facility. If no mercury or particulate control devices are present, you do not need to complete this section.</t>
  </si>
  <si>
    <t>EMISSON SOURCE-SPECIFIC INFORMATION</t>
  </si>
  <si>
    <t xml:space="preserve">Complete these sheets only if the source or equipment is present at the transmission and storage facility. </t>
  </si>
  <si>
    <t>You must provide information regarding each source or equipment present at the transmission and storage facility regardless of whether the equipment is rented, leased, or separately owned. These forms should be able to be completed with information readily available without additional testing.</t>
  </si>
  <si>
    <t>HAP</t>
  </si>
  <si>
    <t>Information sheet for emissions of HAPs from all emission sources present at the transmission and storage facility.</t>
  </si>
  <si>
    <t>Section 2. HAP Emissions. Complete each applicable column for the list of HAPs provided. For each HAP, indicate whether emissions have been estimated, measured, or if you have confirmed through sampling or monitoring that the HAP is not found or is below the detection limit. If the HAP was not tested for, select “Never Estimated or Tested For.” If metals other than mercury have been estimated or measured from emission sources present at the facility, list them in the HAP column at the bottom of the list and fill out the other columns as appropriate. Also indicate whether each HAP has been measured for in ambient monitoring at or around the transmission and storage facility. Note that the EPA is aware of studies at oil and natural gas sites that have identified emissions of several HAP not routinely reported, which are included in the table.</t>
  </si>
  <si>
    <t>Storage Vessels</t>
  </si>
  <si>
    <t>Source-specific information sheet for separators and storage tanks/vessels located at the transmission and storage facility. This information should be completed for all separators, heater treaters, and other liquid hydrocarbon storage vessels managing produced fluids. Information on “pressure vessels” or tanks used to store any type of glycol, amine, diesel fuel, gasoline, or inorganic chemical, and should not be included in this tab.</t>
  </si>
  <si>
    <t>Section 2. Number of Transmission and Storage Units. If there are no units at the facility, you do not need to complete Section 3.</t>
  </si>
  <si>
    <t>Section 3. Tank/Vessel Emissions. Complete different rows for each type of emissions (flash and working/breathing) from each tank/vessel ID, as applicable. Note that the table has different columns for uncontrolled versus controlled emissions. Unless otherwise noted, you should provide actual emissions data. Total emissions and control information for all manifolded tanks are only required to be reported for one tank in the manifolded group.</t>
  </si>
  <si>
    <t>Compressors</t>
  </si>
  <si>
    <t>Source-specific information sheet for compressors, including vapor recovery compressors.</t>
  </si>
  <si>
    <t>Section 2. Compressor Emissions. Complete one row for each compressor name/ID. Note that the table has different columns for uncontrolled versus controlled emissions. Unless otherwise noted, you should provide actual emissions data.</t>
  </si>
  <si>
    <t>Dehydrators</t>
  </si>
  <si>
    <t>Source-specific information sheet for dehydration units.</t>
  </si>
  <si>
    <t xml:space="preserve">Section 2. Number of Transmission and Storage Units. If there are no units at the facility, you do not need to complete Section 3. </t>
  </si>
  <si>
    <r>
      <t>Section 3. Dehydrator Emissions. Complete one row for each dehydrator ID. Note that the table has different columns for uncontrolled versus controlled emissions. Unless otherwise noted, you should provide actual emissions data. When providing percentages, enter whole numbers (</t>
    </r>
    <r>
      <rPr>
        <i/>
        <sz val="11"/>
        <color rgb="FF000000"/>
        <rFont val="Arial"/>
        <family val="2"/>
      </rPr>
      <t>e.g.</t>
    </r>
    <r>
      <rPr>
        <sz val="11"/>
        <color rgb="FF000000"/>
        <rFont val="Arial"/>
        <family val="2"/>
      </rPr>
      <t>, 20 for 20%; entering 0.2 will be interpreted as 0.2%).</t>
    </r>
  </si>
  <si>
    <t>TruckLoading</t>
  </si>
  <si>
    <t>Source-specific information sheet for product truck loading and vapor balancing.</t>
  </si>
  <si>
    <t>Section 2. Number of Transmission and Storage Units. If there are no loading racks at the facility, you do not need to complete Section 3.</t>
  </si>
  <si>
    <t>Section 3. Loading Rack Emissions. Complete one row for each loading rack ID. Note that the table has different columns for uncontrolled versus controlled emissions. Uncontrolled emissions should be calculated without bottom/submerged fill, if used. Unless otherwise noted, you should provide actual emissions data.</t>
  </si>
  <si>
    <t>AGRUnits</t>
  </si>
  <si>
    <t>Source-specific information sheet for acid gas removal units. If there are no acid gas removal units at the transmission and storage facility, you do not need to complete this tab.</t>
  </si>
  <si>
    <t>Section 2. Acid Gas Removal Unit (AGRU) Emissions. Complete one row for each unit ID. Note that the table has different columns for uncontrolled versus controlled emissions. Unless otherwise noted, you should provide actual emissions data.</t>
  </si>
  <si>
    <t>Pneumatic Pumps Controllers</t>
  </si>
  <si>
    <t xml:space="preserve">Source-specific information sheet for pneumatic controllers, pneumatic pumps, isolation valves, and actuators. </t>
  </si>
  <si>
    <t>Section 2. Presence of Natural Gas-Driven Pneumatic Devices/Pumps for Transmission and Storage. If there are no pneumatic devices or pumps at the facility, you do not need to complete sections 3-6.</t>
  </si>
  <si>
    <t xml:space="preserve">Section 3. Inventory of Pneumatic Controllers/Devices/Pumps for Transmission and Storage. </t>
  </si>
  <si>
    <t>Section 4. General Pneumatic Controllers/Devices/Pumps Information. Note that you may or may not need to complete Section 6 depending on your answer to the question in this section regarding direct measurements of emissions.</t>
  </si>
  <si>
    <t>Section 5. Pneumatically Driven Isolation Valve Actuations. Complete one row for each isolation valve/actuator ID.</t>
  </si>
  <si>
    <t>Section 6. Direct Measurements. Only complete this section if you answered “Yes” to the question in Section 4 regarding direct measurements of emissions. Complete one row for each source description or ID for which measurement data are available.</t>
  </si>
  <si>
    <t>Equipment Leaks</t>
  </si>
  <si>
    <t>Source-specific information sheet for transmission and storage equipment and fugitive component leaks.</t>
  </si>
  <si>
    <t xml:space="preserve">Section 2. Additional for Transmission and Storage Facility Information. Note that you may or may not need to complete Section 4 depending on your answer to the last question in this Section. </t>
  </si>
  <si>
    <t>Section 3. Pressure Relief Devices in Transmission and Storage Service.</t>
  </si>
  <si>
    <t>Section 4. Transmission and Storage Equipment and Fugitive Component Leak Emissions. Provide the combined emissions for all equipment and fugitive component leaks that occurred in 2021. Unless otherwise noted, you should provide actual emissions data considering the impacts of leak detection and repair programs.</t>
  </si>
  <si>
    <t>Blowdowns</t>
  </si>
  <si>
    <t>Source-specific information sheet for blowdowns.</t>
  </si>
  <si>
    <t>Section 1. Company and Facility Information. The information for these cells is filled in automatically from the facility tab and should not be altered.</t>
  </si>
  <si>
    <t>Section 2. Blowdown Event Information. If the facility did not blowdown any equipment or piping in 2021, you do not need to complete the rest of Section 2. Otherwise, provide information about all blowdown events in 2021 in each category listed in the table. If there were blowdown events associated with other equipment not listed in the table, please list the equipment in the provided space. Unless otherwise noted, you should provide actual emissions data.</t>
  </si>
  <si>
    <t xml:space="preserve">Section 3. Blowdown Emissions Reduction Measures. If no measures were taken to reduce blowdown emissions at the facility, you do not need to complete the rest of this section. Otherwise, indicate how often each of the listed practices were used at the facility (note the unit of measure column for each type of practice) as well as the cumulative volume of blowdown avoided. If other practices were used that are not listed, please describe them in the provided space. </t>
  </si>
  <si>
    <t>Useful Tips</t>
  </si>
  <si>
    <t>Shading</t>
  </si>
  <si>
    <t>For each table, fill in the required information in the blue-shaded cells. Green-shaded cells are filled in automatically by the sheet. You do not need to fill out cells that are blacked out. Note that some cells will automatically change color depending on your answers to other questions. For example, if the “Other (specify)” option is selected from the dropdown menu, the next cell will change color to allow you to provide more specific information.</t>
  </si>
  <si>
    <t>Drop Down Pick Lists</t>
  </si>
  <si>
    <t>Many input values have predetermined lists of potential answers. A small triangle will appear on the right side of the cell that provides a pick list. Click on the triangle and the list of options will appear. Select the best option of those provided. Some lists include “Other” as a choice. If you select this option, please provide further information in the next column.</t>
  </si>
  <si>
    <t> </t>
  </si>
  <si>
    <t>Oil and Gas Transmission and Storage Information Collection Request</t>
  </si>
  <si>
    <t>Key Terms and Definitions for Detailed Facility Survey</t>
  </si>
  <si>
    <t>Term</t>
  </si>
  <si>
    <t>Definition</t>
  </si>
  <si>
    <t>Acid gas removal unit (AGRU)</t>
  </si>
  <si>
    <t>A processing unit that separates inert gases such as carbon dioxide, hydrogen sulfide, and nitrogen from sour natural gas using liquid or solid absorbents or membrane separators. Also commonly referred to as a sweetening unit.</t>
  </si>
  <si>
    <t>Air-assisted flare</t>
  </si>
  <si>
    <t>A flare that intentionally introduces air at or near the flare tip through nozzles or other hardware conveyance for the purposes including, but not limited to, protecting the design of the flare tip, promoting turbulence for mixing or inducing air into the flame.</t>
  </si>
  <si>
    <t>API gravity</t>
  </si>
  <si>
    <t>A specific gravity scale developed by the American Petroleum Institute (API) for measuring the relative density of various petroleum liquids, expressed in degrees. The formula for determining API gravity is:
API gravity = (141.5/SG at 60°F) - 131.5, where SG is the specific gravity of the fluid.</t>
  </si>
  <si>
    <t xml:space="preserve">Associated gas </t>
  </si>
  <si>
    <t>The natural gas which originates at oil wells and occurs either in a discrete gaseous phase at the wellhead or is released from the liquid hydrocarbon phase by separation.</t>
  </si>
  <si>
    <t>Atmospheric storage tank</t>
  </si>
  <si>
    <t>A class of storage tanks that store materials at approximately atmospheric pressure.  Atmospheric storage tanks may store liquids at ambient temperatures or at elevated temperatures (e.g., "heater treaters").</t>
  </si>
  <si>
    <t>Barrel</t>
  </si>
  <si>
    <t>A common unit of measurement for the volume of crude oil produced or processed. The volume of a barrel is equivalent to 42 US gallons.</t>
  </si>
  <si>
    <t>Barrel of oil equivalent (BOE)</t>
  </si>
  <si>
    <t>A unit of energy equal to 5.8-million British thermal units (5.8 MMBtu) based on the approximate energy released be burning one barrel of crude oil.  For the purposes of this information collection request, you may use 1 BOE = 1 barrel of crude oil produced and 1 BOE = 5,800 scf of natural gas produced rather than using a direct energy conversion.</t>
  </si>
  <si>
    <t>Basin</t>
  </si>
  <si>
    <t>Geologic provinces as defined by the American Association of Petroleum Geologists (AAPG) Geologic Note: AAPG-CSD Geologic Provinces Code Map: AAPG Bulletin, Prepared by Richard F. Meyer, Laure G. Wallace, and Fred J. Wagner, Jr., Volume 75, Number 10 (October 1991) (incorporated by reference, see §98.7) and the Alaska Geological Province Boundary Map, Compiled by the American Association of Petroleum Geologists Committee on Statistics of Drilling in Cooperation with the USGS, 1978.</t>
  </si>
  <si>
    <t>Blowdown</t>
  </si>
  <si>
    <t xml:space="preserve">The act of releasing gas from a well, process unit, or pipeline to reduce the pressure of the system or to prepare equipment for maintenance or cleaning, such as pigging. </t>
  </si>
  <si>
    <t>Centralized production surface site</t>
  </si>
  <si>
    <t>Any onshore surface site that obtains crude oil or natural gas directly from multiple well surface sites without a custody transfer, and includes all equipment used in the transportation, compression, stabilization, separation, storing or treating of crude oil and/or natural gas (including condensate) located at the surface site.</t>
  </si>
  <si>
    <t>Centrifugal compressor</t>
  </si>
  <si>
    <t xml:space="preserve">Any machine for raising the pressure of a gaseous stream by drawing in low pressure gas and discharging significantly higher pressure gas by means of mechanical rotating vanes or impellers. Screw, sliding vane, and liquid ring compressors are not centrifugal compressors for the purposes of this information collection request. </t>
  </si>
  <si>
    <t>Components (or equipment components)</t>
  </si>
  <si>
    <t>Those parts of major process equipment that are typically included in leak detection and repair programs to reduce equipment leak emissions. Equipment components include, but are not limited to:  valves, pumps, connectors (including flanges), meters, open-ended lines, and pressure relief devices.</t>
  </si>
  <si>
    <t>Compressor</t>
  </si>
  <si>
    <t>Any machine for raising the pressure of a gaseous stream by drawing in low pressure gas and discharging significantly higher pressure gas.</t>
  </si>
  <si>
    <t xml:space="preserve">Compressor station </t>
  </si>
  <si>
    <t>Any permanent combination of one or more compressors that move natural gas at increased pressure from fields, in transmission pipelines, or into storage.</t>
  </si>
  <si>
    <t>Condensate</t>
  </si>
  <si>
    <t>Hydrocarbon liquid separated from natural gas that condenses due to changes in the temperature, pressure, or both, and remains liquid at standard conditions.</t>
  </si>
  <si>
    <t>Continuous bleed pneumatic controller</t>
  </si>
  <si>
    <t>A pneumatic controller that uses a continuous flow of pneumatic supply gas to the process control device (e.g., level control, temperature control, pressure control) where the supply gas pressure is modulated by the process condition, and then flows to the valve controller where the signal is compared with the process set-point to adjust gas pressure in the valve actuator. For the purposes of this paper, continuous bleed controllers are further subdivided into two types based on their bleed rate.  A low continuous bleed controller has a bleed rate of less than or equal to 6 standard cubic feet per hour (scf/hr).  A high continuous bleed controller has a bleed rate of greater than 6 scf/hr.</t>
  </si>
  <si>
    <t>Control device</t>
  </si>
  <si>
    <t xml:space="preserve">Equipment that is utilized to recover or reduce emissions from a process stream that would otherwise be released to the atmosphere. For the purpose of completing the control device tab in this ICR, information is only required for each “organic emissions control device.” </t>
  </si>
  <si>
    <t>Conventional spring-loaded relief valve</t>
  </si>
  <si>
    <t>A type of reclosing pressure relief device that uses a spring force to keep the relief valve closed until the set pressure is released and where the bonnet, spring and guide are exposed to the released fluids and the release system backpressure affects the relief set pressure.</t>
  </si>
  <si>
    <t xml:space="preserve">Crude oil </t>
  </si>
  <si>
    <t xml:space="preserve">A mixture of hydrocarbons that exists in liquid phase in natural underground reservoirs and remains liquid at atmospheric pressure after passing through surface separating facilities. Depending upon the characteristics of the crude stream, it may also include small amounts of non-hydrocarbons produced from oil, such as sulfur and various metals, drip gases, and liquid hydrocarbons produced from tar sands, gilsonite, and oil shale. </t>
  </si>
  <si>
    <t>Equipment</t>
  </si>
  <si>
    <t>Pumps, pressure relief devices, sampling connection systems, open-ended valves, or lines, valves, flanges, or other connectors at a natural gas processing plant.</t>
  </si>
  <si>
    <t>Enclosed flare/combustor</t>
  </si>
  <si>
    <t xml:space="preserve">A flare or combustion device that uses a large stack enclosure to contain the devices flame within the stack enclosure. The bottom of the stack enclosure may be open or have openings to allow ambient air flow into the stack enclosure and the flare/flame tips are located near the base of the enclosure. This device is differs from a thermal oxidizer or incinerator due to the lack of a defined volume combustion chamber. </t>
  </si>
  <si>
    <t>Any grouping of equipment where natural gas is processed, compressed, or stored prior to entering a pipeline to a local distribution company or (if there is no local distribution company) to a final end user. Examples of a facility for this source category are: an underground natural gas storage operation; or a natural gas compressor station that receives natural gas via pipeline, from an underground natural gas storage operation, or from a natural gas processing plant. The emission points associated with these phases include, but are not limited to, process vents. Processes that may have vents include, but are not limited to, dehydration and compressor station engines.
Facility, for the purpose of a major source determination, means natural gas Transmission and Storage equipment that is located inside the boundaries of an individual surface site (as defined in this section) and is connected by ancillary equipment, such as gas flow lines or power lines. Equipment that is part of a facility will typically be located within close proximity to other equipment located at the same facility. Natural gas Transmission and Storage equipment or groupings of equipment located on different gas leases, mineral fee tracts, lease tracts, subsurface unit areas, surface fee tracts, or surface lease tracts shall not be considered part of the same facility.</t>
  </si>
  <si>
    <t>Fenceline Monitoring</t>
  </si>
  <si>
    <t>The use of monitoring technology to measure chemical composition of ambient air at facility's property line.</t>
  </si>
  <si>
    <t xml:space="preserve">Field quality natural gas </t>
  </si>
  <si>
    <t xml:space="preserve">Natural gas as produced at the wellhead or feedstock natural gas entering the natural gas processing plant. </t>
  </si>
  <si>
    <t>Flare</t>
  </si>
  <si>
    <t>A combustion device, whether at ground level or elevated, that uses an open flame to burn combustible gases with combustion air provided by uncontrolled ambient air around the flame.</t>
  </si>
  <si>
    <t>Fugitive emission component</t>
  </si>
  <si>
    <t xml:space="preserve">Any component that has the potential to emit fugitive emissions of HAP at a well site, centralized production facility, or compressor station, including valves, connectors, pressure relief devices, open-ended lines, flanges, covers and closed vent systems, thief hatches or other openings on a storage vessel, compressors, instruments, meters, and in yard piping.  </t>
  </si>
  <si>
    <t>Gas-to-oil-ratio (GOR)</t>
  </si>
  <si>
    <t>The ratio of the volume of natural gas that is produced or that comes out of solution when crude oil is extracted from a well equilibrated to standard conditions to the volume of hydrocarbon liquids (oil and condensate) produced after the natural gas comes out of solution. This is often calculated by dividing the measured natural gas production by the measured crude oil and condensate production.</t>
  </si>
  <si>
    <t>Gas reservoir</t>
  </si>
  <si>
    <t>A reservoir that produces natural gas or that produces natural gas and hydrocarbon liquids (oil and condensate) such that the gas-to-oil ratio of the material extracted from the reservoir is 100,000 scf/barrel of more.</t>
  </si>
  <si>
    <t>Gas service</t>
  </si>
  <si>
    <t>A piece of equipment that contains process fluid that is in the gaseous state at operating conditions.</t>
  </si>
  <si>
    <t>Gas well</t>
  </si>
  <si>
    <t>A well that produces natural gas or that produces natural gas and hydrocarbon liquids (oil and condensate) such that the gas-to-oil ratio is 100,000 scf/barrel of more.</t>
  </si>
  <si>
    <t>Gathering and boosting compressor station facility</t>
  </si>
  <si>
    <t xml:space="preserve">All equipment at a compressor station surface site within the onshore petroleum and natural gas gathering and boosting industry segment, the gathering pipelines associated with the compressor station, and all equipment associated with those gathering pipelines. Gathering pipelines that are associated with a compressor station include all pipelines upstream of the compressor station up to either the well site facility, upstream gathering and boosting station facility or custody transfer point, as applicable. Gathering pipelines that are associated with a compressor station also include pipelines downstream of the compressor station that are not directed to another gathering and boosting station facility under the same ownership; the down steam upstream pipelines associated with the compressor station ends at the custody transfer point, entrance to a transmission pipeline, of entrance to a gas processing plant, as applicable. </t>
  </si>
  <si>
    <t>Incinerator</t>
  </si>
  <si>
    <t>An apparatus for burning waste material, especially industrial waste, at high temperatures until it is reduced to ash. Incinerators may be used to treat solid, liquid or gaseous waste and typically have a fixed volume combustion chamber.</t>
  </si>
  <si>
    <t>Intermittent bleed controller</t>
  </si>
  <si>
    <t>A pneumatic controller that does not have a continuous bleed, but rather vents only when the controller is actuated.</t>
  </si>
  <si>
    <t>Isolation valve</t>
  </si>
  <si>
    <t>A valve in a fluid handling system that stops the flow of process media to a given location, usually for maintenance or safety purposes.</t>
  </si>
  <si>
    <t>Light liquid service</t>
  </si>
  <si>
    <t>A piece of equipment that contains a liquid for which all of the following conditions apply:
• The vapor pressure of one or more of the organic components is greater than 0.3 kPa at 20 °C (1.2 in. H2O at 68 °F),
• The total concentration of the pure organic components having a vapor pressure greater than 0.3 kPa at 20 °C (1.2 in. H2O at 68 °F) is equal to or greater than 20 percent by weight, and
• The fluid is a liquid at operating conditions.</t>
  </si>
  <si>
    <t>Major source</t>
  </si>
  <si>
    <t>A stationary source or group of stationary sources located within a contiguous area and under common control that emits or has the potential to emit considering controls, in the aggregate, 10 tons per year or more of any hazardous air pollutant or 25 tons per year or more of any combination of hazardous air pollutants, unless the Administrator establishes a lesser quantity, or in the case of radionuclides, different criteria from those specified in this sentence, except that:
(1) Emissions from any pipeline compressor station or pump station shall not be aggregated with emissions from other similar units, whether or not such units are in a contiguous area or under common control; and 
(2) Emissions from processes, operations, and equipment that are not part of the same facility, as defined in this section, shall not be aggregated.</t>
  </si>
  <si>
    <t>Natural gas (NG)</t>
  </si>
  <si>
    <t>A naturally occurring mixture or process derivative of hydrocarbon and non-hydrocarbon gases found in geologic formations beneath the earth's surface, of which its constituents include, but are not limited to methane, heavier hydrocarbons and carbon dioxide. Natural gas may be field quality, pipeline quality, or process gas.</t>
  </si>
  <si>
    <t>Natural gas transmission</t>
  </si>
  <si>
    <t>Pipelines used for the long distance transport of natural gas (excluding processing). Specific equipment used in natural gas transmission includes the land, mains, valves, meters, boosters, regulators, storage vessels, dehydrators, compressors, and their driving units and appurtenances, and equipment used for transporting gas from a production plant, delivery point of purchased gas, gathering system, storage area, or other wholesale source of gas to one or more distribution area(s).</t>
  </si>
  <si>
    <t>Net heating value</t>
  </si>
  <si>
    <t xml:space="preserve"> The energy released as heat when a compound undergoes complete combustion with oxygen to form gaseous carbon dioxide and gaseous water (also referred to as lower heating value).</t>
  </si>
  <si>
    <t>Oil well</t>
  </si>
  <si>
    <t>A well that produces crude oil or that produces crude oil and associated gas such that the gas-to-oil ratio is less 100,000 scf/barrel.</t>
  </si>
  <si>
    <t>Onshore</t>
  </si>
  <si>
    <t>All facilities except those that are located in the territorial seas or on the outer continental shelf.</t>
  </si>
  <si>
    <t xml:space="preserve">Onshore natural gas processing </t>
  </si>
  <si>
    <t xml:space="preserve">The oil and gas industry segment that is engaged in the extraction of natural gas liquids from field quality natural gas, fractionation of mixed natural gas liquids to natural gas products, or both at an onshore facility.  A Joule-Thompson valve, a dew point depression valve, or an isolated or standalone Joule-Thompson skid is not an onshore natural gas processing facility. </t>
  </si>
  <si>
    <t xml:space="preserve">Onshore petroleum and natural gas gathering and boosting  </t>
  </si>
  <si>
    <t>The oil and gas industry segment that uses onshore gathering pipelines and other equipment to collect petroleum and/or natural gas from onshore petroleum and natural gas production facilities and to compress, dehydrate, sweeten, or transport the crude oil , condensate and/or natural gas to a natural gas processing facility, a transmission pipeline or to a natural gas distribution pipeline.  See also Gathering and boosting compressor station facility.</t>
  </si>
  <si>
    <t xml:space="preserve">Onshore petroleum and natural gas production </t>
  </si>
  <si>
    <t>The oil and gas industry segment responsible for the onshore extraction and production of crude oil, condensate, and/or natural gas and generally operate under NAICS code 211111 or 211112.</t>
  </si>
  <si>
    <t xml:space="preserve">Optical Gas Imaging (OGI) </t>
  </si>
  <si>
    <t xml:space="preserve">A thermal imaging technology that utilizes infrared cameras to detect fugitive emissions. </t>
  </si>
  <si>
    <t>Organic emissions control device</t>
  </si>
  <si>
    <t>A control device designed to recover or reduce emissions of organic pollutants, and includes, but is not limited to, traditional candlestick flares, enclosed flares, thermal oxidizers/incinerators, vapor recovery units and carbon adsorption systems. Catalyst systems used on compressor engines to reduce the emissions of CO, NOx or other inorganic pollutants are not considered to be an organic emissions control device.</t>
  </si>
  <si>
    <t>Owner or operator</t>
  </si>
  <si>
    <t xml:space="preserve">Any person who owns, leases, operates, controls, or supervises an affected facility or a stationary source of which an affected facility is a part. </t>
  </si>
  <si>
    <t>Pigging</t>
  </si>
  <si>
    <t>The process of using pipeline pigs to purge, clean, and/or inspect oil and gas pipelines.</t>
  </si>
  <si>
    <t>Pneumatic controller</t>
  </si>
  <si>
    <t xml:space="preserve">An automated pneumatic device used for maintaining a process condition such as liquid level, pressure, pressure difference and temperature. </t>
  </si>
  <si>
    <t>Pneumatic device</t>
  </si>
  <si>
    <t>Any device which generates or is powered by compressed air or natural gas which includes pneumatic controllers, pneumatic valve actuators, and pneumatic pumps.</t>
  </si>
  <si>
    <t>Pneumatic pump</t>
  </si>
  <si>
    <t>Devices that use gas pressure to drive a fluid by raising or reducing the pressure of the fluid by means of a positive displacement, a piston or set of rotating impellers.</t>
  </si>
  <si>
    <t>Pressure relief device (PRD)</t>
  </si>
  <si>
    <t xml:space="preserve">A valve, rupture disc or other device that is designed to open or release fluids when the pressure inside a piece of equipment reaches a set pressure to avoid safety hazards and equipment damage caused by exceeding the design limits of the equipment. </t>
  </si>
  <si>
    <t>Pressure vessels</t>
  </si>
  <si>
    <t>Vessel that are designed to store compressed gases or liquids, such as LNG, at pressures of 30 psig or higher without emissions to the atmosphere.</t>
  </si>
  <si>
    <t>Producing well</t>
  </si>
  <si>
    <t xml:space="preserve">A well for which crude oil or natural gas are actively flowing from a subsurface reservoir and through the wellhead valve. </t>
  </si>
  <si>
    <t>Purge gas</t>
  </si>
  <si>
    <t>Gas intentionally introduced either into the flare header system or at the base of the flare to maintain a constant flow of gas through the flare header and stack in order to prevent oxygen ingress.</t>
  </si>
  <si>
    <t xml:space="preserve">Reciprocating compressor </t>
  </si>
  <si>
    <t>A piece of equipment that increases the pressure of a gaseous stream by positive displacement, employing linear movement of the driveshaft.</t>
  </si>
  <si>
    <t>Relief valve</t>
  </si>
  <si>
    <t>Any reclosing pressure relief device such as a conventional spring-loaded relief valve, a balanced bellows spring-loaded relief valve, or a pilot-operated relief valve.</t>
  </si>
  <si>
    <t>Rotary vane actuator</t>
  </si>
  <si>
    <t>A type of pneumatic actuator that uses a system of chambers and vanes to produce rotational force on a shaft. The chambers typically contain a hydraulic fluid and pneumatic pressure is used to displace the hydraulic fluid from one chamber to apply pressure on one side of the shaft, which forces hydraulic fluid and venting of pneumatic gas from the other chamber. Also known as a displacement-type actuator.</t>
  </si>
  <si>
    <t>Separator (or Gas-liquid separator)</t>
  </si>
  <si>
    <t>A process vessel specifically designed to separate gaseous fluids from one or more liquid fluids produced from a well or as received via a pipeline. Generally, separators are operated at pressures greater than ambient air pressure.</t>
  </si>
  <si>
    <t>Small Business</t>
  </si>
  <si>
    <t>A company with average annual receipts less than or equal to $36.5 million.</t>
  </si>
  <si>
    <t>Specific gravity</t>
  </si>
  <si>
    <t>The ratio of the density of a fluid compared to the density of 4 °C water (i.e., 1.00 g/cm3).</t>
  </si>
  <si>
    <t>Standard conditions</t>
  </si>
  <si>
    <t xml:space="preserve">For the purposes of this ICR questionnaire, standard conditions may include any "standard" temperature between 288°K and 298°K and pressure between 1 bar (100 kilopascals) and 1 atmosphere. For emissions source tests, standard conditions refer to a temperature of 293°K (68°F) and a pressure of 1 atmosphere (101.3 kilopascals or 29.92 inches Hg). </t>
  </si>
  <si>
    <t xml:space="preserve">Stationary source </t>
  </si>
  <si>
    <t>Any building, structure, facility, or installation which emits or may emit any air pollutant.</t>
  </si>
  <si>
    <t>Steam-assisted flare</t>
  </si>
  <si>
    <t>A flare that intentionally introduces steam prior to or at the flare tip through nozzles or other hardware conveyance for the purposes including, but not limited to, protecting the design of the flare tip, promoting turbulence for mixing or inducing air into the flame.</t>
  </si>
  <si>
    <t>Steam injection</t>
  </si>
  <si>
    <t>Injecting steam into combustion chamber to reduce flame temperature, thus reducing NOx emissions.</t>
  </si>
  <si>
    <t>Storage tank or vessel</t>
  </si>
  <si>
    <t>A tank or other vessel that contains an accumulation of crude oil, condensate, intermediate hydrocarbon liquids, or produced water, and that is constructed primarily of nonearthen materials (such as wood, concrete, steel, fiberglass, or plastic) which provide structural support.  For the purposes of this ICR, pressure vessels (vessels designed to operate at pressures of 30 psig or higher) are not considered storage tanks.</t>
  </si>
  <si>
    <t>Sub-basin category</t>
  </si>
  <si>
    <t>A unique combination of Basin ID, the County and State, and the formation type. See definitions of "Basin" and "Formation type".</t>
  </si>
  <si>
    <t>Surface site</t>
  </si>
  <si>
    <t>Any combination of one or more graded pad sites, gravel pad sites, foundations, platforms, or the immediate physical location upon which equipment is physically affixed.</t>
  </si>
  <si>
    <t xml:space="preserve">Total compressor power rating </t>
  </si>
  <si>
    <t>The nameplate capacity of the compressor power output of the compressor drive.</t>
  </si>
  <si>
    <t>UA plus offset and UC boundary</t>
  </si>
  <si>
    <t>The area occupied by each urbanized area, each urban cluster that contains at least 10,000 people, and the area located two miles or less from each urbanized area boundary.</t>
  </si>
  <si>
    <t xml:space="preserve">Underground natural gas storage </t>
  </si>
  <si>
    <t xml:space="preserve">The oil and gas industry segment that uses subsurface storage (include storage in depleted gas or oil reservoirs and salt dome caverns) of natural gas that has been transferred from its original location for the primary purpose of load balancing (the process of equalizing the receipt and delivery of natural gas). </t>
  </si>
  <si>
    <t>Unassisted flare</t>
  </si>
  <si>
    <t>A flare that does not have special nozzles or other hardware conveyance designed to intentionally supply air or steam prior at or near the flare tip.</t>
  </si>
  <si>
    <t xml:space="preserve">Underground storage vessel </t>
  </si>
  <si>
    <t xml:space="preserve">A storage vessel stored below ground. </t>
  </si>
  <si>
    <t>Urban 1 County</t>
  </si>
  <si>
    <t>A county that contains a part of a Metropolitan Statistical Area with a population greater than 250,000, based on the Office of Management and Budget's Standards for defining Metropolitan and Micropolitan Statistical Areas (December 27, 2000), and Census 2000 Data released by the U.S. Census Bureau.</t>
  </si>
  <si>
    <t>US Well ID (or API Well ID)</t>
  </si>
  <si>
    <t>The uniquely assigned number for a well on the property (formerly known as the API Well ID).</t>
  </si>
  <si>
    <t>Variable operating and maintenance costs</t>
  </si>
  <si>
    <t>Operating and maintenance costs that are proportional to production levels.</t>
  </si>
  <si>
    <t>Volatile organic compounds (VOC)</t>
  </si>
  <si>
    <t>Any compound of carbon, excluding carbon monoxide, carbon dioxide, carbonic acid, metallic carbides or carbonates, and ammonium carbonate, which participates in atmospheric photochemical reactions. Compounds that have been determined to have negligible photochemical reactivity, such as methane and ethane, are excluded from the define</t>
  </si>
  <si>
    <t>Waste gas</t>
  </si>
  <si>
    <t>Gas from facility operations that is directed to a flare for the purpose of disposing of the gas.</t>
  </si>
  <si>
    <t>Well</t>
  </si>
  <si>
    <t>A hole drilled for the purpose of producing crude oil or natural gas, or a well into which fluids are injected.</t>
  </si>
  <si>
    <t>Well head (or wellhead)</t>
  </si>
  <si>
    <t xml:space="preserve">The piping, casing, tubing and connected valves protruding above the earth's surface for an oil and/or natural gas well. The wellhead ends where the flow line connects to a wellhead valve. The wellhead does not include other equipment at the well site except for any conveyance through which gas is vented to the atmosphere. </t>
  </si>
  <si>
    <t xml:space="preserve">Well site facility </t>
  </si>
  <si>
    <t>A well surface site plus all equipment at the centralized production area surface site collecting crude oil, condensate, intermediate hydrocarbon liquids, or produced water from wells at the well surface site but that not are located at the well surface site (e.g., centralized tank batteries).</t>
  </si>
  <si>
    <t xml:space="preserve">Well surface site </t>
  </si>
  <si>
    <t>One or more surface sites that are constructed for the drilling and subsequent operation of any oil well, natural gas well, or injection well. For purposes of this ICR, well surface site refers only to the well(s) and equipment at the disturbed area of land associated with the well(s). The well surface site area does not include equipment at a centralized production surface site not located at the well surface site.</t>
  </si>
  <si>
    <t>Well testing</t>
  </si>
  <si>
    <t>The determination of the production rate of a well or an assessment of reservoir characteristics for regulatory, commercial, or technical purposes. Well testing may or may not require venting of gas at the well surface site.</t>
  </si>
  <si>
    <t xml:space="preserve">Zero bleed pneumatic controller  </t>
  </si>
  <si>
    <t>A pneumatic controller that does not bleed the pneumatic gas to the atmosphere. These pneumatic controllers are self-contained devices that release gas to a downstream pipeline instead of to the atmosphere.</t>
  </si>
  <si>
    <t>Transmission and Storage Facility Information</t>
  </si>
  <si>
    <t>1. Parent Company General Information</t>
  </si>
  <si>
    <t>Legal Name:</t>
  </si>
  <si>
    <t xml:space="preserve">Does this company meet the definition of small business? </t>
  </si>
  <si>
    <t>Dun and Bradstreet Number:</t>
  </si>
  <si>
    <t>Mailing Address:</t>
  </si>
  <si>
    <t>Mailing City:</t>
  </si>
  <si>
    <t>Mailing State:</t>
  </si>
  <si>
    <t>Mailing Zip:</t>
  </si>
  <si>
    <t>Contact Name:</t>
  </si>
  <si>
    <t>Contact Title:</t>
  </si>
  <si>
    <t>Contact Phone:</t>
  </si>
  <si>
    <t>Contact Phone 2:</t>
  </si>
  <si>
    <t>Contact Email:</t>
  </si>
  <si>
    <t>Contact Email 2:</t>
  </si>
  <si>
    <t>2. Transmission and Storage Facility General Information</t>
  </si>
  <si>
    <t>Facility Name:</t>
  </si>
  <si>
    <t>Assigned Facility ICR ID:</t>
  </si>
  <si>
    <t>Facility Type:</t>
  </si>
  <si>
    <t xml:space="preserve">Other Facility Type, if applicable: </t>
  </si>
  <si>
    <t>Physical Address:</t>
  </si>
  <si>
    <t>Physical City:</t>
  </si>
  <si>
    <t>Physical State:</t>
  </si>
  <si>
    <t>Physical Zip:</t>
  </si>
  <si>
    <t>Physical County:</t>
  </si>
  <si>
    <t>Latitude (degrees decimal)</t>
  </si>
  <si>
    <t>Longitude (degrees decimal)</t>
  </si>
  <si>
    <t>Are personnel stationed at the facility?</t>
  </si>
  <si>
    <t>If no, how often is this facility manned or visited?</t>
  </si>
  <si>
    <t>If no, driving distance from nearest field office where personnel are stationed (road miles).</t>
  </si>
  <si>
    <t>If no, travel time from nearest field office where personnel are stationed (road miles).</t>
  </si>
  <si>
    <t>Number of months the facility operated in 2021:</t>
  </si>
  <si>
    <t>What type of electricity is available at this facility?</t>
  </si>
  <si>
    <t>3. Processes/Emission Sources at the Transmission and Storage Facility</t>
  </si>
  <si>
    <t>Present?</t>
  </si>
  <si>
    <t>Oil Wells with Associated Gas</t>
  </si>
  <si>
    <t>Land Application of Waste</t>
  </si>
  <si>
    <t>Produced Water and Wastewater Surface Impoundments</t>
  </si>
  <si>
    <t>Truck Loading</t>
  </si>
  <si>
    <t>Saltwater and produced water treatment facilities</t>
  </si>
  <si>
    <t>Amine Units and Sulfur Recovery Units</t>
  </si>
  <si>
    <t>Injection Storage Wells</t>
  </si>
  <si>
    <t>Natural Gas Driven Pneumatic Controllers</t>
  </si>
  <si>
    <t>Natural Gas Driven Pneumatic Pumps</t>
  </si>
  <si>
    <t>Other (Please List)</t>
  </si>
  <si>
    <t>4. Monitoring at the Transmission and Storage Facility</t>
  </si>
  <si>
    <t>Is the facility conducting fenceline monitoring to identify elevated concentration of pollutants?</t>
  </si>
  <si>
    <t>Is the facility conducting OGI monitoring to identify equipment leaks?</t>
  </si>
  <si>
    <t>Be sure to complete the Equipment Leaks tab</t>
  </si>
  <si>
    <t>5. Federal Regulatory Applicability at the Transmission and Storage Facility</t>
  </si>
  <si>
    <t>Is the facility a major or area source, as defined in 40 CFR 63, subpart HHH?</t>
  </si>
  <si>
    <t>YOU DO NOT HAVE TO COMPLETE THIS QUESTIONNAIRE, WITH THE EXCEPTION OF THE INFORMATION ON THIS SHEET.</t>
  </si>
  <si>
    <t>Is the facilitywide actual annual average natural gas throughput less than 28.3 thousand standard cubic meters per day?</t>
  </si>
  <si>
    <t>Are operations at the facility are subject to the provisions in 40 CFR 63, subpart HHH?</t>
  </si>
  <si>
    <t>Storage Vessels with the Potential for Flash Emissions</t>
  </si>
  <si>
    <t>Large glycol dehydration unit (an actual annual average natural gas flowrate equal to or greater than 283 thousand standard cubic meters per day and actual annual average benzene emissions equal to or greater than 0.90 Mg/yr)</t>
  </si>
  <si>
    <t>Small glycol dehydration unit</t>
  </si>
  <si>
    <t>None</t>
  </si>
  <si>
    <t>Are operations at the facility subject to the provisions in 40 CFR 60, subpart OOOO or OOOOa?</t>
  </si>
  <si>
    <t>Yes</t>
  </si>
  <si>
    <t>Pneumatic controllers</t>
  </si>
  <si>
    <t>Pneumatic pumps</t>
  </si>
  <si>
    <t>Storage vessels</t>
  </si>
  <si>
    <t>Reciprocating compressors</t>
  </si>
  <si>
    <t>Centrifugal compressors</t>
  </si>
  <si>
    <t>Collection of fugitive components</t>
  </si>
  <si>
    <t>Sweetening unit</t>
  </si>
  <si>
    <t>Are greenhouse gas (GHG) emissions from this facility reported under 40 CFR part 98, subpart W for reporting year 2021?</t>
  </si>
  <si>
    <t>Facility GHGRP ID, if applicable:</t>
  </si>
  <si>
    <t>Gas Composition at Transmission and Storage Facilities</t>
  </si>
  <si>
    <t>1. Company and Facility Information</t>
  </si>
  <si>
    <t>Company</t>
  </si>
  <si>
    <t>2. Gas Composition</t>
  </si>
  <si>
    <t xml:space="preserve">Complete according to most recent gas sampling event if available. If the test was not performed for a component, enter "N/A". If the test was performed for a component but the results were below the detection limit, enter "ND". </t>
  </si>
  <si>
    <t xml:space="preserve">Sample Date (mm/dd/yyyy):  </t>
  </si>
  <si>
    <t>Component:</t>
  </si>
  <si>
    <t>Concentration (vol %)</t>
  </si>
  <si>
    <t>Carbon Dioxide</t>
  </si>
  <si>
    <t>Nitrogen</t>
  </si>
  <si>
    <t>Ethane</t>
  </si>
  <si>
    <t>Propane</t>
  </si>
  <si>
    <t>Isobutane</t>
  </si>
  <si>
    <t>n-Butane</t>
  </si>
  <si>
    <t>Isopentane</t>
  </si>
  <si>
    <t>n-Pentane</t>
  </si>
  <si>
    <t>Cyclopentane</t>
  </si>
  <si>
    <t>n-Hexane</t>
  </si>
  <si>
    <t>Cyclohexane</t>
  </si>
  <si>
    <t>Heptanes</t>
  </si>
  <si>
    <t xml:space="preserve">Acetaldehyde </t>
  </si>
  <si>
    <t xml:space="preserve">Benzene        </t>
  </si>
  <si>
    <t xml:space="preserve">Carbon Disulfide </t>
  </si>
  <si>
    <t xml:space="preserve">Carbonyl Sulfide </t>
  </si>
  <si>
    <t xml:space="preserve">Ethylbenzene </t>
  </si>
  <si>
    <t xml:space="preserve">Ethylene Glycol </t>
  </si>
  <si>
    <t xml:space="preserve">Formaldehyde </t>
  </si>
  <si>
    <t xml:space="preserve">n-Hexane     </t>
  </si>
  <si>
    <t xml:space="preserve">Naphthalene   </t>
  </si>
  <si>
    <t xml:space="preserve">Toluene          </t>
  </si>
  <si>
    <t xml:space="preserve">2,2,4-Trimethylpentane </t>
  </si>
  <si>
    <t xml:space="preserve">Xylenes (isomers and mixture)         </t>
  </si>
  <si>
    <t xml:space="preserve">o-Xylenes       </t>
  </si>
  <si>
    <t xml:space="preserve">m-Xylenes      </t>
  </si>
  <si>
    <t xml:space="preserve">p-Xylenes       </t>
  </si>
  <si>
    <t xml:space="preserve">1,3-Butadiene </t>
  </si>
  <si>
    <t xml:space="preserve">Cumene 
</t>
  </si>
  <si>
    <t xml:space="preserve">Ethylene Dichloride </t>
  </si>
  <si>
    <t xml:space="preserve">Mercury Compounds        </t>
  </si>
  <si>
    <t xml:space="preserve">Methanol      </t>
  </si>
  <si>
    <t xml:space="preserve">Methyl Chloride    </t>
  </si>
  <si>
    <t xml:space="preserve">Tetrachloroethylene </t>
  </si>
  <si>
    <t xml:space="preserve">Vinyl Chloride </t>
  </si>
  <si>
    <t>Other Metals (list below)</t>
  </si>
  <si>
    <t>Control Devices at Transmission and Storage Facilities</t>
  </si>
  <si>
    <t>2. General Control Device Information</t>
  </si>
  <si>
    <t>Complete for each Organic Emissions Control Device used for Transmission and Storage. If no Organic Emissions Control Devices are present at the facility, you do not need to complete this section.</t>
  </si>
  <si>
    <t>Control Device ID in Transmission and Storage Service</t>
  </si>
  <si>
    <t>Emission Sources Where Control Device is Used</t>
  </si>
  <si>
    <t>Control Device Type</t>
  </si>
  <si>
    <t>If Other, Specify.</t>
  </si>
  <si>
    <t>Release height
(ft)</t>
  </si>
  <si>
    <t>Stack diameter
(ft)</t>
  </si>
  <si>
    <t>Maximum flow capacity for device (scfm)
*Manufacturer Design Capacity</t>
  </si>
  <si>
    <t>2021 Actual Annual operating hours
*If unavailable, assume 8760 hrs*</t>
  </si>
  <si>
    <t>Average Net Heating Value of waste gas stream (Btu/scf)</t>
  </si>
  <si>
    <t>Estimated cumulative volume of waste gas sent to device in 2021 (scf)</t>
  </si>
  <si>
    <t>Net Heating Value of purge/pilot gas (Btu/scf)</t>
  </si>
  <si>
    <t>Purge Gas Flow Rate (scf/hr)</t>
  </si>
  <si>
    <t>Pilot Gas Flow Rate (scf/hr)</t>
  </si>
  <si>
    <t>Fraction of time control device is operated (lit) while waste gas flow is present. Provide data as a decimal.</t>
  </si>
  <si>
    <t>Design Fractional Control Efficiency of Device. Provide data as a decimal.</t>
  </si>
  <si>
    <t>Maximum Heat Input Capacity to the Control Device (MMBtu/hr)</t>
  </si>
  <si>
    <t>For Vapor Recovery Units, Minimum Rated Suction Pressure (psig)</t>
  </si>
  <si>
    <t>For Vapor Recovery Units, Maximum Rated Suction Pressure (psig)</t>
  </si>
  <si>
    <t xml:space="preserve">For thermal control devices, type of ignition source </t>
  </si>
  <si>
    <t>For thermal control devices, does it have a monitor to ensure a continuous flame?</t>
  </si>
  <si>
    <t>For thermal control devices, does it have monitoring to indicate when the device malfunctions or shuts down?</t>
  </si>
  <si>
    <t>For thermal control device, are there louvers, dampers, or other means of controlling ambient inlet air</t>
  </si>
  <si>
    <t>For air assisted flares, type of air supply fan</t>
  </si>
  <si>
    <t>Is device equipped with a waste gas meter or other continuous parameter monitor?</t>
  </si>
  <si>
    <t>If yes, provide parameter(s) monitored.</t>
  </si>
  <si>
    <t>Were any emissions source tests conducted for this control device in past 5 years? If yes, please attach source test report.</t>
  </si>
  <si>
    <t>If yes, enter file name of attached report.</t>
  </si>
  <si>
    <t>3. Control Device Cost Information</t>
  </si>
  <si>
    <t>Complete for each Organic Emissions Control Device used for Transmission and Storage (if information is available). If no Organic Emissions Control Devices are present at the facility, you do not need to complete this section.</t>
  </si>
  <si>
    <t>Year Installed</t>
  </si>
  <si>
    <t>Was Device Installed During Initial Construction?</t>
  </si>
  <si>
    <t>Purchased Equipment Costs ($)</t>
  </si>
  <si>
    <t>Total Capital Installed Cost ($)</t>
  </si>
  <si>
    <t>Annual Operating and Maintenance Cost ($/yr in 2021)</t>
  </si>
  <si>
    <t>Natural Gas Consumption Rate (MMscf/yr)</t>
  </si>
  <si>
    <t>Annual Electricity Usage (kWh)</t>
  </si>
  <si>
    <t>4. General Control Device Information</t>
  </si>
  <si>
    <t>Complete for each Mercury or Particulate Control Device used for Transmission and Storage. If no Mercury or Particulate Control Devices are present at the facility, you do not need to complete this section.</t>
  </si>
  <si>
    <t>Control Device Type (Identify)</t>
  </si>
  <si>
    <t>Control Efficiency</t>
  </si>
  <si>
    <t>Control Efficiency Manufacturer's Rating or Verified via Stack Testing?</t>
  </si>
  <si>
    <t>Hazardous Air Pollutants Emitted at Transmission and Storage Facilities</t>
  </si>
  <si>
    <t>2. HAP Emissions</t>
  </si>
  <si>
    <t>For each HAP from each emission source, please indicate whether emissions of the HAP have been (1) Estimated, (2) Measured, (3) Sampling or Monitoring Conducted, Analyte Not Found/Below Detection Limit, or (4) Never Estimated or Tested For
Also indicate whether each HAP has been measured for in ambient monitoring at or around the facility.
Note that the EPA is aware of studies at oil and natural gas sites that have identified emissions of several HAP not routinely reported, which are included in the list below.</t>
  </si>
  <si>
    <t>Estimated or Measured from Specific Transmission and Storage Emission Source</t>
  </si>
  <si>
    <t>Detected During Ambient Monitoring at or Near Transmission and Storage Facility</t>
  </si>
  <si>
    <t>Acid Gas Removal Units</t>
  </si>
  <si>
    <t>Pneumatic Pumps and Controllers</t>
  </si>
  <si>
    <t>Xylenes (isomers and mixture)</t>
  </si>
  <si>
    <t>Storage Tanks/Vessels at Transmission and Storage Facilities</t>
  </si>
  <si>
    <t>2. Number of Transmission and Storage Units</t>
  </si>
  <si>
    <t>Number of Separators</t>
  </si>
  <si>
    <t>Number of Atmospheric Storage Tanks/Vessels</t>
  </si>
  <si>
    <t>3. Tank/Vessel Emissions</t>
  </si>
  <si>
    <t>YOU DO NOT NEED TO COMPLETE THE REST OF THIS TAB.</t>
  </si>
  <si>
    <t>Uncontrolled Emissions Information</t>
  </si>
  <si>
    <t>Emissions Estimation Method</t>
  </si>
  <si>
    <t>Control Information</t>
  </si>
  <si>
    <t>Controlled Emissions Information</t>
  </si>
  <si>
    <t>Regulatory Information</t>
  </si>
  <si>
    <t>Process Information</t>
  </si>
  <si>
    <t>Tank/Vessel ID in Transmission and Storage Service</t>
  </si>
  <si>
    <t>Tank/Vessel Contents</t>
  </si>
  <si>
    <t>If "Other", please identify contents</t>
  </si>
  <si>
    <t>From where does this tank/vessel receive feed?</t>
  </si>
  <si>
    <t>If "Other", please explain</t>
  </si>
  <si>
    <t>What type of emissions (Flash/Working/Breathing)? Note: Emissions Estimates should be provided for all three, if applicable</t>
  </si>
  <si>
    <t>Is the tank/vessel vapor space manifolded with other tanks/vessels at the facility?</t>
  </si>
  <si>
    <t>If yes, list the other tanks/vessels manifolded with this tank. Total emissions and control information for all manifolded tanks are only required to be reported for one tank in the manifolded group.</t>
  </si>
  <si>
    <t>VOC                (tons/yr)</t>
  </si>
  <si>
    <t>CH4                  (tons/yr)</t>
  </si>
  <si>
    <t>Acetaldehyde (tons/yr)</t>
  </si>
  <si>
    <t>Benzene        (tons/yr)</t>
  </si>
  <si>
    <t>Carbon Disulfide (tons/yr)</t>
  </si>
  <si>
    <t>Carbonyl Sulfide (tons/yr)</t>
  </si>
  <si>
    <t>Ethylbenzene (tons/yr)</t>
  </si>
  <si>
    <t>Ethylene Glycol (tons/yr)</t>
  </si>
  <si>
    <t>Formaldehyde (tons/yr)</t>
  </si>
  <si>
    <t>n-Hexane     (tons/yr)</t>
  </si>
  <si>
    <t>Naphthalene   (tons/yr)</t>
  </si>
  <si>
    <t>Toluene          (tons/yr)</t>
  </si>
  <si>
    <t>2,2,4-Trimethylpentane (tons/yr)</t>
  </si>
  <si>
    <t>Xylenes (isomers and mixture)         (tons/yr)</t>
  </si>
  <si>
    <t>o-Xylenes       (tons/yr)</t>
  </si>
  <si>
    <t>m-Xylenes      (tons/yr)</t>
  </si>
  <si>
    <t>p-Xylenes       (tons/yr)</t>
  </si>
  <si>
    <t>1,3-Butadiene (tons/yr)</t>
  </si>
  <si>
    <t>Cumene 
(tons/yr)</t>
  </si>
  <si>
    <t>Ethylene Dichloride (tons/yr)</t>
  </si>
  <si>
    <t>Mercury Compounds        (tons/yr)</t>
  </si>
  <si>
    <t>Methanol      (tons/yr)</t>
  </si>
  <si>
    <t>Methyl Chloride    (tons/yr)</t>
  </si>
  <si>
    <t>Tetrachloroethylene (tons/yr)</t>
  </si>
  <si>
    <t>Vinyl Chloride (tons/yr)</t>
  </si>
  <si>
    <t>Other HAP     (tons/yr)</t>
  </si>
  <si>
    <t>Total HAP
(tons/yr)</t>
  </si>
  <si>
    <t>Were the emissions calculated, modeled, or measured?</t>
  </si>
  <si>
    <t>If calculated or modeled, what method? (provide documentation)</t>
  </si>
  <si>
    <t>If measured, what test method? (provide documentation)</t>
  </si>
  <si>
    <t>Are emissions from the tank/vessel routed to a control device?</t>
  </si>
  <si>
    <t>If yes, enter the Control Device ID for the primary control device associated with the tank/vessel</t>
  </si>
  <si>
    <t>Cumene
 (tons/yr)</t>
  </si>
  <si>
    <t>Tetrachloro-ethylene (tons/yr)</t>
  </si>
  <si>
    <t>Is the tank/vessel subject to 40 CFR 60 subpart OOOO or OOOOa?</t>
  </si>
  <si>
    <t>If yes, in what way?</t>
  </si>
  <si>
    <t>If no, specify reason</t>
  </si>
  <si>
    <t>Is the tank/vessel subject 40 CFR 63 subpart HHH?</t>
  </si>
  <si>
    <t>Is the tank/vessel subject to 43 CFR 3100 subpart 3179?</t>
  </si>
  <si>
    <t xml:space="preserve">Is the tank/vessel subject to State/local or other environmental regulations? </t>
  </si>
  <si>
    <t>If yes, specify rule(s)</t>
  </si>
  <si>
    <t>Tank/Vessel capacity
(gallons)</t>
  </si>
  <si>
    <t>Average tank/vessel hydrocarbon throughput
(bbl/day)</t>
  </si>
  <si>
    <t>Average tank/vessel water throughput
(bbl/day)</t>
  </si>
  <si>
    <t>Gaseous flow rate to tank/vessel        (scfm)</t>
  </si>
  <si>
    <t>Liquid feed flow rate to tank/vessel (bbl/day)</t>
  </si>
  <si>
    <t>Tank/Vessel operating pressure (psig)</t>
  </si>
  <si>
    <t>Liquid level in tank/vessel                  (m)</t>
  </si>
  <si>
    <t>Liquid flow rate from tank/vessel (bbl/day)</t>
  </si>
  <si>
    <t>Gaseous flow from tank/vessel           (scfm)</t>
  </si>
  <si>
    <t>Compressors at Transmission and Storage Facilities</t>
  </si>
  <si>
    <t>2. Compressor Emissions</t>
  </si>
  <si>
    <t>Compressor Name/ID in Transmission and Storage Service</t>
  </si>
  <si>
    <t>Compressor Type</t>
  </si>
  <si>
    <t>If Other, Specify:</t>
  </si>
  <si>
    <t>Operational Service</t>
  </si>
  <si>
    <t>2,2,4- Trimethylpentane (tons/yr)</t>
  </si>
  <si>
    <t>Cumene   (tons/yr)</t>
  </si>
  <si>
    <t>Tetrachloro- ethylene        (tons/yr)</t>
  </si>
  <si>
    <t>Are emissions from the compressor routed to a control device?</t>
  </si>
  <si>
    <t xml:space="preserve">If yes, specify the source of the emissions </t>
  </si>
  <si>
    <t>If other, specify source</t>
  </si>
  <si>
    <t>If yes, enter the Control Device ID for the primary control device associated with the compressor</t>
  </si>
  <si>
    <t>Are emissions from the compressor reduced via a work, operational, or maintenance practice?</t>
  </si>
  <si>
    <t>If yes, describe the work, operational, or maintenance practice?</t>
  </si>
  <si>
    <t>Cumene         (tons/yr)</t>
  </si>
  <si>
    <t>Is the compressor subject to 40 CFR 60 subpart OOOO or subpart OOOOa?</t>
  </si>
  <si>
    <t xml:space="preserve">Is the compressor subject to State/local or other environmental regulations? </t>
  </si>
  <si>
    <t>Power output of compressor driver (hp)
*Maximum Manufacturer hp</t>
  </si>
  <si>
    <t>Glycol Dehydrators at Transmission and Storage Facilities</t>
  </si>
  <si>
    <t>Number of Dehydrators</t>
  </si>
  <si>
    <t>3. Dehydrator Emissions</t>
  </si>
  <si>
    <t>Dehydrator ID in Transmission and Storage Service</t>
  </si>
  <si>
    <t>Dehydrator Type</t>
  </si>
  <si>
    <t>Cumene        (tons/yr)</t>
  </si>
  <si>
    <t>Are emissions from the reboiler vent and the vent from the GCG separator (flash tank), if present, routed to a control device?</t>
  </si>
  <si>
    <t>If yes, enter the Control Device ID for the primary control device associated with the tank</t>
  </si>
  <si>
    <t>Are emissions from dehydrator reduced through work or operational practices (e.g., circulation optimization)?</t>
  </si>
  <si>
    <t>If yes, specify the work practices or operational practice and provide supporting documentation.</t>
  </si>
  <si>
    <t>Is the actual annual natural gas flow rate greater than 283 thousand m3/day?</t>
  </si>
  <si>
    <t>Are the average annual benzene emissions greater than 0.9 Mg/yr?</t>
  </si>
  <si>
    <t>What provisions in 40 CFR 63, subpart HHH are the dehydrator subject to?</t>
  </si>
  <si>
    <t>Is the dehydrator exempt from 40 CFR 63, subpart HHH?</t>
  </si>
  <si>
    <t>If so, please explain why.</t>
  </si>
  <si>
    <t xml:space="preserve">Is the dehydrator subject to State/local or other environmental regulations? </t>
  </si>
  <si>
    <t>Does the unit have a flash tank separator?</t>
  </si>
  <si>
    <t>If yes, provide natural gas recovery efficiency
(percent)</t>
  </si>
  <si>
    <t>If yes, provide disposition of recovered natural gas.</t>
  </si>
  <si>
    <t>Glycol reboiler/regenerator fuel gas type</t>
  </si>
  <si>
    <t>Glycol reboiler/regenerator fuel gas consumption rate (scfm)</t>
  </si>
  <si>
    <t>Disposition of reboiler/regenerator exhaust</t>
  </si>
  <si>
    <t>Control Device ID (if applicable)</t>
  </si>
  <si>
    <t>Emission reduction work practices used</t>
  </si>
  <si>
    <t>Stripper Gas Methane Composition
(% by vol, enter as a whole number)</t>
  </si>
  <si>
    <r>
      <t>H</t>
    </r>
    <r>
      <rPr>
        <b/>
        <vertAlign val="subscript"/>
        <sz val="11"/>
        <color rgb="FF000000"/>
        <rFont val="Calibri"/>
        <family val="2"/>
      </rPr>
      <t>2</t>
    </r>
    <r>
      <rPr>
        <b/>
        <sz val="11"/>
        <color rgb="FF000000"/>
        <rFont val="Calibri"/>
        <family val="2"/>
      </rPr>
      <t>O concentration in feed gas
(lb H</t>
    </r>
    <r>
      <rPr>
        <b/>
        <vertAlign val="subscript"/>
        <sz val="11"/>
        <color rgb="FF000000"/>
        <rFont val="Calibri"/>
        <family val="2"/>
      </rPr>
      <t>2</t>
    </r>
    <r>
      <rPr>
        <b/>
        <sz val="11"/>
        <color rgb="FF000000"/>
        <rFont val="Calibri"/>
        <family val="2"/>
      </rPr>
      <t>O/MMSCF)</t>
    </r>
  </si>
  <si>
    <r>
      <t>CO</t>
    </r>
    <r>
      <rPr>
        <b/>
        <vertAlign val="subscript"/>
        <sz val="11"/>
        <color rgb="FF000000"/>
        <rFont val="Calibri"/>
        <family val="2"/>
      </rPr>
      <t>2</t>
    </r>
    <r>
      <rPr>
        <b/>
        <sz val="11"/>
        <color rgb="FF000000"/>
        <rFont val="Calibri"/>
        <family val="2"/>
      </rPr>
      <t xml:space="preserve"> concentration in feed gas
(% by vol, enter as a whole number)</t>
    </r>
  </si>
  <si>
    <r>
      <t>CH</t>
    </r>
    <r>
      <rPr>
        <b/>
        <vertAlign val="subscript"/>
        <sz val="11"/>
        <color rgb="FF000000"/>
        <rFont val="Calibri"/>
        <family val="2"/>
      </rPr>
      <t>4</t>
    </r>
    <r>
      <rPr>
        <b/>
        <sz val="11"/>
        <color rgb="FF000000"/>
        <rFont val="Calibri"/>
        <family val="2"/>
      </rPr>
      <t xml:space="preserve"> concentration in feed gas
(% by vol, enter as a whole number)</t>
    </r>
  </si>
  <si>
    <t>Average volumetric flow rate of treated natural gas
(scfm)</t>
  </si>
  <si>
    <r>
      <t>H</t>
    </r>
    <r>
      <rPr>
        <b/>
        <vertAlign val="subscript"/>
        <sz val="11"/>
        <color rgb="FF000000"/>
        <rFont val="Calibri"/>
        <family val="2"/>
      </rPr>
      <t>2</t>
    </r>
    <r>
      <rPr>
        <b/>
        <sz val="11"/>
        <color rgb="FF000000"/>
        <rFont val="Calibri"/>
        <family val="2"/>
      </rPr>
      <t>O concentration in treated gas
(lb H2O/MMSCF)</t>
    </r>
  </si>
  <si>
    <r>
      <t>CO</t>
    </r>
    <r>
      <rPr>
        <b/>
        <vertAlign val="subscript"/>
        <sz val="11"/>
        <color rgb="FF000000"/>
        <rFont val="Calibri"/>
        <family val="2"/>
      </rPr>
      <t>2</t>
    </r>
    <r>
      <rPr>
        <b/>
        <sz val="11"/>
        <color rgb="FF000000"/>
        <rFont val="Calibri"/>
        <family val="2"/>
      </rPr>
      <t xml:space="preserve"> concentration in treated gas
(% by vol, enter as a whole number)</t>
    </r>
  </si>
  <si>
    <r>
      <t>CH</t>
    </r>
    <r>
      <rPr>
        <b/>
        <vertAlign val="subscript"/>
        <sz val="11"/>
        <color rgb="FF000000"/>
        <rFont val="Calibri"/>
        <family val="2"/>
      </rPr>
      <t>4</t>
    </r>
    <r>
      <rPr>
        <b/>
        <sz val="11"/>
        <color rgb="FF000000"/>
        <rFont val="Calibri"/>
        <family val="2"/>
      </rPr>
      <t xml:space="preserve"> concentration in treated gas
(% by vol, enter as a whole number)</t>
    </r>
  </si>
  <si>
    <t>What is the Dehydrator's actual natural gas flow rate range for 2021? (Mscf/yr)</t>
  </si>
  <si>
    <t>Average volumetric flow rate of feed natural gas
(scfm)</t>
  </si>
  <si>
    <t>2021 Annual Operating Hours (hrs)</t>
  </si>
  <si>
    <t>Contactor Tower Pressure (psig)</t>
  </si>
  <si>
    <t>Temperature of Feed Gas Stream
(°F)</t>
  </si>
  <si>
    <t>Pressure of Feed Gas Stream
(psig)</t>
  </si>
  <si>
    <t>Is feed gas saturated or unsaturated?</t>
  </si>
  <si>
    <t>Circulation Rate of Solution
(gal/min)</t>
  </si>
  <si>
    <t>Liquid Circulation Pump Type</t>
  </si>
  <si>
    <t>Stripper Gas Consumption Rate (scfm)</t>
  </si>
  <si>
    <t>Product Truck Loading and Vapor Balancing at Transmission and Storage Facilities</t>
  </si>
  <si>
    <t>Number of Loading Racks</t>
  </si>
  <si>
    <t>3. Loading Rack Emissions</t>
  </si>
  <si>
    <t>Loading Rack ID in Transmission and Storage Service</t>
  </si>
  <si>
    <t>Tetrachloro- ethylene  (tons/yr)</t>
  </si>
  <si>
    <t>Are emissions from the loading rack routed to a control device?</t>
  </si>
  <si>
    <t>If yes, enter the Control Device ID for the primary control device associated with the loading rack</t>
  </si>
  <si>
    <t>Are work or operational practices utilized to reduce emissions?</t>
  </si>
  <si>
    <t>If yes, please identify</t>
  </si>
  <si>
    <t>If other, please describe</t>
  </si>
  <si>
    <t xml:space="preserve">Is the site subject to State/Local or other environmental regulations? </t>
  </si>
  <si>
    <t>Acid Gas Removal Units (AGRU) at Transmission and Storage Facilities</t>
  </si>
  <si>
    <t>YOU DO NOT NEED TO COMPLETE THIS TAB.</t>
  </si>
  <si>
    <t>2. Acid Gas Removal Unit (AGRU) Emissions</t>
  </si>
  <si>
    <t>Unit ID in Transmission and Storage Service</t>
  </si>
  <si>
    <t>Are emissions from the operation routed to a control device?</t>
  </si>
  <si>
    <t>If yes, enter the Control Device ID for the primary control device associated with the operation</t>
  </si>
  <si>
    <t>If yes, please describe.</t>
  </si>
  <si>
    <t>Is the operation subject to 40 CFR 60 Subpart LLL?</t>
  </si>
  <si>
    <t>Is the operation subject to 40 CFR  60 Subpart OOOO or Subpart OOOOa?</t>
  </si>
  <si>
    <t xml:space="preserve">Is the operation subject to State/Local or other environmental regulations? </t>
  </si>
  <si>
    <t>Pneumatic Controllers and Pumps at Transmission and Storage Facilities</t>
  </si>
  <si>
    <t>2. Presence of Natural Gas-Driven Pneumatic Devices/Pumps for Transmission and Storage</t>
  </si>
  <si>
    <t>Does the facility have any natural gas-driven pneumatic devices or pumps?</t>
  </si>
  <si>
    <t>3. Inventory of Pneumatic Controllers/Devices/Pumps for Transmission and Storage</t>
  </si>
  <si>
    <t>Provide the count of each of the following:</t>
  </si>
  <si>
    <t>Type of Pneumatic Device</t>
  </si>
  <si>
    <t>Total Number of Natural Gas-Driven Devices</t>
  </si>
  <si>
    <t>Are there air-driven devices of this type at the facility?</t>
  </si>
  <si>
    <t>Intermittent vent controllers</t>
  </si>
  <si>
    <t>Continuous bleed controllers with bleed rate &gt; 6 scfh</t>
  </si>
  <si>
    <r>
      <t xml:space="preserve">Continuous bleed controllers with bleed rate </t>
    </r>
    <r>
      <rPr>
        <u/>
        <sz val="11"/>
        <color theme="1"/>
        <rFont val="Calibri"/>
        <family val="2"/>
        <scheme val="minor"/>
      </rPr>
      <t>&lt;</t>
    </r>
    <r>
      <rPr>
        <sz val="11"/>
        <color theme="1"/>
        <rFont val="Calibri"/>
        <family val="2"/>
        <scheme val="minor"/>
      </rPr>
      <t xml:space="preserve"> 6 scfh</t>
    </r>
  </si>
  <si>
    <t>Chemical injection piston pumps that are operated for 90 days per calendar year or more</t>
  </si>
  <si>
    <t>Chemical injection piston pumps that are operated for less than 90 days per calendar year</t>
  </si>
  <si>
    <t>Chemical injection diaphragm pumps that are operated for 90 days per calendar year or more</t>
  </si>
  <si>
    <t>Chemical injection diaphragm pumps that are operated for less than 90 days per calendar year</t>
  </si>
  <si>
    <t>Liquid circulation (Kimray) pumps that are operated for 90 days per calendar year or more</t>
  </si>
  <si>
    <t>Liquid circulation (Kimray) pumps that are operated for less than 90 days per calendar year</t>
  </si>
  <si>
    <t>If yes, source of electricity?</t>
  </si>
  <si>
    <t>Are there electrical controllers at the facility?</t>
  </si>
  <si>
    <t>Are there electrical pumps at the facility?</t>
  </si>
  <si>
    <t>4. General Pneumatic Controllers/Devices/Pumps Information</t>
  </si>
  <si>
    <t>If other, please explain:</t>
  </si>
  <si>
    <t>How does the facility determine if a device is intermittent or continuous bleed?</t>
  </si>
  <si>
    <t>How does the facility determine if a continuous bleed device is high or low bleed?</t>
  </si>
  <si>
    <t>What work practices does the facility employ to identify malfunctioning controllers (e.g., intermittent devices continuously venting)?</t>
  </si>
  <si>
    <t>How many controllers were found malfunctioning (leaking or excessively bleeding) in the past year?</t>
  </si>
  <si>
    <t>What is the typical natural gas supply pressure for the pneumatic devices (psig)?</t>
  </si>
  <si>
    <t>Does the facility use practices to minimize natural gas emissions from pneumatic devices or pumps?</t>
  </si>
  <si>
    <t>Were any direct measurements of emissions from pneumatic devices taken in past 5 years? If yes, complete Section 6 below.</t>
  </si>
  <si>
    <t>Are the pneumatic controllers subject to state or other regulation?</t>
  </si>
  <si>
    <t>Are the pneumatic controllers subject to 40 CFR 60 subpart OOOO?</t>
  </si>
  <si>
    <t>Are the pneumatic controllers subject to 40 CFR 60 subpart OOOOa?</t>
  </si>
  <si>
    <t>If pneumatics are controlled, specify the control device(s) and the number of pnuematics that are controlled by that device:</t>
  </si>
  <si>
    <t>Are the pneumatic controllers subject to both state regulation and 40 CFR 60 subpart OOOO/OOOOa?</t>
  </si>
  <si>
    <t>Control Device ID1</t>
  </si>
  <si>
    <t>Number of devices of specified type controlled by control device ID1</t>
  </si>
  <si>
    <t>Control Device ID2</t>
  </si>
  <si>
    <t>Number of devices of specified type controlled by control device ID2</t>
  </si>
  <si>
    <t>Control Device ID3</t>
  </si>
  <si>
    <t>Number of devices of specified type controlled by control device ID3</t>
  </si>
  <si>
    <t>Are pneumatic controllers controlled?</t>
  </si>
  <si>
    <t xml:space="preserve"> </t>
  </si>
  <si>
    <t>Are pneumatic pumps controlled?</t>
  </si>
  <si>
    <t>5. Pneumatically Driven Isolation Valve Actuations in 2021</t>
  </si>
  <si>
    <t>Provide the following information based on controller design, manufacturer's information, and company records for each natural gas driven pneumatic isolation valve actuator.</t>
  </si>
  <si>
    <t>Isolation Valve/Actuator ID in Transmission and Storage Service</t>
  </si>
  <si>
    <t>Isolation Valve Actuator Type</t>
  </si>
  <si>
    <t>If Other, specify.</t>
  </si>
  <si>
    <t>Gas Usage per Cycle based on manufacturers information (scf/psi)</t>
  </si>
  <si>
    <t>Based on best available data, cumulative number of actuation cycles in 2021 (or most recent operating year).</t>
  </si>
  <si>
    <t>Gas supply pressure for pneumatic device (psig)</t>
  </si>
  <si>
    <t>6. Direct Measurements</t>
  </si>
  <si>
    <t>YOU DO NOT NEED TO COMPLETE THIS SECTION.</t>
  </si>
  <si>
    <t>Complete for each Natural Gas-Driven Pneumatic Controllers/Devices/Pumps in transmission and storage, as applicable, for which measurement data are available.</t>
  </si>
  <si>
    <t>Source Description or ID in Transmission and Storage Service</t>
  </si>
  <si>
    <t>Pneumatic Device Type</t>
  </si>
  <si>
    <t>Measurement Method</t>
  </si>
  <si>
    <t>Number of Devices [included in measurement]</t>
  </si>
  <si>
    <t>Measured NG emission rate [for all devices included in measurement]
(scf/hr)</t>
  </si>
  <si>
    <t>Make and Model Number of Device(s)</t>
  </si>
  <si>
    <t>Equipment/Fugitive Component Leaks at Transmission and Storage Facilities</t>
  </si>
  <si>
    <t>2. Additional Transmission and Storage Facility Information</t>
  </si>
  <si>
    <t>Facility ID (pulled from Facility sheet)</t>
  </si>
  <si>
    <t>Are equipment leaks and/or fugitive emission components at the facility subject to environmental regulations?</t>
  </si>
  <si>
    <t xml:space="preserve">Are equipment leaks and/or fugitive emission components subject to State/Local Environmental Regulations? </t>
  </si>
  <si>
    <t>Are equipment leaks subject to 40 CFR 60 subpart KKK?</t>
  </si>
  <si>
    <t>Are equipment leaks and/or fugitive emission components subject to 40 CFR 60 subpart OOOO?</t>
  </si>
  <si>
    <t>Are equipment leaks and/or fugitive emission components subject to 40 CFR 60 subpart OOOOa?</t>
  </si>
  <si>
    <t>Are equipment leaks subject to 40 CFR 63 subpart HHH?</t>
  </si>
  <si>
    <t>Are equipment leaks subject to 43 CFR 3100 subpart 3179?</t>
  </si>
  <si>
    <t xml:space="preserve">Does the facility conduct regular audio-visual-olfactory (AVO) inspections for leak? </t>
  </si>
  <si>
    <t xml:space="preserve">Frequency of AVO inspections. </t>
  </si>
  <si>
    <t>Does the facility conduct routine inspections (Method 21, OGI, or other instrumented method) to identify leaking equipment and/or fugitive emission components?</t>
  </si>
  <si>
    <t>If yes, provide the following information by component type:</t>
  </si>
  <si>
    <t>Gas or Light Liquid Valves</t>
  </si>
  <si>
    <t>Gas or Light Liquid Connectors</t>
  </si>
  <si>
    <t>Gas or Light Liquid Pressure-relief Valves</t>
  </si>
  <si>
    <t>Pumps</t>
  </si>
  <si>
    <t>Other components in gas or light liquid service</t>
  </si>
  <si>
    <t>Heavy liquid components</t>
  </si>
  <si>
    <t>Frequency of inspections.</t>
  </si>
  <si>
    <t>Monitoring method used.</t>
  </si>
  <si>
    <t>If Other method, specify.</t>
  </si>
  <si>
    <t>Has this facility performed emissions testing for equipment leaks in the last five years?
If yes, complete Section 4 below.</t>
  </si>
  <si>
    <t>3. Pressure Relief Devices in Transmission and Storage Service</t>
  </si>
  <si>
    <t>How many pressure relief devices are at the facility?</t>
  </si>
  <si>
    <t>Of these, how many are equipped with a rupture disk upstream of the pressure relief device?</t>
  </si>
  <si>
    <t>Of these, how many are routed to a process or fuel gas system or equipped with a closed vent system capable of capturing and transporting leakage from the pressure relief device to a control device?</t>
  </si>
  <si>
    <t>4. Transmission and Storage Equipment and Fugitive Component Leak Emissions</t>
  </si>
  <si>
    <t>Emissions Information (Considering Leak Detection and Repair Program Impacts)</t>
  </si>
  <si>
    <t>VOC                                      (tons/yr)</t>
  </si>
  <si>
    <t>CH4                         (tons/yr)</t>
  </si>
  <si>
    <t>Acetaldehyde       (tons/yr)</t>
  </si>
  <si>
    <t>Benzene                 (tons/yr)</t>
  </si>
  <si>
    <t>Ethylbenzene       (tons/yr)</t>
  </si>
  <si>
    <t>Tetrachloro- ethylene (tons/yr)</t>
  </si>
  <si>
    <t>Total Equipment Leaks</t>
  </si>
  <si>
    <t>2. Blowdown Event Information</t>
  </si>
  <si>
    <t>Did the facility blowdown any equipment or piping in 2021?</t>
  </si>
  <si>
    <t>Provide the information on the blowdown events that occurred within your facility based on available information. To the extent practical, provide the blowdown information specific to the equipment categories provided.  Use the "other equipment" category when equipment specific information is not available.</t>
  </si>
  <si>
    <t>Category</t>
  </si>
  <si>
    <t>Number of Events associated with equipment volumes ≥50 cf</t>
  </si>
  <si>
    <t>Cumulative pre-control volume of natural gas blown down  events associated with equipment volumes ≥50 cf (scf)</t>
  </si>
  <si>
    <t>How were blowdown events/volumes associated with equipment volumes ≥50 cf determined?</t>
  </si>
  <si>
    <t>Number of Events associated with equipment volumes &lt;50 cf</t>
  </si>
  <si>
    <t>Cumulative pre-control volume of natural gas blown down events associated with equipment volumes &lt;50 cf (scf)</t>
  </si>
  <si>
    <t>How were blowdown events/volumes associated with equipment volumes &lt;50 cf determined?</t>
  </si>
  <si>
    <t>If controlled, provide cumulative volume of blowdown gas by control method (scf):</t>
  </si>
  <si>
    <t>Were any controls used for blowdown releases?</t>
  </si>
  <si>
    <t>If yes, enter the Control Device ID for the primary control device associated with the blowdown</t>
  </si>
  <si>
    <t>Flare Control Device ID</t>
  </si>
  <si>
    <t>Thermal oxidizer/ Incinerator</t>
  </si>
  <si>
    <t>Thermal oxidizer Control Device ID</t>
  </si>
  <si>
    <t>Used as fuel (heater, boiler, or engine)</t>
  </si>
  <si>
    <t>Recovered for sale</t>
  </si>
  <si>
    <t xml:space="preserve">Other </t>
  </si>
  <si>
    <t>Specify type of "other" control used</t>
  </si>
  <si>
    <t xml:space="preserve">Is the blowdown subject to State/local or other environmental regulations? </t>
  </si>
  <si>
    <t>Facility piping (except gathering or transmission pipelines)</t>
  </si>
  <si>
    <t>Gathering or Transmission Pipeline venting</t>
  </si>
  <si>
    <t>Scrubbers/strainers</t>
  </si>
  <si>
    <t>Pig launchers and receivers</t>
  </si>
  <si>
    <t>Storage wells/Storage field</t>
  </si>
  <si>
    <t>Emergency shutdowns (regardless of equipment)</t>
  </si>
  <si>
    <t>Other equipment not otherwise specified</t>
  </si>
  <si>
    <t>If other equipment, describe:</t>
  </si>
  <si>
    <t>3. Blowdown Emissions Reduction Measures</t>
  </si>
  <si>
    <t>Provide information additional blowdown emissions reduction measures used at your facility.</t>
  </si>
  <si>
    <t>Were hot taps or other practices used to reduce/eliminate need for some blowdown events?</t>
  </si>
  <si>
    <t>YOU DO NOT NEED TO COMPLETE THE REST OF THIS SECTION.</t>
  </si>
  <si>
    <t>Type of Practice</t>
  </si>
  <si>
    <t>Amount of Use</t>
  </si>
  <si>
    <t>Cumulative volume of blowdown avoided (scf)</t>
  </si>
  <si>
    <t>Value</t>
  </si>
  <si>
    <t>UOM</t>
  </si>
  <si>
    <t>Hot taps</t>
  </si>
  <si>
    <t>Number of Events</t>
  </si>
  <si>
    <t>Use pipeline pump down techniques</t>
  </si>
  <si>
    <t>Recompression with multiple lines</t>
  </si>
  <si>
    <t>Use mechanical of composite sleeve</t>
  </si>
  <si>
    <t>Use flexible membrane liners (pipelines)</t>
  </si>
  <si>
    <t>Miles of pipeline</t>
  </si>
  <si>
    <t>Inspect/repair leaking (not fully sealed) PRD and blowdown valves</t>
  </si>
  <si>
    <t>Frequency</t>
  </si>
  <si>
    <t>Specify other:</t>
  </si>
  <si>
    <t>Other (specify)</t>
  </si>
  <si>
    <t>Control ID List</t>
  </si>
  <si>
    <t>Manufacturer’s data sheet</t>
  </si>
  <si>
    <t>Manufacturer’s maximum gas consumption rate</t>
  </si>
  <si>
    <t>Manufacturer’s minimum gas consumption rate (device not actuating)</t>
  </si>
  <si>
    <t>Model number and supply pressure</t>
  </si>
  <si>
    <t>Actual gas consumption rate of controllers over time</t>
  </si>
  <si>
    <t>Measured gas supply rate</t>
  </si>
  <si>
    <t>Measured venting rates</t>
  </si>
  <si>
    <t>Other design considerations</t>
  </si>
  <si>
    <t>Monitor NG consumption for all controllers and inspect controllers if consumption increases</t>
  </si>
  <si>
    <t>Routine visual inspections of controllers</t>
  </si>
  <si>
    <t>Routine visual inspections and monitoring NG consumption</t>
  </si>
  <si>
    <t>Periodic inspections using optical imaging camera of vented emissions</t>
  </si>
  <si>
    <t xml:space="preserve">Optical imaging camera, audio/visual </t>
  </si>
  <si>
    <t>Audio/visual</t>
  </si>
  <si>
    <t>Other (describe)</t>
  </si>
  <si>
    <t>Pumps connected to closed vent system (CVS)</t>
  </si>
  <si>
    <t>Pumps routed to control device</t>
  </si>
  <si>
    <t>Air supplied to controllers</t>
  </si>
  <si>
    <t>Solar/electric valves</t>
  </si>
  <si>
    <t>Other</t>
  </si>
  <si>
    <t>Rotary vane isolation valve actuator</t>
  </si>
  <si>
    <t>Turbine operated isolation valve actuator</t>
  </si>
  <si>
    <t>Monthly or more frequently</t>
  </si>
  <si>
    <t>Quarterly</t>
  </si>
  <si>
    <t>Semiannually</t>
  </si>
  <si>
    <t>Annually</t>
  </si>
  <si>
    <t>Less than once per year</t>
  </si>
  <si>
    <t>Optical gas imaging</t>
  </si>
  <si>
    <t>Hi-flow sampler</t>
  </si>
  <si>
    <t>EPA Method 21</t>
  </si>
  <si>
    <t>Optical gas imaging and Hi-flow sampler</t>
  </si>
  <si>
    <t>Optical gas imaging and EPA Method 21</t>
  </si>
  <si>
    <t>Hi-flow sampler and EPA Method 21</t>
  </si>
  <si>
    <t>Optical gas imaging, Hi-flow sampler, and EPA Method 21</t>
  </si>
  <si>
    <t>500 ppmv</t>
  </si>
  <si>
    <t>1,000 ppmv</t>
  </si>
  <si>
    <t>2,000 ppmv</t>
  </si>
  <si>
    <t>5,000 ppmv</t>
  </si>
  <si>
    <t>10,000 ppmv</t>
  </si>
  <si>
    <t>Any visible emissions using OGI</t>
  </si>
  <si>
    <t>Wellhead</t>
  </si>
  <si>
    <t>Separator</t>
  </si>
  <si>
    <t>Meters/piping runs</t>
  </si>
  <si>
    <t>In-line heaters</t>
  </si>
  <si>
    <t>Tanks (other than heater-treaters)</t>
  </si>
  <si>
    <t>Heater-treater</t>
  </si>
  <si>
    <t>Header</t>
  </si>
  <si>
    <t>Valve</t>
  </si>
  <si>
    <t>Connector</t>
  </si>
  <si>
    <t>Open-ended line</t>
  </si>
  <si>
    <t>Pressure-relief valve</t>
  </si>
  <si>
    <t>Pump</t>
  </si>
  <si>
    <t>Flange</t>
  </si>
  <si>
    <t>Gas Service</t>
  </si>
  <si>
    <t>Light Crude Service</t>
  </si>
  <si>
    <t>Heavy Crude Service</t>
  </si>
  <si>
    <t>Calibrated bagging</t>
  </si>
  <si>
    <t>High volume sampler</t>
  </si>
  <si>
    <t>Temporary meter</t>
  </si>
  <si>
    <t>Acoustic leak detection</t>
  </si>
  <si>
    <t>Snap acting, intermittent bleed controller</t>
  </si>
  <si>
    <t>Throttling low continuous bleed controller</t>
  </si>
  <si>
    <t>Throttling high continuous bleed controller</t>
  </si>
  <si>
    <t>Throttling intermittent bleed controller</t>
  </si>
  <si>
    <t>Throttling no-bleed controller</t>
  </si>
  <si>
    <t>Chemical injection piston pump</t>
  </si>
  <si>
    <t>Chemical injection diaphragm pump</t>
  </si>
  <si>
    <t>Liquid Circulation (Kimray) pump</t>
  </si>
  <si>
    <t>Wet (inlet) natural gas</t>
  </si>
  <si>
    <t>Recovered flash tank separator gas</t>
  </si>
  <si>
    <t>Dry (sales) natural gas</t>
  </si>
  <si>
    <t>Vented to atmosphere</t>
  </si>
  <si>
    <t>Vented to flare or thermal oxidizer</t>
  </si>
  <si>
    <t>Vented to condenser</t>
  </si>
  <si>
    <t>Optimize glycol circulation rates</t>
  </si>
  <si>
    <t>Route reboiler condenser gas to fuel combustion units</t>
  </si>
  <si>
    <t>Ethylene glycol</t>
  </si>
  <si>
    <t>Triethylene glycol</t>
  </si>
  <si>
    <t>Other glycol</t>
  </si>
  <si>
    <t>Calcium chloride dessicant</t>
  </si>
  <si>
    <t>Lithium chloride dessicant</t>
  </si>
  <si>
    <t>Other dessicant</t>
  </si>
  <si>
    <t>Single speed fan</t>
  </si>
  <si>
    <t>Dual speed fan</t>
  </si>
  <si>
    <t>Three speed fan</t>
  </si>
  <si>
    <t>Variable speed fan</t>
  </si>
  <si>
    <t>Calculated from directly determined volumes, pressures, and number of events</t>
  </si>
  <si>
    <t>Calculated based on estimated volumes/pressures and known number of events</t>
  </si>
  <si>
    <t>Estimated based on other available information</t>
  </si>
  <si>
    <t>Unassisted candlestick flare</t>
  </si>
  <si>
    <t>Pressure-assisted candlestick flare</t>
  </si>
  <si>
    <t>Air-assisted candlestick flare</t>
  </si>
  <si>
    <t>Steam-assisted candlestick flare</t>
  </si>
  <si>
    <t>Thermal oxidizer/incinerator</t>
  </si>
  <si>
    <t>Vapor recovery device</t>
  </si>
  <si>
    <t>Dehydrator regeneration boiler/process heater</t>
  </si>
  <si>
    <t>Estimated</t>
  </si>
  <si>
    <t>Measured</t>
  </si>
  <si>
    <t>Sampling or monitoring conducted, analyte not found/below detection limit</t>
  </si>
  <si>
    <t>Never estimated or tested for</t>
  </si>
  <si>
    <t>Errata</t>
  </si>
  <si>
    <t>An overview of any changes made to the survey after it was initially sent out and a list of answers to frequently asked questions.</t>
  </si>
  <si>
    <t>List of Changes</t>
  </si>
  <si>
    <t>Frequently Asked Questions</t>
  </si>
  <si>
    <t>Cell</t>
  </si>
  <si>
    <t>Change Made</t>
  </si>
  <si>
    <t>Question</t>
  </si>
  <si>
    <t>Answer</t>
  </si>
  <si>
    <t>Removed dropdown list</t>
  </si>
  <si>
    <t>PneumaticPumpsControllers</t>
  </si>
  <si>
    <t xml:space="preserve">Added Federal to list of applicable environmental regulations </t>
  </si>
  <si>
    <t>Tab</t>
  </si>
  <si>
    <t>C45</t>
  </si>
  <si>
    <t xml:space="preserve">Are the pneumatic controllers subject to Federal, State, and/or Local Environmental Regulations? </t>
  </si>
  <si>
    <t>B36</t>
  </si>
  <si>
    <t>C10</t>
  </si>
  <si>
    <t>N/A</t>
  </si>
  <si>
    <t>C12:C52</t>
  </si>
  <si>
    <t>Removed data validation to allow "N/A" responses</t>
  </si>
  <si>
    <t xml:space="preserve">Throughout the spreadsheet where it says ‘enter file name of attached report’, is it expected to upload process simulation results, etc as part of the submittal process? </t>
  </si>
  <si>
    <t>Can the additional attachments be added through CEDRI along with the excel file upload?</t>
  </si>
  <si>
    <t>Composition tab: Is this page only for sites with dehydrators? Or do we need to provide a gas composition sample for every location on this page?</t>
  </si>
  <si>
    <t>No. They should provide the composition information for every location. If the gas was processed in a dehydrator prior to the site, the composition should be entered in the “Post Dehydrator” column. If it hasn’t been processed in a Dehydrator yet, the composition information should be entered in the “Prior to Dehydration” column.</t>
  </si>
  <si>
    <t>HAP tab: If we use a process simulation with a sample that contains some of the HAPS, would this be answered ‘estimated’?</t>
  </si>
  <si>
    <t xml:space="preserve">HAP tab: If the equipment is not applicable for the location, do we leave blank? Or list N/A? </t>
  </si>
  <si>
    <t>StorageVessels tab: Number of separators: is this the count of inlet separators only? Or do we need to include the count of pressurized heater treaters, vapor recovery towers, etc?</t>
  </si>
  <si>
    <t>Inlet separators</t>
  </si>
  <si>
    <t>StorageVessels tab: For the emissions section, do we leave the cell blank or list N/A for HAPS we do not have data for?</t>
  </si>
  <si>
    <t>StorageVessels tab: Average gaseous flow rate to tank/vessel (scfm) – what exactly is needed here?</t>
  </si>
  <si>
    <t>Storage Vessels tab: Average gaseous flow from tank/vessel (scfm) is another question – we can provide this (assuming this is the gas-to-oil ratio volume)</t>
  </si>
  <si>
    <t>Dehydrators tab: Cell CC14 – is this referencing the control device for the still column emissions?</t>
  </si>
  <si>
    <t>Yes, but also any emissions that are routed to a control device in addition to still column emissions (e.g., flash tank emissions)</t>
  </si>
  <si>
    <t xml:space="preserve">Dehydrators tab: Cell CN13 - What is the dehydrator's actual annual average natural gas flow rate range? (scfm) – what exactly is needed here? Would this be the same answer as cell CO13 </t>
  </si>
  <si>
    <t xml:space="preserve">Compressors tab: Since this section is not for the ‘driver’, can you specify which emissions we need to provide here for compressors? Rod packing, blowdowns, etc? </t>
  </si>
  <si>
    <t>Yes, rod packing, blowdowns, leaks, etc.</t>
  </si>
  <si>
    <t>Dehydrators tab: Column BV asks for the natural gas recovery efficiency of the flash gas tank separator. A specific design efficiency for this parameter is not available for most units.  Will a calculation be sufficient, based on the % of natural gas components transferred to gas from the glycol stream in the flash tank, as modeled in either ProMax or GlyCalc simulations?</t>
  </si>
  <si>
    <t>Is the EPA looking for actual emissions calculations or PTE?</t>
  </si>
  <si>
    <t>Actual emissions</t>
  </si>
  <si>
    <t>C33</t>
  </si>
  <si>
    <t>AH14</t>
  </si>
  <si>
    <t>D25</t>
  </si>
  <si>
    <t>Changed data validation to allow dates up to 2021</t>
  </si>
  <si>
    <t>Added dropdown for source of electricity</t>
  </si>
  <si>
    <t>Fixed conditional formatting</t>
  </si>
  <si>
    <t>B47:B52</t>
  </si>
  <si>
    <t>Clarified where to list other metals</t>
  </si>
  <si>
    <t>B35:B40</t>
  </si>
  <si>
    <t>Clarified where to list other HAP</t>
  </si>
  <si>
    <t>StorageVessels</t>
  </si>
  <si>
    <t>C9:C10</t>
  </si>
  <si>
    <t>Added data validation</t>
  </si>
  <si>
    <t>C9</t>
  </si>
  <si>
    <t>Yes where available</t>
  </si>
  <si>
    <t>Yes, additional supporting documents may be uploaded to CEDRI</t>
  </si>
  <si>
    <t>Leave the cell blank in the storage vessel (or any other emission source tab), but the selection made in the appropriate cell in the HAP tab, please explain why it is blank</t>
  </si>
  <si>
    <t xml:space="preserve">If the stream entering the tank has not passed through a separator so it is a mixed stream, the volume of 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</si>
</sst>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m/d/yyyy;@"/>
    <numFmt numFmtId="165" formatCode="0.0%"/>
  </numFmts>
  <fonts count="34"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b/>
      <sz val="11"/>
      <color theme="0"/>
      <name val="Calibri"/>
      <family val="2"/>
      <scheme val="minor"/>
    </font>
    <font>
      <sz val="11"/>
      <color rgb="FFFF0000"/>
      <name val="Calibri"/>
      <family val="2"/>
      <scheme val="minor"/>
    </font>
    <font>
      <sz val="11"/>
      <color rgb="FF000000"/>
      <name val="Calibri"/>
      <family val="2"/>
      <scheme val="minor"/>
    </font>
    <font>
      <b/>
      <sz val="14"/>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family val="2"/>
      <scheme val="minor"/>
    </font>
    <font>
      <b/>
      <sz val="11"/>
      <color rgb="FF000000"/>
      <name val="Calibri"/>
      <family val="2"/>
    </font>
    <font>
      <sz val="11"/>
      <color rgb="FFFF0000"/>
      <name val="Calibri"/>
      <family val="2"/>
    </font>
    <font>
      <b/>
      <sz val="11"/>
      <color rgb="FF000000"/>
      <name val="Calibri"/>
      <family val="2"/>
      <scheme val="minor"/>
    </font>
    <font>
      <b/>
      <sz val="11"/>
      <name val="Calibri"/>
      <family val="2"/>
    </font>
    <font>
      <b/>
      <sz val="11"/>
      <color theme="0"/>
      <name val="Calibri"/>
      <family val="2"/>
    </font>
    <font>
      <sz val="11"/>
      <color theme="1"/>
      <name val="Calibri"/>
      <family val="2"/>
    </font>
    <font>
      <u/>
      <sz val="11"/>
      <color theme="1"/>
      <name val="Calibri"/>
      <family val="2"/>
      <scheme val="minor"/>
    </font>
    <font>
      <b/>
      <vertAlign val="subscript"/>
      <sz val="11"/>
      <color rgb="FF000000"/>
      <name val="Calibri"/>
      <family val="2"/>
    </font>
    <font>
      <sz val="11"/>
      <color theme="0"/>
      <name val="Calibri"/>
      <family val="2"/>
      <scheme val="minor"/>
    </font>
    <font>
      <b/>
      <sz val="12"/>
      <color rgb="FFFF0000"/>
      <name val="Calibri"/>
      <family val="2"/>
      <scheme val="minor"/>
    </font>
    <font>
      <b/>
      <sz val="11"/>
      <color rgb="FFFFFFFF"/>
      <name val="Calibri"/>
      <family val="2"/>
      <scheme val="minor"/>
    </font>
    <font>
      <b/>
      <sz val="12"/>
      <color rgb="FF000000"/>
      <name val="Calibri"/>
      <family val="2"/>
    </font>
    <font>
      <b/>
      <sz val="11"/>
      <color theme="1"/>
      <name val="Calibri"/>
      <family val="2"/>
    </font>
    <font>
      <sz val="11"/>
      <name val="Calibri"/>
      <family val="2"/>
    </font>
    <font>
      <b/>
      <sz val="11"/>
      <color rgb="FF000000"/>
      <name val="Arial"/>
      <family val="2"/>
    </font>
    <font>
      <b/>
      <sz val="11"/>
      <color theme="1"/>
      <name val="Arial"/>
      <family val="2"/>
    </font>
    <font>
      <sz val="11"/>
      <color rgb="FF000000"/>
      <name val="Arial"/>
      <family val="2"/>
    </font>
    <font>
      <sz val="11"/>
      <color theme="1"/>
      <name val="Arial"/>
      <family val="2"/>
    </font>
    <font>
      <i/>
      <sz val="11"/>
      <color rgb="FF000000"/>
      <name val="Arial"/>
      <family val="2"/>
    </font>
    <font>
      <b/>
      <sz val="13"/>
      <color theme="1"/>
      <name val="Arial"/>
      <family val="2"/>
    </font>
    <font>
      <b/>
      <sz val="14"/>
      <color theme="1"/>
      <name val="Arial"/>
      <family val="2"/>
    </font>
    <font>
      <b/>
      <i/>
      <sz val="11"/>
      <color theme="1"/>
      <name val="Arial"/>
      <family val="2"/>
    </font>
  </fonts>
  <fills count="25">
    <fill>
      <patternFill patternType="none"/>
    </fill>
    <fill>
      <patternFill patternType="gray125"/>
    </fill>
    <fill>
      <patternFill patternType="solid">
        <fgColor rgb="FFFFFF00"/>
        <bgColor indexed="64"/>
      </patternFill>
    </fill>
    <fill>
      <patternFill patternType="solid">
        <fgColor rgb="FFBFBFBF"/>
        <bgColor rgb="FF000000"/>
      </patternFill>
    </fill>
    <fill>
      <patternFill patternType="solid">
        <fgColor theme="0" tint="-0.249977111117893"/>
        <bgColor indexed="64"/>
      </patternFill>
    </fill>
    <fill>
      <patternFill patternType="solid">
        <fgColor rgb="FF99CCFF"/>
        <bgColor indexed="64"/>
      </patternFill>
    </fill>
    <fill>
      <patternFill patternType="solid">
        <fgColor rgb="FFBFBFBF"/>
        <bgColor indexed="64"/>
      </patternFill>
    </fill>
    <fill>
      <patternFill patternType="solid">
        <fgColor theme="9" tint="0.59999389629810485"/>
        <bgColor indexed="64"/>
      </patternFill>
    </fill>
    <fill>
      <patternFill patternType="solid">
        <fgColor rgb="FF99CCFF"/>
        <bgColor rgb="FF000000"/>
      </patternFill>
    </fill>
    <fill>
      <patternFill patternType="solid">
        <fgColor theme="0"/>
        <bgColor indexed="64"/>
      </patternFill>
    </fill>
    <fill>
      <patternFill patternType="solid">
        <fgColor rgb="FFFFFFFF"/>
        <bgColor rgb="FF000000"/>
      </patternFill>
    </fill>
    <fill>
      <patternFill patternType="solid">
        <fgColor rgb="FFDC0AFC"/>
        <bgColor indexed="64"/>
      </patternFill>
    </fill>
    <fill>
      <patternFill patternType="solid">
        <fgColor rgb="FF002060"/>
        <bgColor indexed="64"/>
      </patternFill>
    </fill>
    <fill>
      <patternFill patternType="solid">
        <fgColor rgb="FF00B0F0"/>
        <bgColor indexed="64"/>
      </patternFill>
    </fill>
    <fill>
      <patternFill patternType="solid">
        <fgColor rgb="FF92D050"/>
        <bgColor indexed="64"/>
      </patternFill>
    </fill>
    <fill>
      <patternFill patternType="solid">
        <fgColor rgb="FFFFFF00"/>
        <bgColor rgb="FF000000"/>
      </patternFill>
    </fill>
    <fill>
      <patternFill patternType="solid">
        <fgColor rgb="FF002060"/>
        <bgColor rgb="FF000000"/>
      </patternFill>
    </fill>
    <fill>
      <patternFill patternType="solid">
        <fgColor rgb="FF92D050"/>
        <bgColor rgb="FF000000"/>
      </patternFill>
    </fill>
    <fill>
      <patternFill patternType="solid">
        <fgColor theme="0" tint="-0.249977111117893"/>
        <bgColor rgb="FF000000"/>
      </patternFill>
    </fill>
    <fill>
      <patternFill patternType="solid">
        <fgColor theme="9"/>
        <bgColor indexed="64"/>
      </patternFill>
    </fill>
    <fill>
      <patternFill patternType="solid">
        <fgColor rgb="FFE7E6E6"/>
        <bgColor indexed="64"/>
      </patternFill>
    </fill>
    <fill>
      <patternFill patternType="solid">
        <fgColor rgb="FFBDD6EE"/>
        <bgColor indexed="64"/>
      </patternFill>
    </fill>
    <fill>
      <patternFill patternType="solid">
        <fgColor rgb="FFF7CAAC"/>
        <bgColor indexed="64"/>
      </patternFill>
    </fill>
    <fill>
      <patternFill patternType="solid">
        <fgColor rgb="FFFFE599"/>
        <bgColor indexed="64"/>
      </patternFill>
    </fill>
    <fill>
      <patternFill patternType="solid">
        <fgColor rgb="FFC5E0B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auto="1"/>
      </left>
      <right/>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rgb="FF000000"/>
      </top>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auto="1"/>
      </top>
      <bottom style="thin">
        <color auto="1"/>
      </bottom>
      <diagonal/>
    </border>
    <border>
      <left style="thin">
        <color auto="1"/>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rgb="FFBFBFBF"/>
      </right>
      <top/>
      <bottom style="thin">
        <color indexed="64"/>
      </bottom>
      <diagonal/>
    </border>
    <border>
      <left/>
      <right style="medium">
        <color indexed="64"/>
      </right>
      <top/>
      <bottom style="thin">
        <color indexed="64"/>
      </bottom>
      <diagonal/>
    </border>
    <border>
      <left/>
      <right/>
      <top style="thin">
        <color auto="1"/>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44" fontId="3" fillId="0" borderId="0" applyFont="0" applyFill="0" applyBorder="0" applyAlignment="0" applyProtection="0"/>
  </cellStyleXfs>
  <cellXfs count="316">
    <xf numFmtId="0" fontId="0" fillId="0" borderId="0" xfId="0"/>
    <xf numFmtId="0" fontId="1" fillId="0" borderId="0" xfId="0" applyFont="1"/>
    <xf numFmtId="0" fontId="8" fillId="0" borderId="0" xfId="0" applyFont="1"/>
    <xf numFmtId="0" fontId="0" fillId="4" borderId="1" xfId="0" applyFill="1" applyBorder="1"/>
    <xf numFmtId="0" fontId="0" fillId="5" borderId="1" xfId="0" applyFill="1" applyBorder="1" applyAlignment="1" applyProtection="1">
      <alignment horizontal="center" vertical="top"/>
      <protection locked="0"/>
    </xf>
    <xf numFmtId="0" fontId="0" fillId="6" borderId="1" xfId="0" applyFill="1" applyBorder="1"/>
    <xf numFmtId="0" fontId="0" fillId="5" borderId="1" xfId="0" applyFill="1" applyBorder="1"/>
    <xf numFmtId="0" fontId="0" fillId="4" borderId="1" xfId="0" applyFill="1" applyBorder="1" applyAlignment="1">
      <alignment horizontal="left" indent="2"/>
    </xf>
    <xf numFmtId="0" fontId="2" fillId="3" borderId="1" xfId="0" applyFont="1" applyFill="1" applyBorder="1" applyAlignment="1">
      <alignment horizontal="left" vertical="center" wrapText="1" indent="2"/>
    </xf>
    <xf numFmtId="0" fontId="0" fillId="4" borderId="1" xfId="0" applyFill="1" applyBorder="1" applyAlignment="1">
      <alignment wrapText="1"/>
    </xf>
    <xf numFmtId="0" fontId="2" fillId="0" borderId="0" xfId="0" applyFont="1" applyAlignment="1">
      <alignment horizontal="left" vertical="center" wrapText="1" indent="1"/>
    </xf>
    <xf numFmtId="0" fontId="0" fillId="4" borderId="1" xfId="0" applyFill="1" applyBorder="1" applyAlignment="1">
      <alignment horizontal="left" vertical="center" indent="1"/>
    </xf>
    <xf numFmtId="0" fontId="9" fillId="0" borderId="0" xfId="0" applyFont="1"/>
    <xf numFmtId="0" fontId="10" fillId="4" borderId="1" xfId="0" applyFont="1" applyFill="1" applyBorder="1" applyAlignment="1">
      <alignment horizontal="right" vertical="center"/>
    </xf>
    <xf numFmtId="0" fontId="10" fillId="6" borderId="1" xfId="0" applyFont="1" applyFill="1" applyBorder="1"/>
    <xf numFmtId="0" fontId="11" fillId="6" borderId="1" xfId="0" applyFont="1" applyFill="1" applyBorder="1"/>
    <xf numFmtId="0" fontId="11" fillId="4" borderId="1" xfId="0" applyFont="1" applyFill="1" applyBorder="1"/>
    <xf numFmtId="0" fontId="2" fillId="0" borderId="0" xfId="0" applyFont="1"/>
    <xf numFmtId="0" fontId="12" fillId="0" borderId="0" xfId="0" applyFont="1" applyAlignment="1">
      <alignment wrapText="1"/>
    </xf>
    <xf numFmtId="0" fontId="0" fillId="9" borderId="0" xfId="0" applyFill="1"/>
    <xf numFmtId="0" fontId="0" fillId="4" borderId="1" xfId="0" applyFill="1" applyBorder="1" applyAlignment="1">
      <alignment horizontal="center" vertical="center" wrapText="1"/>
    </xf>
    <xf numFmtId="0" fontId="11" fillId="4" borderId="1" xfId="0" applyFont="1" applyFill="1" applyBorder="1" applyAlignment="1">
      <alignment horizontal="center" vertical="center" wrapText="1"/>
    </xf>
    <xf numFmtId="0" fontId="12" fillId="3" borderId="8" xfId="0" applyFont="1" applyFill="1" applyBorder="1" applyAlignment="1">
      <alignment vertical="center" wrapText="1"/>
    </xf>
    <xf numFmtId="0" fontId="12" fillId="3" borderId="1" xfId="0" applyFont="1" applyFill="1" applyBorder="1" applyAlignment="1">
      <alignment vertical="center" wrapText="1"/>
    </xf>
    <xf numFmtId="0" fontId="14" fillId="0" borderId="0" xfId="0" applyFont="1" applyAlignment="1">
      <alignment horizontal="left" vertical="top"/>
    </xf>
    <xf numFmtId="0" fontId="1" fillId="0" borderId="0" xfId="0" applyFont="1" applyAlignment="1">
      <alignment horizontal="left"/>
    </xf>
    <xf numFmtId="0" fontId="12" fillId="6" borderId="1" xfId="0" applyFont="1" applyFill="1" applyBorder="1" applyAlignment="1">
      <alignment horizontal="center" vertical="center" wrapText="1"/>
    </xf>
    <xf numFmtId="0" fontId="0" fillId="0" borderId="0" xfId="0" applyAlignment="1">
      <alignment horizontal="center" vertical="center"/>
    </xf>
    <xf numFmtId="0" fontId="13" fillId="0" borderId="0" xfId="0" applyFont="1" applyAlignment="1">
      <alignment vertical="top" wrapText="1"/>
    </xf>
    <xf numFmtId="0" fontId="5" fillId="0" borderId="0" xfId="0" applyFont="1" applyAlignment="1">
      <alignment vertical="top" wrapText="1"/>
    </xf>
    <xf numFmtId="0" fontId="15" fillId="6"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wrapText="1"/>
    </xf>
    <xf numFmtId="0" fontId="1" fillId="4" borderId="7" xfId="0" applyFont="1" applyFill="1" applyBorder="1" applyAlignment="1">
      <alignment horizontal="center" vertical="center" wrapText="1"/>
    </xf>
    <xf numFmtId="0" fontId="0" fillId="5" borderId="1" xfId="0" applyFill="1" applyBorder="1" applyAlignment="1" applyProtection="1">
      <alignment vertical="top" wrapText="1"/>
      <protection locked="0"/>
    </xf>
    <xf numFmtId="0" fontId="17" fillId="0" borderId="0" xfId="0" applyFont="1"/>
    <xf numFmtId="0" fontId="10" fillId="3" borderId="1" xfId="0" applyFont="1" applyFill="1" applyBorder="1" applyAlignment="1">
      <alignment horizontal="center" vertical="center" wrapText="1"/>
    </xf>
    <xf numFmtId="0" fontId="11" fillId="4" borderId="1" xfId="0" applyFont="1" applyFill="1" applyBorder="1" applyAlignment="1">
      <alignment vertical="center" wrapText="1"/>
    </xf>
    <xf numFmtId="0" fontId="0" fillId="4" borderId="1" xfId="0" applyFill="1" applyBorder="1" applyAlignment="1">
      <alignment vertical="center" wrapText="1"/>
    </xf>
    <xf numFmtId="0" fontId="0" fillId="5" borderId="1" xfId="0" applyFill="1" applyBorder="1" applyAlignment="1" applyProtection="1">
      <alignment vertical="center" wrapText="1"/>
      <protection locked="0"/>
    </xf>
    <xf numFmtId="0" fontId="0" fillId="5" borderId="1" xfId="0" applyFill="1" applyBorder="1" applyAlignment="1" applyProtection="1">
      <alignment horizontal="center" vertical="center"/>
      <protection locked="0"/>
    </xf>
    <xf numFmtId="0" fontId="0" fillId="4" borderId="1" xfId="0" applyFill="1" applyBorder="1" applyAlignment="1">
      <alignment horizontal="left" vertical="center" wrapText="1"/>
    </xf>
    <xf numFmtId="0" fontId="11" fillId="5" borderId="1" xfId="0" applyFont="1" applyFill="1" applyBorder="1" applyAlignment="1" applyProtection="1">
      <alignment horizontal="center" vertical="center" wrapText="1"/>
      <protection locked="0"/>
    </xf>
    <xf numFmtId="0" fontId="0" fillId="5" borderId="1" xfId="0" applyFill="1" applyBorder="1" applyAlignment="1">
      <alignment horizontal="center" vertical="center"/>
    </xf>
    <xf numFmtId="0" fontId="10" fillId="14" borderId="1" xfId="0" applyFont="1" applyFill="1" applyBorder="1" applyAlignment="1">
      <alignment horizontal="left"/>
    </xf>
    <xf numFmtId="0" fontId="12" fillId="3" borderId="15" xfId="0" applyFont="1" applyFill="1" applyBorder="1" applyAlignment="1">
      <alignment vertical="center" wrapText="1"/>
    </xf>
    <xf numFmtId="0" fontId="11" fillId="3" borderId="1" xfId="0" applyFont="1" applyFill="1" applyBorder="1" applyAlignment="1">
      <alignment horizontal="left" vertical="center"/>
    </xf>
    <xf numFmtId="0" fontId="11" fillId="0" borderId="0" xfId="0" applyFont="1" applyAlignment="1">
      <alignment horizontal="left" vertical="center"/>
    </xf>
    <xf numFmtId="0" fontId="15" fillId="2" borderId="8" xfId="0" applyFont="1" applyFill="1" applyBorder="1" applyAlignment="1">
      <alignment horizontal="left"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0" fillId="0" borderId="0" xfId="0" applyAlignment="1">
      <alignment vertical="top"/>
    </xf>
    <xf numFmtId="0" fontId="0" fillId="0" borderId="20" xfId="0" applyBorder="1" applyAlignment="1">
      <alignment vertical="top" wrapText="1"/>
    </xf>
    <xf numFmtId="0" fontId="2" fillId="0" borderId="0" xfId="0" applyFont="1" applyAlignment="1">
      <alignment horizontal="center"/>
    </xf>
    <xf numFmtId="0" fontId="2" fillId="8" borderId="1" xfId="0" applyFont="1" applyFill="1" applyBorder="1" applyAlignment="1">
      <alignment horizontal="center" vertical="center"/>
    </xf>
    <xf numFmtId="0" fontId="0" fillId="4" borderId="7" xfId="0" applyFill="1" applyBorder="1" applyAlignment="1">
      <alignment wrapText="1"/>
    </xf>
    <xf numFmtId="0" fontId="0" fillId="0" borderId="22" xfId="0" applyBorder="1"/>
    <xf numFmtId="0" fontId="8" fillId="0" borderId="3" xfId="0" applyFont="1" applyBorder="1"/>
    <xf numFmtId="0" fontId="1" fillId="6" borderId="6" xfId="0" applyFont="1" applyFill="1" applyBorder="1" applyAlignment="1">
      <alignment horizontal="center" vertical="center" wrapText="1"/>
    </xf>
    <xf numFmtId="0" fontId="1" fillId="6" borderId="1" xfId="0" applyFont="1" applyFill="1" applyBorder="1" applyAlignment="1">
      <alignment horizontal="center" vertical="center"/>
    </xf>
    <xf numFmtId="0" fontId="12" fillId="18" borderId="1" xfId="0" applyFont="1" applyFill="1" applyBorder="1" applyAlignment="1">
      <alignment horizontal="center" vertical="center" wrapText="1"/>
    </xf>
    <xf numFmtId="0" fontId="2" fillId="0" borderId="0" xfId="0" applyFont="1" applyAlignment="1">
      <alignment vertical="center"/>
    </xf>
    <xf numFmtId="0" fontId="0" fillId="2" borderId="0" xfId="0" applyFill="1"/>
    <xf numFmtId="0" fontId="20" fillId="0" borderId="0" xfId="0" applyFont="1"/>
    <xf numFmtId="0" fontId="10" fillId="6" borderId="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2" fillId="8" borderId="10" xfId="0" applyFont="1" applyFill="1" applyBorder="1" applyAlignment="1">
      <alignment horizontal="center" vertical="center"/>
    </xf>
    <xf numFmtId="0" fontId="0" fillId="5" borderId="1" xfId="0" applyFill="1" applyBorder="1" applyAlignment="1" applyProtection="1">
      <alignment vertical="top"/>
      <protection locked="0"/>
    </xf>
    <xf numFmtId="0" fontId="0" fillId="0" borderId="22" xfId="0" applyBorder="1" applyAlignment="1" applyProtection="1">
      <alignment vertical="top" wrapText="1"/>
      <protection locked="0"/>
    </xf>
    <xf numFmtId="0" fontId="0" fillId="5" borderId="1" xfId="0" applyFill="1" applyBorder="1" applyAlignment="1">
      <alignment vertical="top"/>
    </xf>
    <xf numFmtId="0" fontId="0" fillId="4" borderId="1" xfId="0" applyFill="1" applyBorder="1" applyAlignment="1">
      <alignment vertical="top" wrapText="1"/>
    </xf>
    <xf numFmtId="0" fontId="0" fillId="5" borderId="1" xfId="0" applyFill="1" applyBorder="1" applyAlignment="1" applyProtection="1">
      <alignment horizontal="left" vertical="top"/>
      <protection locked="0"/>
    </xf>
    <xf numFmtId="0" fontId="0" fillId="5" borderId="7" xfId="0" applyFill="1" applyBorder="1" applyAlignment="1" applyProtection="1">
      <alignment vertical="top"/>
      <protection locked="0"/>
    </xf>
    <xf numFmtId="0" fontId="0" fillId="5" borderId="2" xfId="0" applyFill="1" applyBorder="1" applyAlignment="1" applyProtection="1">
      <alignment vertical="top"/>
      <protection locked="0"/>
    </xf>
    <xf numFmtId="0" fontId="8" fillId="0" borderId="3" xfId="0" applyFont="1" applyBorder="1" applyAlignment="1" applyProtection="1">
      <alignment horizontal="center" vertical="top" wrapText="1"/>
      <protection locked="0"/>
    </xf>
    <xf numFmtId="0" fontId="0" fillId="5" borderId="2" xfId="0" applyFill="1" applyBorder="1" applyAlignment="1">
      <alignment vertical="top"/>
    </xf>
    <xf numFmtId="0" fontId="0" fillId="6" borderId="1" xfId="0" applyFill="1" applyBorder="1" applyAlignment="1">
      <alignment horizontal="left" vertical="top" wrapText="1"/>
    </xf>
    <xf numFmtId="0" fontId="0" fillId="0" borderId="0" xfId="0" applyAlignment="1" applyProtection="1">
      <alignment vertical="top" wrapText="1"/>
      <protection locked="0"/>
    </xf>
    <xf numFmtId="0" fontId="0" fillId="0" borderId="0" xfId="0" applyAlignment="1" applyProtection="1">
      <alignment vertical="top"/>
      <protection locked="0"/>
    </xf>
    <xf numFmtId="0" fontId="0" fillId="7" borderId="1" xfId="0" applyFill="1" applyBorder="1" applyAlignment="1">
      <alignment vertical="top"/>
    </xf>
    <xf numFmtId="0" fontId="1" fillId="0" borderId="0" xfId="0" applyFont="1" applyAlignment="1">
      <alignment vertical="top"/>
    </xf>
    <xf numFmtId="0" fontId="0" fillId="0" borderId="0" xfId="0" applyAlignment="1">
      <alignment horizontal="center" vertical="top" wrapText="1"/>
    </xf>
    <xf numFmtId="164" fontId="0" fillId="5" borderId="1" xfId="0" applyNumberFormat="1" applyFill="1" applyBorder="1" applyAlignment="1" applyProtection="1">
      <alignment vertical="top" wrapText="1"/>
      <protection locked="0"/>
    </xf>
    <xf numFmtId="0" fontId="10" fillId="4" borderId="1" xfId="0" applyFont="1" applyFill="1" applyBorder="1" applyAlignment="1">
      <alignment horizontal="center" vertical="top"/>
    </xf>
    <xf numFmtId="0" fontId="11" fillId="5" borderId="1" xfId="0" applyFont="1" applyFill="1" applyBorder="1" applyAlignment="1" applyProtection="1">
      <alignment vertical="top"/>
      <protection locked="0"/>
    </xf>
    <xf numFmtId="0" fontId="0" fillId="9" borderId="0" xfId="0" applyFill="1" applyAlignment="1">
      <alignment vertical="top"/>
    </xf>
    <xf numFmtId="0" fontId="0" fillId="7" borderId="1" xfId="0" applyFill="1" applyBorder="1" applyAlignment="1">
      <alignment vertical="top" wrapText="1"/>
    </xf>
    <xf numFmtId="5" fontId="0" fillId="5" borderId="1" xfId="1" applyNumberFormat="1" applyFont="1" applyFill="1" applyBorder="1" applyAlignment="1" applyProtection="1">
      <alignment vertical="top" wrapText="1"/>
      <protection locked="0"/>
    </xf>
    <xf numFmtId="38" fontId="0" fillId="5" borderId="1" xfId="0" applyNumberFormat="1" applyFill="1" applyBorder="1" applyAlignment="1" applyProtection="1">
      <alignment vertical="top" wrapText="1"/>
      <protection locked="0"/>
    </xf>
    <xf numFmtId="165" fontId="0" fillId="5" borderId="1" xfId="0" applyNumberFormat="1" applyFill="1" applyBorder="1" applyAlignment="1" applyProtection="1">
      <alignment vertical="top" wrapText="1"/>
      <protection locked="0"/>
    </xf>
    <xf numFmtId="0" fontId="11" fillId="3" borderId="1" xfId="0" applyFont="1" applyFill="1" applyBorder="1" applyAlignment="1">
      <alignment horizontal="left" vertical="top"/>
    </xf>
    <xf numFmtId="0" fontId="2" fillId="8" borderId="5" xfId="0" applyFont="1" applyFill="1" applyBorder="1" applyAlignment="1">
      <alignment vertical="top" wrapText="1"/>
    </xf>
    <xf numFmtId="0" fontId="2" fillId="8" borderId="1" xfId="0" applyFont="1" applyFill="1" applyBorder="1" applyAlignment="1">
      <alignment vertical="top"/>
    </xf>
    <xf numFmtId="0" fontId="2" fillId="3" borderId="2" xfId="0" applyFont="1" applyFill="1" applyBorder="1" applyAlignment="1">
      <alignment vertical="top"/>
    </xf>
    <xf numFmtId="0" fontId="2" fillId="5" borderId="2" xfId="0" applyFont="1" applyFill="1" applyBorder="1" applyAlignment="1">
      <alignment vertical="top" wrapText="1"/>
    </xf>
    <xf numFmtId="0" fontId="2" fillId="5" borderId="5" xfId="0" applyFont="1" applyFill="1" applyBorder="1" applyAlignment="1">
      <alignment vertical="top" wrapText="1"/>
    </xf>
    <xf numFmtId="0" fontId="2" fillId="8" borderId="2" xfId="0" applyFont="1" applyFill="1" applyBorder="1" applyAlignment="1">
      <alignment vertical="top" wrapText="1"/>
    </xf>
    <xf numFmtId="0" fontId="2" fillId="8" borderId="5" xfId="0" applyFont="1" applyFill="1" applyBorder="1" applyAlignment="1">
      <alignment vertical="top"/>
    </xf>
    <xf numFmtId="0" fontId="6" fillId="8" borderId="2" xfId="0" applyFont="1" applyFill="1" applyBorder="1" applyAlignment="1">
      <alignment vertical="top" wrapText="1"/>
    </xf>
    <xf numFmtId="0" fontId="0" fillId="5" borderId="2" xfId="0" applyFill="1" applyBorder="1" applyAlignment="1" applyProtection="1">
      <alignment vertical="top" wrapText="1"/>
      <protection locked="0"/>
    </xf>
    <xf numFmtId="0" fontId="6" fillId="5" borderId="17" xfId="0" applyFont="1" applyFill="1" applyBorder="1" applyAlignment="1">
      <alignment vertical="top" wrapText="1"/>
    </xf>
    <xf numFmtId="0" fontId="6" fillId="8" borderId="19" xfId="0" applyFont="1" applyFill="1" applyBorder="1" applyAlignment="1">
      <alignment vertical="top" wrapText="1"/>
    </xf>
    <xf numFmtId="0" fontId="6" fillId="5" borderId="1" xfId="0" applyFont="1" applyFill="1" applyBorder="1" applyAlignment="1">
      <alignment vertical="top" wrapText="1"/>
    </xf>
    <xf numFmtId="0" fontId="6" fillId="8" borderId="1" xfId="0" applyFont="1" applyFill="1" applyBorder="1" applyAlignment="1">
      <alignment vertical="top" wrapText="1"/>
    </xf>
    <xf numFmtId="0" fontId="6" fillId="8" borderId="5" xfId="0" applyFont="1" applyFill="1" applyBorder="1" applyAlignment="1">
      <alignment vertical="top" wrapText="1"/>
    </xf>
    <xf numFmtId="0" fontId="2" fillId="0" borderId="0" xfId="0" applyFont="1" applyAlignment="1">
      <alignment horizontal="center" vertical="top"/>
    </xf>
    <xf numFmtId="0" fontId="1" fillId="2" borderId="1" xfId="0" applyFont="1" applyFill="1" applyBorder="1" applyAlignment="1">
      <alignment horizontal="center"/>
    </xf>
    <xf numFmtId="0" fontId="1" fillId="6" borderId="1" xfId="0" applyFont="1" applyFill="1" applyBorder="1" applyAlignment="1">
      <alignment vertical="top"/>
    </xf>
    <xf numFmtId="0" fontId="5" fillId="0" borderId="0" xfId="0" applyFont="1"/>
    <xf numFmtId="0" fontId="0" fillId="0" borderId="0" xfId="0" applyProtection="1">
      <protection locked="0"/>
    </xf>
    <xf numFmtId="0" fontId="4" fillId="0" borderId="0" xfId="0" applyFont="1" applyAlignment="1">
      <alignment horizontal="left" vertical="center"/>
    </xf>
    <xf numFmtId="0" fontId="1" fillId="0" borderId="0" xfId="0" applyFont="1" applyAlignment="1">
      <alignment horizontal="center" vertical="center" wrapText="1"/>
    </xf>
    <xf numFmtId="0" fontId="0" fillId="5" borderId="1" xfId="0" applyFill="1" applyBorder="1" applyAlignment="1" applyProtection="1">
      <alignment horizontal="center" vertical="top" wrapText="1"/>
      <protection locked="0"/>
    </xf>
    <xf numFmtId="0" fontId="0" fillId="5" borderId="1" xfId="0" applyFill="1" applyBorder="1" applyAlignment="1">
      <alignment horizontal="center" vertical="top"/>
    </xf>
    <xf numFmtId="0" fontId="0" fillId="0" borderId="0" xfId="0" applyAlignment="1">
      <alignment horizontal="left" vertical="top"/>
    </xf>
    <xf numFmtId="0" fontId="8" fillId="0" borderId="0" xfId="0" applyFont="1" applyAlignment="1">
      <alignment vertical="top" wrapText="1"/>
    </xf>
    <xf numFmtId="49" fontId="0" fillId="5" borderId="1" xfId="0" applyNumberFormat="1" applyFill="1" applyBorder="1" applyAlignment="1" applyProtection="1">
      <alignment vertical="top" wrapText="1"/>
      <protection locked="0"/>
    </xf>
    <xf numFmtId="0" fontId="0" fillId="7" borderId="1" xfId="0" applyFill="1" applyBorder="1" applyAlignment="1">
      <alignment vertical="center"/>
    </xf>
    <xf numFmtId="0" fontId="0" fillId="5" borderId="1" xfId="0" applyFill="1" applyBorder="1" applyAlignment="1" applyProtection="1">
      <alignment vertical="center"/>
      <protection locked="0"/>
    </xf>
    <xf numFmtId="0" fontId="2" fillId="8" borderId="8" xfId="0" applyFont="1" applyFill="1" applyBorder="1" applyAlignment="1">
      <alignment horizontal="center" vertical="center"/>
    </xf>
    <xf numFmtId="0" fontId="0" fillId="5" borderId="1" xfId="0" applyFill="1" applyBorder="1" applyAlignment="1">
      <alignment vertical="center"/>
    </xf>
    <xf numFmtId="0" fontId="0" fillId="4" borderId="1" xfId="0" applyFill="1" applyBorder="1" applyAlignment="1">
      <alignment horizontal="left" vertical="center" wrapText="1" indent="1"/>
    </xf>
    <xf numFmtId="0" fontId="0" fillId="5" borderId="18" xfId="0" applyFill="1" applyBorder="1" applyAlignment="1">
      <alignment vertical="top"/>
    </xf>
    <xf numFmtId="0" fontId="4" fillId="0" borderId="0" xfId="0" applyFont="1"/>
    <xf numFmtId="0" fontId="16" fillId="0" borderId="0" xfId="0" applyFont="1"/>
    <xf numFmtId="0" fontId="1" fillId="4" borderId="1" xfId="0" applyFont="1" applyFill="1" applyBorder="1" applyAlignment="1">
      <alignment horizontal="center" vertical="top"/>
    </xf>
    <xf numFmtId="0" fontId="11" fillId="4" borderId="1" xfId="0" applyFont="1" applyFill="1" applyBorder="1" applyAlignment="1">
      <alignment horizontal="left" vertical="center" wrapText="1" indent="1"/>
    </xf>
    <xf numFmtId="0" fontId="2" fillId="0" borderId="0" xfId="0" applyFont="1" applyAlignment="1">
      <alignment vertical="top"/>
    </xf>
    <xf numFmtId="0" fontId="12" fillId="0" borderId="0" xfId="0" applyFont="1"/>
    <xf numFmtId="0" fontId="0" fillId="4" borderId="4" xfId="0" applyFill="1" applyBorder="1" applyAlignment="1">
      <alignment horizontal="left" vertical="center" wrapText="1"/>
    </xf>
    <xf numFmtId="0" fontId="0" fillId="19" borderId="0" xfId="0" applyFill="1"/>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4" borderId="4" xfId="0" applyFill="1" applyBorder="1" applyAlignment="1">
      <alignment vertical="top" wrapText="1"/>
    </xf>
    <xf numFmtId="0" fontId="2" fillId="10" borderId="0" xfId="0" applyFont="1" applyFill="1"/>
    <xf numFmtId="0" fontId="2" fillId="10" borderId="20" xfId="0" applyFont="1" applyFill="1" applyBorder="1" applyAlignment="1">
      <alignment vertical="top" wrapText="1"/>
    </xf>
    <xf numFmtId="0" fontId="0" fillId="5" borderId="11" xfId="0" applyFill="1" applyBorder="1" applyAlignment="1">
      <alignment vertical="center" wrapText="1"/>
    </xf>
    <xf numFmtId="0" fontId="1"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1" fillId="6" borderId="1" xfId="0" applyFont="1" applyFill="1" applyBorder="1" applyAlignment="1">
      <alignment horizontal="center" vertical="center" wrapText="1"/>
    </xf>
    <xf numFmtId="0" fontId="2" fillId="0" borderId="0" xfId="0" applyFont="1" applyAlignment="1">
      <alignment horizontal="left" vertical="center" wrapText="1"/>
    </xf>
    <xf numFmtId="0" fontId="0" fillId="5" borderId="17" xfId="0" applyFill="1" applyBorder="1" applyAlignment="1" applyProtection="1">
      <alignment vertical="top" wrapText="1"/>
      <protection locked="0"/>
    </xf>
    <xf numFmtId="0" fontId="2" fillId="3" borderId="8"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0" borderId="0" xfId="0" applyAlignment="1">
      <alignment wrapText="1"/>
    </xf>
    <xf numFmtId="0" fontId="2" fillId="0" borderId="0" xfId="0" applyFont="1" applyAlignment="1">
      <alignment vertical="top" wrapText="1"/>
    </xf>
    <xf numFmtId="0" fontId="1" fillId="6" borderId="11" xfId="0" applyFont="1" applyFill="1" applyBorder="1" applyAlignment="1">
      <alignment wrapText="1"/>
    </xf>
    <xf numFmtId="0" fontId="14" fillId="6" borderId="15" xfId="0" applyFont="1" applyFill="1" applyBorder="1" applyAlignment="1">
      <alignment wrapText="1"/>
    </xf>
    <xf numFmtId="0" fontId="1" fillId="6" borderId="23" xfId="0" applyFont="1" applyFill="1" applyBorder="1" applyAlignment="1">
      <alignment wrapText="1"/>
    </xf>
    <xf numFmtId="0" fontId="0" fillId="5" borderId="18" xfId="0" applyFill="1" applyBorder="1"/>
    <xf numFmtId="0" fontId="10" fillId="6" borderId="15" xfId="0" applyFont="1" applyFill="1" applyBorder="1" applyAlignment="1">
      <alignment horizontal="center" vertical="center" wrapText="1"/>
    </xf>
    <xf numFmtId="0" fontId="1" fillId="0" borderId="0" xfId="0" applyFont="1" applyAlignment="1">
      <alignment horizontal="left" wrapText="1"/>
    </xf>
    <xf numFmtId="0" fontId="0" fillId="5" borderId="18" xfId="0" applyFill="1" applyBorder="1" applyAlignment="1">
      <alignment wrapText="1"/>
    </xf>
    <xf numFmtId="0" fontId="1" fillId="6" borderId="1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4" fillId="13" borderId="17" xfId="0" applyFont="1" applyFill="1" applyBorder="1"/>
    <xf numFmtId="0" fontId="4" fillId="13" borderId="1" xfId="0" applyFont="1" applyFill="1" applyBorder="1"/>
    <xf numFmtId="0" fontId="4" fillId="13" borderId="7" xfId="0" applyFont="1" applyFill="1" applyBorder="1"/>
    <xf numFmtId="0" fontId="21" fillId="0" borderId="0" xfId="0" applyFont="1"/>
    <xf numFmtId="0" fontId="0" fillId="5" borderId="10" xfId="0" applyFill="1" applyBorder="1" applyAlignment="1">
      <alignment vertical="center"/>
    </xf>
    <xf numFmtId="0" fontId="4" fillId="0" borderId="0" xfId="0" applyFont="1" applyAlignment="1">
      <alignment vertical="center"/>
    </xf>
    <xf numFmtId="0" fontId="0" fillId="0" borderId="0" xfId="0" applyAlignment="1">
      <alignment horizontal="left"/>
    </xf>
    <xf numFmtId="0" fontId="1" fillId="0" borderId="0" xfId="0" applyFont="1" applyAlignment="1">
      <alignment wrapText="1"/>
    </xf>
    <xf numFmtId="0" fontId="0" fillId="5" borderId="10" xfId="0" applyFill="1" applyBorder="1" applyAlignment="1">
      <alignment horizontal="center" vertical="center"/>
    </xf>
    <xf numFmtId="0" fontId="1" fillId="6" borderId="11" xfId="0" applyFont="1" applyFill="1" applyBorder="1" applyAlignment="1">
      <alignment horizontal="right" wrapText="1"/>
    </xf>
    <xf numFmtId="0" fontId="12" fillId="3" borderId="28" xfId="0" applyFont="1" applyFill="1" applyBorder="1" applyAlignment="1">
      <alignment vertical="top"/>
    </xf>
    <xf numFmtId="0" fontId="2" fillId="10" borderId="29" xfId="0" applyFont="1" applyFill="1" applyBorder="1" applyAlignment="1">
      <alignment vertical="top" wrapText="1"/>
    </xf>
    <xf numFmtId="0" fontId="2" fillId="0" borderId="29" xfId="0" applyFont="1" applyBorder="1" applyAlignment="1">
      <alignment vertical="top" wrapText="1"/>
    </xf>
    <xf numFmtId="0" fontId="0" fillId="0" borderId="4" xfId="0" applyBorder="1" applyAlignment="1">
      <alignment vertical="top" wrapText="1"/>
    </xf>
    <xf numFmtId="0" fontId="2" fillId="10" borderId="4" xfId="0" applyFont="1" applyFill="1" applyBorder="1" applyAlignment="1">
      <alignment vertical="top" wrapText="1"/>
    </xf>
    <xf numFmtId="0" fontId="2" fillId="10" borderId="30" xfId="0" applyFont="1" applyFill="1" applyBorder="1" applyAlignment="1">
      <alignment vertical="top" wrapText="1"/>
    </xf>
    <xf numFmtId="0" fontId="12" fillId="3" borderId="31" xfId="0" applyFont="1" applyFill="1" applyBorder="1" applyAlignment="1">
      <alignment vertical="top"/>
    </xf>
    <xf numFmtId="0" fontId="2" fillId="10" borderId="32" xfId="0" applyFont="1" applyFill="1" applyBorder="1" applyAlignment="1">
      <alignment vertical="top" wrapText="1"/>
    </xf>
    <xf numFmtId="0" fontId="2" fillId="10" borderId="33" xfId="0" applyFont="1" applyFill="1" applyBorder="1" applyAlignment="1">
      <alignment vertical="top" wrapText="1"/>
    </xf>
    <xf numFmtId="0" fontId="5" fillId="0" borderId="0" xfId="0" applyFont="1" applyAlignment="1">
      <alignment vertical="top"/>
    </xf>
    <xf numFmtId="0" fontId="0" fillId="5" borderId="1" xfId="0" applyFill="1" applyBorder="1" applyAlignment="1">
      <alignment vertical="center" wrapText="1"/>
    </xf>
    <xf numFmtId="0" fontId="0" fillId="5" borderId="9" xfId="0" applyFill="1" applyBorder="1" applyAlignment="1">
      <alignment vertical="center" wrapText="1"/>
    </xf>
    <xf numFmtId="0" fontId="1" fillId="6" borderId="1" xfId="0" applyFont="1" applyFill="1" applyBorder="1" applyAlignment="1">
      <alignment horizontal="center"/>
    </xf>
    <xf numFmtId="0" fontId="5" fillId="0" borderId="0" xfId="0" applyFont="1" applyAlignment="1">
      <alignment wrapText="1"/>
    </xf>
    <xf numFmtId="0" fontId="2" fillId="10" borderId="34" xfId="0" applyFont="1" applyFill="1" applyBorder="1" applyAlignment="1">
      <alignment vertical="top" wrapText="1"/>
    </xf>
    <xf numFmtId="0" fontId="2" fillId="10" borderId="35" xfId="0" applyFont="1" applyFill="1" applyBorder="1" applyAlignment="1">
      <alignment vertical="top" wrapText="1"/>
    </xf>
    <xf numFmtId="0" fontId="2" fillId="10" borderId="1" xfId="0" applyFont="1" applyFill="1" applyBorder="1" applyAlignment="1">
      <alignment vertical="top" wrapText="1"/>
    </xf>
    <xf numFmtId="0" fontId="0" fillId="0" borderId="36" xfId="0" applyBorder="1" applyAlignment="1">
      <alignment wrapText="1"/>
    </xf>
    <xf numFmtId="0" fontId="0" fillId="0" borderId="36" xfId="0" applyBorder="1" applyAlignment="1" applyProtection="1">
      <alignment vertical="top"/>
      <protection locked="0"/>
    </xf>
    <xf numFmtId="0" fontId="0" fillId="0" borderId="20" xfId="0" applyBorder="1" applyAlignment="1">
      <alignment wrapText="1"/>
    </xf>
    <xf numFmtId="0" fontId="0" fillId="0" borderId="0" xfId="0" applyAlignment="1">
      <alignment horizontal="left" vertical="center" indent="1"/>
    </xf>
    <xf numFmtId="0" fontId="2" fillId="10" borderId="37" xfId="0" applyFont="1" applyFill="1" applyBorder="1" applyAlignment="1">
      <alignment vertical="top" wrapText="1"/>
    </xf>
    <xf numFmtId="0" fontId="0" fillId="0" borderId="20" xfId="0" applyBorder="1" applyAlignment="1">
      <alignment horizontal="left" vertical="center" wrapText="1"/>
    </xf>
    <xf numFmtId="0" fontId="23" fillId="0" borderId="0" xfId="0" applyFont="1"/>
    <xf numFmtId="0" fontId="2" fillId="0" borderId="0" xfId="0" applyFont="1" applyAlignment="1">
      <alignment wrapText="1"/>
    </xf>
    <xf numFmtId="0" fontId="2" fillId="3" borderId="11" xfId="0" applyFont="1" applyFill="1" applyBorder="1" applyAlignment="1">
      <alignment wrapText="1"/>
    </xf>
    <xf numFmtId="0" fontId="2" fillId="3" borderId="23" xfId="0" applyFont="1" applyFill="1" applyBorder="1" applyAlignment="1">
      <alignment wrapText="1"/>
    </xf>
    <xf numFmtId="0" fontId="14" fillId="0" borderId="0" xfId="0" applyFont="1" applyAlignment="1">
      <alignment wrapText="1"/>
    </xf>
    <xf numFmtId="0" fontId="22" fillId="0" borderId="0" xfId="0" applyFont="1"/>
    <xf numFmtId="0" fontId="0" fillId="0" borderId="0" xfId="0" applyAlignment="1">
      <alignment vertical="center" wrapText="1"/>
    </xf>
    <xf numFmtId="0" fontId="2" fillId="10" borderId="38" xfId="0" applyFont="1" applyFill="1" applyBorder="1" applyAlignment="1">
      <alignment vertical="top"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4" fillId="0" borderId="0" xfId="0" applyFont="1"/>
    <xf numFmtId="0" fontId="4" fillId="0" borderId="0" xfId="0" applyFont="1" applyAlignment="1">
      <alignment vertical="center" wrapText="1"/>
    </xf>
    <xf numFmtId="0" fontId="14" fillId="0" borderId="3" xfId="0" applyFont="1" applyBorder="1" applyAlignment="1">
      <alignment wrapText="1"/>
    </xf>
    <xf numFmtId="0" fontId="4" fillId="0" borderId="3" xfId="0" applyFont="1" applyBorder="1" applyAlignment="1">
      <alignment vertical="center" wrapText="1"/>
    </xf>
    <xf numFmtId="0" fontId="0" fillId="4" borderId="4" xfId="0" applyFill="1" applyBorder="1" applyAlignment="1">
      <alignment vertical="center" wrapText="1"/>
    </xf>
    <xf numFmtId="0" fontId="0" fillId="4" borderId="4" xfId="0" applyFill="1" applyBorder="1" applyAlignment="1">
      <alignment horizontal="left" vertical="center" wrapText="1" indent="1"/>
    </xf>
    <xf numFmtId="0" fontId="25" fillId="4" borderId="1" xfId="0" applyFont="1" applyFill="1" applyBorder="1" applyAlignment="1">
      <alignment vertical="center" wrapText="1"/>
    </xf>
    <xf numFmtId="0" fontId="0" fillId="5" borderId="1" xfId="0" applyFill="1" applyBorder="1" applyAlignment="1" applyProtection="1">
      <alignment horizontal="center" vertical="center" wrapText="1"/>
      <protection locked="0"/>
    </xf>
    <xf numFmtId="0" fontId="4" fillId="0" borderId="0" xfId="0" applyFont="1" applyAlignment="1">
      <alignment wrapText="1"/>
    </xf>
    <xf numFmtId="0" fontId="26" fillId="20" borderId="39" xfId="0" applyFont="1" applyFill="1" applyBorder="1" applyAlignment="1">
      <alignment horizontal="right" vertical="top" wrapText="1"/>
    </xf>
    <xf numFmtId="0" fontId="26" fillId="20" borderId="40" xfId="0" applyFont="1" applyFill="1" applyBorder="1" applyAlignment="1">
      <alignment vertical="top" wrapText="1"/>
    </xf>
    <xf numFmtId="0" fontId="26" fillId="21" borderId="38" xfId="0" applyFont="1" applyFill="1" applyBorder="1" applyAlignment="1">
      <alignment horizontal="right" vertical="top" wrapText="1"/>
    </xf>
    <xf numFmtId="0" fontId="28" fillId="21" borderId="41" xfId="0" applyFont="1" applyFill="1" applyBorder="1" applyAlignment="1">
      <alignment vertical="top" wrapText="1"/>
    </xf>
    <xf numFmtId="0" fontId="28" fillId="22" borderId="41" xfId="0" applyFont="1" applyFill="1" applyBorder="1" applyAlignment="1">
      <alignment vertical="top" wrapText="1"/>
    </xf>
    <xf numFmtId="0" fontId="27" fillId="23" borderId="38" xfId="0" applyFont="1" applyFill="1" applyBorder="1" applyAlignment="1">
      <alignment horizontal="right" vertical="top" wrapText="1"/>
    </xf>
    <xf numFmtId="0" fontId="28" fillId="23" borderId="41" xfId="0" applyFont="1" applyFill="1" applyBorder="1" applyAlignment="1">
      <alignment vertical="top" wrapText="1"/>
    </xf>
    <xf numFmtId="0" fontId="28" fillId="24" borderId="41" xfId="0" applyFont="1" applyFill="1" applyBorder="1" applyAlignment="1">
      <alignment vertical="top" wrapText="1"/>
    </xf>
    <xf numFmtId="0" fontId="30" fillId="24" borderId="41" xfId="0" applyFont="1" applyFill="1" applyBorder="1" applyAlignment="1">
      <alignment vertical="top" wrapText="1"/>
    </xf>
    <xf numFmtId="0" fontId="28" fillId="24" borderId="42" xfId="0" applyFont="1" applyFill="1" applyBorder="1" applyAlignment="1">
      <alignment vertical="top" wrapText="1"/>
    </xf>
    <xf numFmtId="0" fontId="6" fillId="9" borderId="0" xfId="0" applyFont="1" applyFill="1" applyAlignment="1">
      <alignment vertical="top"/>
    </xf>
    <xf numFmtId="0" fontId="31" fillId="9" borderId="0" xfId="0" applyFont="1" applyFill="1" applyAlignment="1">
      <alignment vertical="center"/>
    </xf>
    <xf numFmtId="0" fontId="33" fillId="9" borderId="0" xfId="0" applyFont="1" applyFill="1" applyAlignment="1">
      <alignment vertical="center"/>
    </xf>
    <xf numFmtId="0" fontId="32" fillId="9" borderId="0" xfId="0" applyFont="1" applyFill="1" applyAlignment="1">
      <alignment vertical="center"/>
    </xf>
    <xf numFmtId="0" fontId="0" fillId="9" borderId="0" xfId="0" applyFill="1" applyAlignment="1">
      <alignment vertical="center"/>
    </xf>
    <xf numFmtId="0" fontId="12" fillId="3" borderId="1" xfId="0" applyFont="1" applyFill="1" applyBorder="1" applyAlignment="1">
      <alignment horizontal="center" vertical="center" wrapText="1"/>
    </xf>
    <xf numFmtId="0" fontId="4" fillId="12" borderId="1" xfId="0" applyFont="1" applyFill="1" applyBorder="1" applyAlignment="1">
      <alignment horizontal="left"/>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xf>
    <xf numFmtId="0" fontId="9" fillId="0" borderId="0" xfId="0" applyFont="1" applyAlignment="1">
      <alignment vertical="center" wrapText="1"/>
    </xf>
    <xf numFmtId="0" fontId="0" fillId="0" borderId="3" xfId="0" applyBorder="1" applyAlignment="1">
      <alignment vertical="center" wrapText="1"/>
    </xf>
    <xf numFmtId="0" fontId="1" fillId="0" borderId="0" xfId="0" applyFont="1" applyAlignment="1">
      <alignment vertical="center" wrapText="1"/>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9" fillId="0" borderId="0" xfId="0" applyFont="1" applyAlignment="1">
      <alignment horizontal="left" wrapText="1"/>
    </xf>
    <xf numFmtId="0" fontId="2" fillId="8" borderId="2" xfId="0" applyFont="1" applyFill="1" applyBorder="1" applyAlignment="1">
      <alignment vertical="top"/>
    </xf>
    <xf numFmtId="0" fontId="26" fillId="21" borderId="38" xfId="0" applyFont="1" applyFill="1" applyBorder="1" applyAlignment="1">
      <alignment vertical="top" wrapText="1"/>
    </xf>
    <xf numFmtId="0" fontId="26" fillId="21" borderId="41" xfId="0" applyFont="1" applyFill="1" applyBorder="1" applyAlignment="1">
      <alignment vertical="top" wrapText="1"/>
    </xf>
    <xf numFmtId="0" fontId="26" fillId="22" borderId="38" xfId="0" applyFont="1" applyFill="1" applyBorder="1" applyAlignment="1">
      <alignment vertical="top" wrapText="1"/>
    </xf>
    <xf numFmtId="0" fontId="26" fillId="22" borderId="41" xfId="0" applyFont="1" applyFill="1" applyBorder="1" applyAlignment="1">
      <alignment vertical="top" wrapText="1"/>
    </xf>
    <xf numFmtId="0" fontId="26" fillId="23" borderId="38" xfId="0" applyFont="1" applyFill="1" applyBorder="1" applyAlignment="1">
      <alignment vertical="top" wrapText="1"/>
    </xf>
    <xf numFmtId="0" fontId="26" fillId="23" borderId="41" xfId="0" applyFont="1" applyFill="1" applyBorder="1" applyAlignment="1">
      <alignment vertical="top" wrapText="1"/>
    </xf>
    <xf numFmtId="0" fontId="26" fillId="24" borderId="38" xfId="0" applyFont="1" applyFill="1" applyBorder="1" applyAlignment="1">
      <alignment vertical="top" wrapText="1"/>
    </xf>
    <xf numFmtId="0" fontId="26" fillId="24" borderId="41" xfId="0" applyFont="1" applyFill="1" applyBorder="1" applyAlignment="1">
      <alignment vertical="top" wrapText="1"/>
    </xf>
    <xf numFmtId="0" fontId="29" fillId="9" borderId="0" xfId="0" applyFont="1" applyFill="1" applyAlignment="1">
      <alignment vertical="center" wrapText="1"/>
    </xf>
    <xf numFmtId="0" fontId="29" fillId="9" borderId="0" xfId="0" applyFont="1" applyFill="1" applyAlignment="1">
      <alignment horizontal="left" vertical="center" wrapText="1"/>
    </xf>
    <xf numFmtId="0" fontId="29" fillId="0" borderId="0" xfId="0" applyFont="1" applyAlignment="1">
      <alignment horizontal="left" vertical="center" wrapText="1"/>
    </xf>
    <xf numFmtId="0" fontId="2" fillId="0" borderId="0" xfId="0" applyFont="1" applyAlignment="1">
      <alignment vertical="center" wrapText="1"/>
    </xf>
    <xf numFmtId="0" fontId="26" fillId="24" borderId="38" xfId="0" applyFont="1" applyFill="1" applyBorder="1" applyAlignment="1">
      <alignment horizontal="right" vertical="top" wrapText="1"/>
    </xf>
    <xf numFmtId="0" fontId="26" fillId="24" borderId="30" xfId="0" applyFont="1" applyFill="1" applyBorder="1" applyAlignment="1">
      <alignment horizontal="right" vertical="top" wrapText="1"/>
    </xf>
    <xf numFmtId="0" fontId="26" fillId="22" borderId="38" xfId="0" applyFont="1" applyFill="1" applyBorder="1" applyAlignment="1">
      <alignment horizontal="right" vertical="top" wrapText="1"/>
    </xf>
    <xf numFmtId="0" fontId="26" fillId="23" borderId="38" xfId="0" applyFont="1" applyFill="1" applyBorder="1" applyAlignment="1">
      <alignment horizontal="right" vertical="top" wrapText="1"/>
    </xf>
    <xf numFmtId="0" fontId="27" fillId="24" borderId="38" xfId="0" applyFont="1" applyFill="1" applyBorder="1" applyAlignment="1">
      <alignment horizontal="right" vertical="top" wrapText="1"/>
    </xf>
    <xf numFmtId="0" fontId="11" fillId="0" borderId="0" xfId="0" applyFont="1" applyAlignment="1">
      <alignment horizontal="left" vertical="center" wrapText="1"/>
    </xf>
    <xf numFmtId="0" fontId="9" fillId="0" borderId="0" xfId="0" applyFont="1" applyAlignment="1">
      <alignment horizontal="left" wrapText="1"/>
    </xf>
    <xf numFmtId="0" fontId="12" fillId="3" borderId="1" xfId="0" applyFont="1" applyFill="1" applyBorder="1" applyAlignment="1">
      <alignment horizontal="center" vertical="center"/>
    </xf>
    <xf numFmtId="0" fontId="12" fillId="18"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4" fillId="2" borderId="13" xfId="0" applyFont="1" applyFill="1" applyBorder="1" applyAlignment="1">
      <alignment horizontal="left"/>
    </xf>
    <xf numFmtId="0" fontId="14" fillId="2" borderId="14" xfId="0" applyFont="1" applyFill="1" applyBorder="1" applyAlignment="1">
      <alignment horizontal="left"/>
    </xf>
    <xf numFmtId="0" fontId="1" fillId="11" borderId="7" xfId="0" applyFont="1" applyFill="1" applyBorder="1" applyAlignment="1">
      <alignment horizontal="left"/>
    </xf>
    <xf numFmtId="0" fontId="1" fillId="2" borderId="13" xfId="0" applyFont="1" applyFill="1" applyBorder="1" applyAlignment="1">
      <alignment horizontal="center"/>
    </xf>
    <xf numFmtId="0" fontId="1" fillId="2" borderId="14" xfId="0" applyFont="1" applyFill="1" applyBorder="1" applyAlignment="1">
      <alignment horizontal="center"/>
    </xf>
    <xf numFmtId="0" fontId="4" fillId="12" borderId="12" xfId="0" applyFont="1" applyFill="1" applyBorder="1" applyAlignment="1">
      <alignment horizontal="center"/>
    </xf>
    <xf numFmtId="0" fontId="4" fillId="12" borderId="13" xfId="0" applyFont="1" applyFill="1" applyBorder="1" applyAlignment="1">
      <alignment horizontal="center"/>
    </xf>
    <xf numFmtId="0" fontId="4" fillId="13" borderId="7" xfId="0" applyFont="1" applyFill="1" applyBorder="1" applyAlignment="1">
      <alignment horizontal="left"/>
    </xf>
    <xf numFmtId="0" fontId="1" fillId="14" borderId="4" xfId="0" applyFont="1" applyFill="1" applyBorder="1" applyAlignment="1">
      <alignment horizontal="left"/>
    </xf>
    <xf numFmtId="0" fontId="1" fillId="14" borderId="22" xfId="0" applyFont="1" applyFill="1" applyBorder="1" applyAlignment="1">
      <alignment horizontal="left"/>
    </xf>
    <xf numFmtId="0" fontId="1" fillId="14" borderId="17" xfId="0" applyFont="1" applyFill="1" applyBorder="1" applyAlignment="1">
      <alignment horizontal="left"/>
    </xf>
    <xf numFmtId="0" fontId="1" fillId="2" borderId="9" xfId="0" applyFont="1" applyFill="1" applyBorder="1" applyAlignment="1">
      <alignment horizontal="left"/>
    </xf>
    <xf numFmtId="0" fontId="1" fillId="2" borderId="10" xfId="0" applyFont="1" applyFill="1" applyBorder="1" applyAlignment="1">
      <alignment horizontal="left"/>
    </xf>
    <xf numFmtId="0" fontId="16" fillId="16" borderId="12" xfId="0" applyFont="1" applyFill="1" applyBorder="1" applyAlignment="1">
      <alignment horizontal="left" wrapText="1"/>
    </xf>
    <xf numFmtId="0" fontId="16" fillId="16" borderId="13" xfId="0" applyFont="1" applyFill="1" applyBorder="1" applyAlignment="1">
      <alignment horizontal="left" wrapText="1"/>
    </xf>
    <xf numFmtId="0" fontId="16" fillId="16" borderId="14" xfId="0" applyFont="1" applyFill="1" applyBorder="1" applyAlignment="1">
      <alignment horizontal="left" wrapText="1"/>
    </xf>
    <xf numFmtId="0" fontId="4" fillId="13" borderId="1" xfId="0" applyFont="1" applyFill="1" applyBorder="1" applyAlignment="1">
      <alignment horizontal="left"/>
    </xf>
    <xf numFmtId="0" fontId="15" fillId="17" borderId="21" xfId="0" applyFont="1" applyFill="1" applyBorder="1" applyAlignment="1">
      <alignment horizontal="left" wrapText="1"/>
    </xf>
    <xf numFmtId="0" fontId="15" fillId="17" borderId="13" xfId="0" applyFont="1" applyFill="1" applyBorder="1" applyAlignment="1">
      <alignment horizontal="left" wrapText="1"/>
    </xf>
    <xf numFmtId="0" fontId="15" fillId="17" borderId="14" xfId="0" applyFont="1" applyFill="1" applyBorder="1" applyAlignment="1">
      <alignment horizontal="left" wrapText="1"/>
    </xf>
    <xf numFmtId="0" fontId="1" fillId="11" borderId="1" xfId="0" applyFont="1" applyFill="1" applyBorder="1" applyAlignment="1">
      <alignment horizontal="left"/>
    </xf>
    <xf numFmtId="0" fontId="12" fillId="15" borderId="1" xfId="0" applyFont="1" applyFill="1" applyBorder="1" applyAlignment="1">
      <alignment horizontal="left" wrapText="1"/>
    </xf>
    <xf numFmtId="0" fontId="4" fillId="12" borderId="16" xfId="0" applyFont="1" applyFill="1" applyBorder="1" applyAlignment="1">
      <alignment horizontal="center"/>
    </xf>
    <xf numFmtId="0" fontId="4" fillId="12" borderId="0" xfId="0" applyFont="1" applyFill="1" applyAlignment="1">
      <alignment horizontal="center"/>
    </xf>
    <xf numFmtId="0" fontId="1" fillId="14" borderId="1" xfId="0" applyFont="1" applyFill="1" applyBorder="1" applyAlignment="1">
      <alignment horizontal="left"/>
    </xf>
    <xf numFmtId="0" fontId="1" fillId="2" borderId="1" xfId="0" applyFont="1" applyFill="1" applyBorder="1" applyAlignment="1">
      <alignment horizontal="left"/>
    </xf>
    <xf numFmtId="0" fontId="4" fillId="12" borderId="1" xfId="0" applyFont="1" applyFill="1" applyBorder="1" applyAlignment="1">
      <alignment horizontal="left"/>
    </xf>
    <xf numFmtId="0" fontId="1" fillId="4" borderId="1" xfId="0" applyFont="1" applyFill="1" applyBorder="1" applyAlignment="1">
      <alignment horizontal="center" vertical="center"/>
    </xf>
    <xf numFmtId="0" fontId="1" fillId="2" borderId="4" xfId="0" applyFont="1" applyFill="1" applyBorder="1" applyAlignment="1">
      <alignment horizontal="left"/>
    </xf>
    <xf numFmtId="0" fontId="1" fillId="2" borderId="22" xfId="0" applyFont="1" applyFill="1" applyBorder="1" applyAlignment="1">
      <alignment horizontal="left"/>
    </xf>
    <xf numFmtId="0" fontId="1" fillId="2" borderId="17" xfId="0" applyFont="1" applyFill="1" applyBorder="1" applyAlignment="1">
      <alignment horizontal="left"/>
    </xf>
    <xf numFmtId="0" fontId="15" fillId="17" borderId="25" xfId="0" applyFont="1" applyFill="1" applyBorder="1" applyAlignment="1">
      <alignment horizontal="left" wrapText="1"/>
    </xf>
    <xf numFmtId="0" fontId="15" fillId="17" borderId="26" xfId="0" applyFont="1" applyFill="1" applyBorder="1" applyAlignment="1">
      <alignment horizontal="left" wrapText="1"/>
    </xf>
    <xf numFmtId="0" fontId="1" fillId="6" borderId="15"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0" fillId="5" borderId="1" xfId="0"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left"/>
    </xf>
    <xf numFmtId="0" fontId="4" fillId="12" borderId="24" xfId="0" applyFont="1" applyFill="1" applyBorder="1" applyAlignment="1">
      <alignment horizontal="left" vertical="center" wrapText="1"/>
    </xf>
    <xf numFmtId="0" fontId="4" fillId="12" borderId="17"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11" borderId="4" xfId="0" applyFont="1" applyFill="1" applyBorder="1" applyAlignment="1">
      <alignment horizontal="left"/>
    </xf>
    <xf numFmtId="0" fontId="0" fillId="0" borderId="27" xfId="0" applyBorder="1" applyAlignment="1">
      <alignment horizontal="left" wrapText="1"/>
    </xf>
    <xf numFmtId="0" fontId="0" fillId="5" borderId="1" xfId="0" applyFill="1" applyBorder="1" applyAlignment="1">
      <alignment horizontal="left"/>
    </xf>
    <xf numFmtId="0" fontId="1" fillId="4" borderId="1" xfId="0" applyFont="1" applyFill="1" applyBorder="1" applyAlignment="1">
      <alignment horizontal="center"/>
    </xf>
  </cellXfs>
  <cellStyles count="2">
    <cellStyle name="Currency" xfId="1" builtinId="4"/>
    <cellStyle name="Normal" xfId="0" builtinId="0"/>
  </cellStyles>
  <dxfs count="128">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9" tint="0.59996337778862885"/>
      </font>
    </dxf>
    <dxf>
      <font>
        <color rgb="FFFF0000"/>
      </font>
      <fill>
        <patternFill>
          <bgColor theme="1"/>
        </patternFill>
      </fill>
    </dxf>
    <dxf>
      <fill>
        <patternFill>
          <bgColor theme="8" tint="0.79998168889431442"/>
        </patternFill>
      </fill>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9" tint="0.59996337778862885"/>
      </font>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1"/>
        </patternFill>
      </fill>
    </dxf>
    <dxf>
      <fill>
        <patternFill>
          <bgColor theme="1"/>
        </patternFill>
      </fill>
    </dxf>
    <dxf>
      <font>
        <color theme="9" tint="0.59996337778862885"/>
      </font>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79998168889431442"/>
        </patternFill>
      </fill>
    </dxf>
    <dxf>
      <fill>
        <patternFill>
          <bgColor theme="8" tint="0.79998168889431442"/>
        </patternFill>
      </fill>
    </dxf>
    <dxf>
      <font>
        <color theme="9" tint="0.59996337778862885"/>
      </font>
    </dxf>
    <dxf>
      <fill>
        <patternFill>
          <bgColor theme="1"/>
        </patternFill>
      </fill>
    </dxf>
    <dxf>
      <fill>
        <patternFill>
          <bgColor theme="8" tint="0.79998168889431442"/>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79998168889431442"/>
        </patternFill>
      </fill>
    </dxf>
    <dxf>
      <fill>
        <patternFill>
          <bgColor theme="8" tint="0.79998168889431442"/>
        </patternFill>
      </fill>
    </dxf>
    <dxf>
      <font>
        <color theme="9" tint="0.59996337778862885"/>
      </font>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79998168889431442"/>
        </patternFill>
      </fill>
    </dxf>
    <dxf>
      <fill>
        <patternFill>
          <bgColor theme="8" tint="0.79998168889431442"/>
        </patternFill>
      </fill>
    </dxf>
    <dxf>
      <font>
        <color theme="9" tint="0.59996337778862885"/>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79998168889431442"/>
        </patternFill>
      </fill>
    </dxf>
    <dxf>
      <fill>
        <patternFill>
          <bgColor theme="8" tint="0.79998168889431442"/>
        </patternFill>
      </fill>
    </dxf>
    <dxf>
      <font>
        <color theme="9" tint="0.59996337778862885"/>
      </font>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79998168889431442"/>
        </patternFill>
      </fill>
    </dxf>
    <dxf>
      <fill>
        <patternFill>
          <bgColor theme="8" tint="0.79998168889431442"/>
        </patternFill>
      </fill>
    </dxf>
    <dxf>
      <font>
        <color theme="9" tint="0.59996337778862885"/>
      </font>
    </dxf>
    <dxf>
      <font>
        <color theme="9" tint="0.59996337778862885"/>
      </font>
    </dxf>
    <dxf>
      <fill>
        <patternFill>
          <bgColor theme="1"/>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9" tint="0.59996337778862885"/>
      </font>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9" tint="0.59996337778862885"/>
      </font>
    </dxf>
    <dxf>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rgb="FFFF0000"/>
      </font>
    </dxf>
    <dxf>
      <fill>
        <patternFill>
          <bgColor theme="1"/>
        </patternFill>
      </fill>
    </dxf>
    <dxf>
      <fill>
        <patternFill>
          <bgColor theme="1"/>
        </patternFill>
      </fill>
    </dxf>
  </dxfs>
  <tableStyles count="0" defaultTableStyle="TableStyleMedium2" defaultPivotStyle="PivotStyleMedium9"/>
  <colors>
    <mruColors>
      <color rgb="FF99CCFF"/>
      <color rgb="FF00FF00"/>
      <color rgb="FFFF33CC"/>
      <color rgb="FFBFBFBF"/>
      <color rgb="FFA7A7A7"/>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1977391</xdr:colOff>
      <xdr:row>9</xdr:row>
      <xdr:rowOff>97035</xdr:rowOff>
    </xdr:to>
    <xdr:pic>
      <xdr:nvPicPr>
        <xdr:cNvPr id="2" name="Picture 1" descr="EPA seal on official Information Collection Reque">
          <a:extLst>
            <a:ext uri="{FF2B5EF4-FFF2-40B4-BE49-F238E27FC236}">
              <a16:creationId xmlns:a16="http://schemas.microsoft.com/office/drawing/2014/main" id="{7C40C19C-2EBB-166E-4C83-386866B47904}"/>
            </a:ext>
          </a:extLst>
        </xdr:cNvPr>
        <xdr:cNvPicPr>
          <a:picLocks noChangeAspect="1"/>
        </xdr:cNvPicPr>
      </xdr:nvPicPr>
      <xdr:blipFill>
        <a:blip xmlns:r="http://schemas.openxmlformats.org/officeDocument/2006/relationships" r:embed="rId1"/>
        <a:stretch>
          <a:fillRect/>
        </a:stretch>
      </xdr:blipFill>
      <xdr:spPr>
        <a:xfrm>
          <a:off x="1" y="0"/>
          <a:ext cx="9227820" cy="17429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actsandProjectFolders/Shared%20Documents/CONTRACT/1123_RTI%20MSA%20EPA%20MME/1123-0001%20-%20TO%20004/4.%20Working%20Files/2022%20NESHAP/2016%20ICR/part-2-survey-v81-locked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cainccloud-my.sharepoint.com/personal/ehinerfeld_scainc_com/Documents/Desktop/part-2-survey-v81-locked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cronyms"/>
      <sheetName val="Definitions"/>
      <sheetName val="Facility"/>
      <sheetName val="ControlDevice"/>
      <sheetName val="ProdnWells"/>
      <sheetName val="Injection-StorageWells"/>
      <sheetName val="Tanks Separators"/>
      <sheetName val="Pneumatics"/>
      <sheetName val="AGRU"/>
      <sheetName val="Dehy"/>
      <sheetName val="EqLeaks"/>
      <sheetName val="Comp"/>
      <sheetName val="Blowdown"/>
      <sheetName val="SubBasin_PList"/>
      <sheetName val="Pi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cronyms"/>
      <sheetName val="Definitions"/>
      <sheetName val="Facility"/>
      <sheetName val="ControlDevice"/>
      <sheetName val="ProdnWells"/>
      <sheetName val="Injection-StorageWells"/>
      <sheetName val="Tanks Separators"/>
      <sheetName val="Pneumatics"/>
      <sheetName val="AGRU"/>
      <sheetName val="Dehy"/>
      <sheetName val="EqLeaks"/>
      <sheetName val="Comp"/>
      <sheetName val="Blowdown"/>
      <sheetName val="SubBasin_PList"/>
      <sheetName val="Pi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FB224-0A8E-41F7-9DC3-841FBDC78032}">
  <sheetPr>
    <tabColor theme="8" tint="0.59999389629810485"/>
  </sheetPr>
  <dimension ref="A1:G17"/>
  <sheetViews>
    <sheetView workbookViewId="0">
      <selection activeCell="G12" sqref="G12"/>
    </sheetView>
  </sheetViews>
  <sheetFormatPr defaultColWidth="8.85546875" defaultRowHeight="15" x14ac:dyDescent="0.25"/>
  <cols>
    <col min="1" max="1" width="3.140625" style="205" customWidth="1"/>
    <col min="2" max="2" width="24.140625" style="243" bestFit="1" customWidth="1"/>
    <col min="3" max="3" width="8.85546875" style="243"/>
    <col min="4" max="4" width="23.140625" style="243" customWidth="1"/>
    <col min="5" max="5" width="4.42578125" style="205" customWidth="1"/>
    <col min="6" max="6" width="67.140625" style="243" customWidth="1"/>
    <col min="7" max="7" width="57.140625" style="243" customWidth="1"/>
    <col min="8" max="16384" width="8.85546875" style="149"/>
  </cols>
  <sheetData>
    <row r="1" spans="1:7" ht="18.75" x14ac:dyDescent="0.25">
      <c r="B1" s="238" t="s">
        <v>816</v>
      </c>
      <c r="C1" s="205"/>
      <c r="D1" s="205"/>
      <c r="F1" s="238" t="s">
        <v>817</v>
      </c>
      <c r="G1" s="205"/>
    </row>
    <row r="2" spans="1:7" x14ac:dyDescent="0.25">
      <c r="B2" s="205"/>
      <c r="C2" s="205"/>
      <c r="D2" s="205"/>
      <c r="F2" s="239"/>
      <c r="G2" s="239"/>
    </row>
    <row r="3" spans="1:7" x14ac:dyDescent="0.25">
      <c r="A3" s="240"/>
      <c r="B3" s="241" t="s">
        <v>825</v>
      </c>
      <c r="C3" s="241" t="s">
        <v>818</v>
      </c>
      <c r="D3" s="241" t="s">
        <v>819</v>
      </c>
      <c r="E3" s="240"/>
      <c r="F3" s="242" t="s">
        <v>820</v>
      </c>
      <c r="G3" s="242" t="s">
        <v>821</v>
      </c>
    </row>
    <row r="4" spans="1:7" ht="45" x14ac:dyDescent="0.25">
      <c r="B4" s="243" t="s">
        <v>14</v>
      </c>
      <c r="C4" s="243" t="s">
        <v>826</v>
      </c>
      <c r="D4" s="243" t="s">
        <v>822</v>
      </c>
      <c r="F4" s="244" t="s">
        <v>833</v>
      </c>
      <c r="G4" s="244" t="s">
        <v>866</v>
      </c>
    </row>
    <row r="5" spans="1:7" ht="45" x14ac:dyDescent="0.25">
      <c r="B5" s="243" t="s">
        <v>21</v>
      </c>
      <c r="C5" s="243" t="s">
        <v>829</v>
      </c>
      <c r="D5" s="243" t="s">
        <v>855</v>
      </c>
      <c r="F5" s="244" t="s">
        <v>834</v>
      </c>
      <c r="G5" s="244" t="s">
        <v>867</v>
      </c>
    </row>
    <row r="6" spans="1:7" ht="90" x14ac:dyDescent="0.25">
      <c r="B6" s="243" t="s">
        <v>21</v>
      </c>
      <c r="C6" s="243" t="s">
        <v>831</v>
      </c>
      <c r="D6" s="243" t="s">
        <v>832</v>
      </c>
      <c r="F6" s="244" t="s">
        <v>835</v>
      </c>
      <c r="G6" s="244" t="s">
        <v>836</v>
      </c>
    </row>
    <row r="7" spans="1:7" ht="30" x14ac:dyDescent="0.25">
      <c r="B7" s="243" t="s">
        <v>21</v>
      </c>
      <c r="C7" s="243" t="s">
        <v>858</v>
      </c>
      <c r="D7" s="243" t="s">
        <v>859</v>
      </c>
      <c r="F7" s="244" t="s">
        <v>837</v>
      </c>
      <c r="G7" s="244" t="s">
        <v>309</v>
      </c>
    </row>
    <row r="8" spans="1:7" ht="45" x14ac:dyDescent="0.25">
      <c r="B8" s="243" t="s">
        <v>27</v>
      </c>
      <c r="C8" s="243" t="s">
        <v>852</v>
      </c>
      <c r="D8" s="243" t="s">
        <v>855</v>
      </c>
      <c r="F8" s="244" t="s">
        <v>838</v>
      </c>
      <c r="G8" s="244" t="s">
        <v>830</v>
      </c>
    </row>
    <row r="9" spans="1:7" ht="45" x14ac:dyDescent="0.25">
      <c r="B9" s="243" t="s">
        <v>35</v>
      </c>
      <c r="C9" s="243" t="s">
        <v>860</v>
      </c>
      <c r="D9" s="243" t="s">
        <v>861</v>
      </c>
      <c r="F9" s="244" t="s">
        <v>839</v>
      </c>
      <c r="G9" s="244" t="s">
        <v>840</v>
      </c>
    </row>
    <row r="10" spans="1:7" ht="45" x14ac:dyDescent="0.25">
      <c r="B10" s="243" t="s">
        <v>862</v>
      </c>
      <c r="C10" s="243" t="s">
        <v>863</v>
      </c>
      <c r="D10" s="243" t="s">
        <v>864</v>
      </c>
      <c r="F10" s="244" t="s">
        <v>841</v>
      </c>
      <c r="G10" s="244" t="s">
        <v>868</v>
      </c>
    </row>
    <row r="11" spans="1:7" ht="30" x14ac:dyDescent="0.25">
      <c r="B11" s="243" t="s">
        <v>45</v>
      </c>
      <c r="C11" s="243" t="s">
        <v>865</v>
      </c>
      <c r="D11" s="243" t="s">
        <v>864</v>
      </c>
      <c r="F11" s="244" t="s">
        <v>842</v>
      </c>
      <c r="G11" s="244" t="s">
        <v>869</v>
      </c>
    </row>
    <row r="12" spans="1:7" ht="45" x14ac:dyDescent="0.25">
      <c r="B12" s="243" t="s">
        <v>49</v>
      </c>
      <c r="C12" s="243" t="s">
        <v>865</v>
      </c>
      <c r="D12" s="243" t="s">
        <v>864</v>
      </c>
      <c r="F12" s="244" t="s">
        <v>843</v>
      </c>
      <c r="G12" s="244" t="s">
        <v>309</v>
      </c>
    </row>
    <row r="13" spans="1:7" ht="45" x14ac:dyDescent="0.25">
      <c r="B13" s="243" t="s">
        <v>49</v>
      </c>
      <c r="C13" s="243" t="s">
        <v>853</v>
      </c>
      <c r="D13" s="243" t="s">
        <v>857</v>
      </c>
      <c r="F13" s="244" t="s">
        <v>844</v>
      </c>
      <c r="G13" s="244" t="s">
        <v>845</v>
      </c>
    </row>
    <row r="14" spans="1:7" ht="45" x14ac:dyDescent="0.25">
      <c r="B14" s="243" t="s">
        <v>823</v>
      </c>
      <c r="C14" s="243" t="s">
        <v>854</v>
      </c>
      <c r="D14" s="243" t="s">
        <v>856</v>
      </c>
      <c r="F14" s="244" t="s">
        <v>846</v>
      </c>
      <c r="G14" s="244" t="s">
        <v>309</v>
      </c>
    </row>
    <row r="15" spans="1:7" ht="60" x14ac:dyDescent="0.25">
      <c r="B15" s="243" t="s">
        <v>823</v>
      </c>
      <c r="C15" s="243" t="s">
        <v>828</v>
      </c>
      <c r="D15" s="243" t="s">
        <v>824</v>
      </c>
      <c r="F15" s="244" t="s">
        <v>847</v>
      </c>
      <c r="G15" s="244" t="s">
        <v>848</v>
      </c>
    </row>
    <row r="16" spans="1:7" ht="90" x14ac:dyDescent="0.25">
      <c r="F16" s="244" t="s">
        <v>849</v>
      </c>
      <c r="G16" s="244" t="s">
        <v>309</v>
      </c>
    </row>
    <row r="17" spans="6:7" x14ac:dyDescent="0.25">
      <c r="F17" s="244" t="s">
        <v>850</v>
      </c>
      <c r="G17" s="244" t="s">
        <v>851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454FA-D25A-4C57-BBD5-6C85D2017296}">
  <sheetPr>
    <tabColor theme="9" tint="0.59999389629810485"/>
  </sheetPr>
  <dimension ref="B1:CW31"/>
  <sheetViews>
    <sheetView workbookViewId="0">
      <selection activeCell="E12" sqref="E12:AE12"/>
    </sheetView>
  </sheetViews>
  <sheetFormatPr defaultRowHeight="15" x14ac:dyDescent="0.25"/>
  <cols>
    <col min="1" max="1" width="3" customWidth="1"/>
    <col min="2" max="2" width="23.42578125" customWidth="1"/>
    <col min="3" max="3" width="21.42578125" customWidth="1"/>
    <col min="4" max="34" width="18.42578125" customWidth="1"/>
    <col min="35" max="35" width="25.5703125" customWidth="1"/>
    <col min="36" max="36" width="20.5703125" customWidth="1"/>
    <col min="37" max="38" width="25.5703125" customWidth="1"/>
    <col min="39" max="91" width="18.42578125" customWidth="1"/>
    <col min="92" max="92" width="18.5703125" customWidth="1"/>
    <col min="93" max="93" width="18.42578125" customWidth="1"/>
    <col min="94" max="94" width="18.5703125" customWidth="1"/>
    <col min="95" max="96" width="18.42578125" customWidth="1"/>
    <col min="97" max="98" width="18.140625" customWidth="1"/>
    <col min="99" max="99" width="18.5703125" customWidth="1"/>
    <col min="100" max="101" width="18.42578125" customWidth="1"/>
  </cols>
  <sheetData>
    <row r="1" spans="2:101" ht="18" customHeight="1" x14ac:dyDescent="0.25">
      <c r="B1" s="265" t="s">
        <v>504</v>
      </c>
      <c r="C1" s="265"/>
      <c r="D1" s="147"/>
    </row>
    <row r="2" spans="2:101" ht="18" customHeight="1" x14ac:dyDescent="0.25">
      <c r="B2" s="265"/>
      <c r="C2" s="265"/>
      <c r="D2" s="147"/>
    </row>
    <row r="4" spans="2:101" ht="15.75" x14ac:dyDescent="0.25">
      <c r="B4" s="2" t="s">
        <v>320</v>
      </c>
    </row>
    <row r="5" spans="2:101" x14ac:dyDescent="0.25">
      <c r="B5" s="116" t="s">
        <v>321</v>
      </c>
      <c r="C5" s="88">
        <f>Facility!C4</f>
        <v>0</v>
      </c>
    </row>
    <row r="6" spans="2:101" x14ac:dyDescent="0.25">
      <c r="B6" s="116" t="s">
        <v>14</v>
      </c>
      <c r="C6" s="88">
        <f>Facility!C21</f>
        <v>0</v>
      </c>
    </row>
    <row r="7" spans="2:101" x14ac:dyDescent="0.25">
      <c r="C7" s="57"/>
    </row>
    <row r="8" spans="2:101" ht="15.75" x14ac:dyDescent="0.25">
      <c r="B8" s="2" t="s">
        <v>416</v>
      </c>
      <c r="C8" s="57"/>
    </row>
    <row r="9" spans="2:101" x14ac:dyDescent="0.25">
      <c r="B9" s="46" t="s">
        <v>505</v>
      </c>
      <c r="C9" s="75"/>
    </row>
    <row r="10" spans="2:101" x14ac:dyDescent="0.25">
      <c r="B10" s="67"/>
      <c r="C10" s="114"/>
    </row>
    <row r="11" spans="2:101" ht="15.75" x14ac:dyDescent="0.25">
      <c r="B11" s="2" t="s">
        <v>506</v>
      </c>
      <c r="D11" s="132" t="s">
        <v>420</v>
      </c>
      <c r="CC11" s="217"/>
      <c r="CE11" s="1"/>
    </row>
    <row r="12" spans="2:101" ht="15" customHeight="1" x14ac:dyDescent="0.25">
      <c r="B12" s="268" t="s">
        <v>507</v>
      </c>
      <c r="C12" s="268" t="s">
        <v>508</v>
      </c>
      <c r="D12" s="268" t="s">
        <v>489</v>
      </c>
      <c r="E12" s="271" t="s">
        <v>421</v>
      </c>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2" t="s">
        <v>422</v>
      </c>
      <c r="AG12" s="272"/>
      <c r="AH12" s="273"/>
      <c r="AI12" s="291" t="s">
        <v>423</v>
      </c>
      <c r="AJ12" s="292"/>
      <c r="AK12" s="292"/>
      <c r="AL12" s="292"/>
      <c r="AM12" s="285" t="s">
        <v>424</v>
      </c>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45" t="s">
        <v>425</v>
      </c>
      <c r="BO12" s="45"/>
      <c r="BP12" s="45"/>
      <c r="BQ12" s="45"/>
      <c r="BR12" s="45"/>
      <c r="BS12" s="45"/>
      <c r="BT12" s="45"/>
      <c r="BU12" s="290" t="s">
        <v>426</v>
      </c>
      <c r="BV12" s="290"/>
      <c r="BW12" s="290"/>
      <c r="BX12" s="290"/>
      <c r="BY12" s="290"/>
      <c r="BZ12" s="290"/>
      <c r="CA12" s="290"/>
      <c r="CB12" s="290"/>
      <c r="CC12" s="290"/>
      <c r="CD12" s="290"/>
      <c r="CE12" s="290"/>
      <c r="CF12" s="290"/>
      <c r="CG12" s="290"/>
      <c r="CH12" s="290"/>
      <c r="CI12" s="290"/>
      <c r="CJ12" s="290"/>
      <c r="CK12" s="290"/>
      <c r="CL12" s="290"/>
      <c r="CM12" s="290"/>
      <c r="CN12" s="290"/>
      <c r="CO12" s="290"/>
      <c r="CP12" s="290"/>
      <c r="CQ12" s="290"/>
      <c r="CR12" s="290"/>
      <c r="CS12" s="290"/>
      <c r="CT12" s="290"/>
      <c r="CU12" s="290"/>
      <c r="CV12" s="290"/>
      <c r="CW12" s="290"/>
    </row>
    <row r="13" spans="2:101" ht="75" x14ac:dyDescent="0.25">
      <c r="B13" s="268"/>
      <c r="C13" s="268"/>
      <c r="D13" s="268"/>
      <c r="E13" s="37" t="s">
        <v>435</v>
      </c>
      <c r="F13" s="37" t="s">
        <v>436</v>
      </c>
      <c r="G13" s="37" t="s">
        <v>437</v>
      </c>
      <c r="H13" s="37" t="s">
        <v>438</v>
      </c>
      <c r="I13" s="37" t="s">
        <v>439</v>
      </c>
      <c r="J13" s="37" t="s">
        <v>440</v>
      </c>
      <c r="K13" s="37" t="s">
        <v>441</v>
      </c>
      <c r="L13" s="37" t="s">
        <v>442</v>
      </c>
      <c r="M13" s="37" t="s">
        <v>443</v>
      </c>
      <c r="N13" s="37" t="s">
        <v>444</v>
      </c>
      <c r="O13" s="37" t="s">
        <v>445</v>
      </c>
      <c r="P13" s="37" t="s">
        <v>446</v>
      </c>
      <c r="Q13" s="37" t="s">
        <v>491</v>
      </c>
      <c r="R13" s="37" t="s">
        <v>448</v>
      </c>
      <c r="S13" s="37" t="s">
        <v>449</v>
      </c>
      <c r="T13" s="37" t="s">
        <v>450</v>
      </c>
      <c r="U13" s="37" t="s">
        <v>451</v>
      </c>
      <c r="V13" s="37" t="s">
        <v>452</v>
      </c>
      <c r="W13" s="37" t="s">
        <v>509</v>
      </c>
      <c r="X13" s="37" t="s">
        <v>454</v>
      </c>
      <c r="Y13" s="37" t="s">
        <v>455</v>
      </c>
      <c r="Z13" s="37" t="s">
        <v>456</v>
      </c>
      <c r="AA13" s="37" t="s">
        <v>457</v>
      </c>
      <c r="AB13" s="37" t="s">
        <v>458</v>
      </c>
      <c r="AC13" s="37" t="s">
        <v>459</v>
      </c>
      <c r="AD13" s="30" t="s">
        <v>460</v>
      </c>
      <c r="AE13" s="30" t="s">
        <v>461</v>
      </c>
      <c r="AF13" s="31" t="s">
        <v>462</v>
      </c>
      <c r="AG13" s="31" t="s">
        <v>463</v>
      </c>
      <c r="AH13" s="31" t="s">
        <v>464</v>
      </c>
      <c r="AI13" s="30" t="s">
        <v>510</v>
      </c>
      <c r="AJ13" s="30" t="s">
        <v>511</v>
      </c>
      <c r="AK13" s="30" t="s">
        <v>512</v>
      </c>
      <c r="AL13" s="32" t="s">
        <v>513</v>
      </c>
      <c r="AM13" s="37" t="s">
        <v>435</v>
      </c>
      <c r="AN13" s="37" t="s">
        <v>436</v>
      </c>
      <c r="AO13" s="37" t="s">
        <v>437</v>
      </c>
      <c r="AP13" s="37" t="s">
        <v>438</v>
      </c>
      <c r="AQ13" s="37" t="s">
        <v>439</v>
      </c>
      <c r="AR13" s="37" t="s">
        <v>440</v>
      </c>
      <c r="AS13" s="37" t="s">
        <v>441</v>
      </c>
      <c r="AT13" s="37" t="s">
        <v>442</v>
      </c>
      <c r="AU13" s="37" t="s">
        <v>443</v>
      </c>
      <c r="AV13" s="37" t="s">
        <v>444</v>
      </c>
      <c r="AW13" s="37" t="s">
        <v>445</v>
      </c>
      <c r="AX13" s="37" t="s">
        <v>446</v>
      </c>
      <c r="AY13" s="37" t="s">
        <v>447</v>
      </c>
      <c r="AZ13" s="37" t="s">
        <v>448</v>
      </c>
      <c r="BA13" s="37" t="s">
        <v>449</v>
      </c>
      <c r="BB13" s="37" t="s">
        <v>450</v>
      </c>
      <c r="BC13" s="37" t="s">
        <v>451</v>
      </c>
      <c r="BD13" s="37" t="s">
        <v>452</v>
      </c>
      <c r="BE13" s="37" t="s">
        <v>492</v>
      </c>
      <c r="BF13" s="37" t="s">
        <v>454</v>
      </c>
      <c r="BG13" s="37" t="s">
        <v>455</v>
      </c>
      <c r="BH13" s="37" t="s">
        <v>456</v>
      </c>
      <c r="BI13" s="37" t="s">
        <v>457</v>
      </c>
      <c r="BJ13" s="37" t="s">
        <v>468</v>
      </c>
      <c r="BK13" s="37" t="s">
        <v>459</v>
      </c>
      <c r="BL13" s="30" t="s">
        <v>460</v>
      </c>
      <c r="BM13" s="30" t="s">
        <v>461</v>
      </c>
      <c r="BN13" s="30" t="s">
        <v>514</v>
      </c>
      <c r="BO13" s="233" t="s">
        <v>515</v>
      </c>
      <c r="BP13" s="33" t="s">
        <v>516</v>
      </c>
      <c r="BQ13" s="233" t="s">
        <v>517</v>
      </c>
      <c r="BR13" s="233" t="s">
        <v>518</v>
      </c>
      <c r="BS13" s="30" t="s">
        <v>519</v>
      </c>
      <c r="BT13" s="30" t="s">
        <v>475</v>
      </c>
      <c r="BU13" s="50" t="s">
        <v>520</v>
      </c>
      <c r="BV13" s="32" t="s">
        <v>521</v>
      </c>
      <c r="BW13" s="51" t="s">
        <v>522</v>
      </c>
      <c r="BX13" s="233" t="s">
        <v>523</v>
      </c>
      <c r="BY13" s="233" t="s">
        <v>489</v>
      </c>
      <c r="BZ13" s="233" t="s">
        <v>524</v>
      </c>
      <c r="CA13" s="233" t="s">
        <v>525</v>
      </c>
      <c r="CB13" s="233" t="s">
        <v>489</v>
      </c>
      <c r="CC13" s="233" t="s">
        <v>526</v>
      </c>
      <c r="CD13" s="233" t="s">
        <v>527</v>
      </c>
      <c r="CE13" s="233" t="s">
        <v>489</v>
      </c>
      <c r="CF13" s="52" t="s">
        <v>528</v>
      </c>
      <c r="CG13" s="233" t="s">
        <v>529</v>
      </c>
      <c r="CH13" s="233" t="s">
        <v>530</v>
      </c>
      <c r="CI13" s="233" t="s">
        <v>531</v>
      </c>
      <c r="CJ13" s="233" t="s">
        <v>532</v>
      </c>
      <c r="CK13" s="233" t="s">
        <v>533</v>
      </c>
      <c r="CL13" s="233" t="s">
        <v>534</v>
      </c>
      <c r="CM13" s="233" t="s">
        <v>535</v>
      </c>
      <c r="CN13" s="52" t="s">
        <v>536</v>
      </c>
      <c r="CO13" s="233" t="s">
        <v>537</v>
      </c>
      <c r="CP13" s="52" t="s">
        <v>538</v>
      </c>
      <c r="CQ13" s="52" t="s">
        <v>539</v>
      </c>
      <c r="CR13" s="52" t="s">
        <v>540</v>
      </c>
      <c r="CS13" s="52" t="s">
        <v>541</v>
      </c>
      <c r="CT13" s="52" t="s">
        <v>542</v>
      </c>
      <c r="CU13" s="52" t="s">
        <v>543</v>
      </c>
      <c r="CV13" s="52" t="s">
        <v>544</v>
      </c>
      <c r="CW13" s="52" t="s">
        <v>545</v>
      </c>
    </row>
    <row r="14" spans="2:101" s="57" customFormat="1" x14ac:dyDescent="0.25">
      <c r="B14" s="105"/>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6"/>
      <c r="CO14" s="106"/>
      <c r="CP14" s="106"/>
      <c r="CQ14" s="106"/>
      <c r="CR14" s="106"/>
      <c r="CS14" s="106"/>
      <c r="CT14" s="106"/>
      <c r="CU14" s="106"/>
      <c r="CV14" s="106"/>
      <c r="CW14" s="106"/>
    </row>
    <row r="15" spans="2:101" s="57" customFormat="1" x14ac:dyDescent="0.25">
      <c r="B15" s="105"/>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6"/>
      <c r="CO15" s="106"/>
      <c r="CP15" s="106"/>
      <c r="CQ15" s="106"/>
      <c r="CR15" s="106"/>
      <c r="CS15" s="106"/>
      <c r="CT15" s="106"/>
      <c r="CU15" s="106"/>
      <c r="CV15" s="106"/>
      <c r="CW15" s="106"/>
    </row>
    <row r="16" spans="2:101" s="57" customFormat="1" x14ac:dyDescent="0.25">
      <c r="B16" s="105"/>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6"/>
      <c r="CO16" s="106"/>
      <c r="CP16" s="106"/>
      <c r="CQ16" s="106"/>
      <c r="CR16" s="106"/>
      <c r="CS16" s="106"/>
      <c r="CT16" s="106"/>
      <c r="CU16" s="106"/>
      <c r="CV16" s="106"/>
      <c r="CW16" s="106"/>
    </row>
    <row r="17" spans="2:101" s="57" customFormat="1" x14ac:dyDescent="0.25">
      <c r="B17" s="105"/>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6"/>
      <c r="CO17" s="106"/>
      <c r="CP17" s="106"/>
      <c r="CQ17" s="106"/>
      <c r="CR17" s="106"/>
      <c r="CS17" s="106"/>
      <c r="CT17" s="106"/>
      <c r="CU17" s="106"/>
      <c r="CV17" s="106"/>
      <c r="CW17" s="106"/>
    </row>
    <row r="18" spans="2:101" s="57" customFormat="1" x14ac:dyDescent="0.25">
      <c r="B18" s="105"/>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6"/>
      <c r="CO18" s="106"/>
      <c r="CP18" s="106"/>
      <c r="CQ18" s="106"/>
      <c r="CR18" s="106"/>
      <c r="CS18" s="106"/>
      <c r="CT18" s="106"/>
      <c r="CU18" s="106"/>
      <c r="CV18" s="106"/>
      <c r="CW18" s="106"/>
    </row>
    <row r="19" spans="2:101" s="57" customFormat="1" x14ac:dyDescent="0.25">
      <c r="B19" s="105"/>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6"/>
      <c r="CO19" s="106"/>
      <c r="CP19" s="106"/>
      <c r="CQ19" s="106"/>
      <c r="CR19" s="106"/>
      <c r="CS19" s="106"/>
      <c r="CT19" s="106"/>
      <c r="CU19" s="106"/>
      <c r="CV19" s="106"/>
      <c r="CW19" s="106"/>
    </row>
    <row r="20" spans="2:101" s="57" customFormat="1" x14ac:dyDescent="0.25">
      <c r="B20" s="105"/>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6"/>
      <c r="CO20" s="106"/>
      <c r="CP20" s="106"/>
      <c r="CQ20" s="106"/>
      <c r="CR20" s="106"/>
      <c r="CS20" s="106"/>
      <c r="CT20" s="106"/>
      <c r="CU20" s="106"/>
      <c r="CV20" s="106"/>
      <c r="CW20" s="106"/>
    </row>
    <row r="21" spans="2:101" s="57" customFormat="1" x14ac:dyDescent="0.25">
      <c r="B21" s="105"/>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6"/>
      <c r="CO21" s="106"/>
      <c r="CP21" s="106"/>
      <c r="CQ21" s="106"/>
      <c r="CR21" s="106"/>
      <c r="CS21" s="106"/>
      <c r="CT21" s="106"/>
      <c r="CU21" s="106"/>
      <c r="CV21" s="106"/>
      <c r="CW21" s="106"/>
    </row>
    <row r="22" spans="2:101" s="57" customFormat="1" x14ac:dyDescent="0.25">
      <c r="B22" s="105"/>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6"/>
      <c r="CO22" s="106"/>
      <c r="CP22" s="106"/>
      <c r="CQ22" s="106"/>
      <c r="CR22" s="106"/>
      <c r="CS22" s="106"/>
      <c r="CT22" s="106"/>
      <c r="CU22" s="106"/>
      <c r="CV22" s="106"/>
      <c r="CW22" s="106"/>
    </row>
    <row r="23" spans="2:101" s="57" customFormat="1" x14ac:dyDescent="0.25">
      <c r="B23" s="105"/>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6"/>
      <c r="CO23" s="106"/>
      <c r="CP23" s="106"/>
      <c r="CQ23" s="106"/>
      <c r="CR23" s="106"/>
      <c r="CS23" s="106"/>
      <c r="CT23" s="106"/>
      <c r="CU23" s="106"/>
      <c r="CV23" s="106"/>
      <c r="CW23" s="106"/>
    </row>
    <row r="24" spans="2:101" s="57" customFormat="1" x14ac:dyDescent="0.25">
      <c r="B24" s="105"/>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6"/>
      <c r="CO24" s="106"/>
      <c r="CP24" s="106"/>
      <c r="CQ24" s="106"/>
      <c r="CR24" s="106"/>
      <c r="CS24" s="106"/>
      <c r="CT24" s="106"/>
      <c r="CU24" s="106"/>
      <c r="CV24" s="106"/>
      <c r="CW24" s="106"/>
    </row>
    <row r="25" spans="2:101" s="57" customFormat="1" x14ac:dyDescent="0.25">
      <c r="B25" s="105"/>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6"/>
      <c r="CO25" s="106"/>
      <c r="CP25" s="106"/>
      <c r="CQ25" s="106"/>
      <c r="CR25" s="106"/>
      <c r="CS25" s="106"/>
      <c r="CT25" s="106"/>
      <c r="CU25" s="106"/>
      <c r="CV25" s="106"/>
      <c r="CW25" s="106"/>
    </row>
    <row r="26" spans="2:101" s="57" customFormat="1" x14ac:dyDescent="0.25">
      <c r="B26" s="105"/>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6"/>
      <c r="CO26" s="106"/>
      <c r="CP26" s="106"/>
      <c r="CQ26" s="106"/>
      <c r="CR26" s="106"/>
      <c r="CS26" s="106"/>
      <c r="CT26" s="106"/>
      <c r="CU26" s="106"/>
      <c r="CV26" s="106"/>
      <c r="CW26" s="106"/>
    </row>
    <row r="27" spans="2:101" s="57" customFormat="1" x14ac:dyDescent="0.25">
      <c r="B27" s="105"/>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6"/>
      <c r="CO27" s="106"/>
      <c r="CP27" s="106"/>
      <c r="CQ27" s="106"/>
      <c r="CR27" s="106"/>
      <c r="CS27" s="106"/>
      <c r="CT27" s="106"/>
      <c r="CU27" s="106"/>
      <c r="CV27" s="106"/>
      <c r="CW27" s="106"/>
    </row>
    <row r="28" spans="2:101" s="57" customFormat="1" x14ac:dyDescent="0.25">
      <c r="B28" s="105"/>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6"/>
      <c r="CO28" s="106"/>
      <c r="CP28" s="106"/>
      <c r="CQ28" s="106"/>
      <c r="CR28" s="106"/>
      <c r="CS28" s="106"/>
      <c r="CT28" s="106"/>
      <c r="CU28" s="106"/>
      <c r="CV28" s="106"/>
      <c r="CW28" s="106"/>
    </row>
    <row r="29" spans="2:101" s="57" customFormat="1" x14ac:dyDescent="0.25">
      <c r="B29" s="105"/>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6"/>
      <c r="CO29" s="106"/>
      <c r="CP29" s="106"/>
      <c r="CQ29" s="106"/>
      <c r="CR29" s="106"/>
      <c r="CS29" s="106"/>
      <c r="CT29" s="106"/>
      <c r="CU29" s="106"/>
      <c r="CV29" s="106"/>
      <c r="CW29" s="106"/>
    </row>
    <row r="30" spans="2:101" s="57" customFormat="1" x14ac:dyDescent="0.25">
      <c r="B30" s="105"/>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6"/>
      <c r="CO30" s="106"/>
      <c r="CP30" s="106"/>
      <c r="CQ30" s="106"/>
      <c r="CR30" s="106"/>
      <c r="CS30" s="106"/>
      <c r="CT30" s="106"/>
      <c r="CU30" s="106"/>
      <c r="CV30" s="106"/>
      <c r="CW30" s="106"/>
    </row>
    <row r="31" spans="2:101" s="57" customFormat="1" x14ac:dyDescent="0.25">
      <c r="B31" s="105"/>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6"/>
      <c r="CO31" s="106"/>
      <c r="CP31" s="106"/>
      <c r="CQ31" s="106"/>
      <c r="CR31" s="106"/>
      <c r="CS31" s="106"/>
      <c r="CT31" s="106"/>
      <c r="CU31" s="106"/>
      <c r="CV31" s="106"/>
      <c r="CW31" s="106"/>
    </row>
  </sheetData>
  <mergeCells count="9">
    <mergeCell ref="B1:C2"/>
    <mergeCell ref="AM12:BM12"/>
    <mergeCell ref="BU12:CW12"/>
    <mergeCell ref="B12:B13"/>
    <mergeCell ref="C12:C13"/>
    <mergeCell ref="D12:D13"/>
    <mergeCell ref="E12:AE12"/>
    <mergeCell ref="AF12:AH12"/>
    <mergeCell ref="AI12:AL12"/>
  </mergeCells>
  <conditionalFormatting sqref="C5:C6">
    <cfRule type="cellIs" dxfId="77" priority="19" operator="equal">
      <formula>0</formula>
    </cfRule>
  </conditionalFormatting>
  <conditionalFormatting sqref="B14:B31">
    <cfRule type="notContainsBlanks" dxfId="76" priority="18">
      <formula>LEN(TRIM(B14))&gt;0</formula>
    </cfRule>
  </conditionalFormatting>
  <conditionalFormatting sqref="C14:CW31">
    <cfRule type="expression" dxfId="75" priority="17">
      <formula>NOT($B14="")</formula>
    </cfRule>
  </conditionalFormatting>
  <conditionalFormatting sqref="D14:D31">
    <cfRule type="expression" dxfId="74" priority="16">
      <formula>NOT($C14="Other (specify)")</formula>
    </cfRule>
  </conditionalFormatting>
  <conditionalFormatting sqref="AG14:AG31">
    <cfRule type="expression" dxfId="73" priority="13">
      <formula>NOT(OR($AF14="Calculated/Modeled"))</formula>
    </cfRule>
  </conditionalFormatting>
  <conditionalFormatting sqref="AH14:AH31">
    <cfRule type="expression" dxfId="72" priority="12">
      <formula>NOT($AF14="Measured")</formula>
    </cfRule>
  </conditionalFormatting>
  <conditionalFormatting sqref="AJ14:AJ31">
    <cfRule type="expression" dxfId="71" priority="11">
      <formula>NOT($AI14="Yes")</formula>
    </cfRule>
  </conditionalFormatting>
  <conditionalFormatting sqref="AL14:AL31">
    <cfRule type="expression" dxfId="70" priority="10">
      <formula>NOT($AK14="Yes")</formula>
    </cfRule>
  </conditionalFormatting>
  <conditionalFormatting sqref="BR14:BR31">
    <cfRule type="expression" dxfId="69" priority="9">
      <formula>NOT(BQ14="Yes")</formula>
    </cfRule>
  </conditionalFormatting>
  <conditionalFormatting sqref="BT14:BT31">
    <cfRule type="expression" dxfId="68" priority="8">
      <formula>NOT($BS14="Yes")</formula>
    </cfRule>
  </conditionalFormatting>
  <conditionalFormatting sqref="BV14:BW31">
    <cfRule type="expression" dxfId="67" priority="7">
      <formula>NOT($BU14="Yes")</formula>
    </cfRule>
  </conditionalFormatting>
  <conditionalFormatting sqref="BY14:BY31">
    <cfRule type="expression" dxfId="66" priority="5">
      <formula>NOT($BX14="Other (specify)")</formula>
    </cfRule>
  </conditionalFormatting>
  <conditionalFormatting sqref="CB14:CB31">
    <cfRule type="expression" dxfId="65" priority="4">
      <formula>NOT($CA14="Other (specify)")</formula>
    </cfRule>
  </conditionalFormatting>
  <conditionalFormatting sqref="CE14:CE31">
    <cfRule type="expression" dxfId="64" priority="3">
      <formula>NOT($CD14="Other (specify)")</formula>
    </cfRule>
  </conditionalFormatting>
  <conditionalFormatting sqref="D11">
    <cfRule type="expression" dxfId="63" priority="2">
      <formula>AND(NOT($C$9=""),NOT($C$10=""),SUM($C$9:$C$10)=0)</formula>
    </cfRule>
  </conditionalFormatting>
  <conditionalFormatting sqref="D11:F11 B14:CW31">
    <cfRule type="expression" dxfId="62" priority="1">
      <formula>AND(NOT($C$9=""),$C$9=0)</formula>
    </cfRule>
  </conditionalFormatting>
  <dataValidations count="10">
    <dataValidation type="list" allowBlank="1" showInputMessage="1" showErrorMessage="1" sqref="BQ14:BQ31 BN14:BO31 AI14:AI31 AK14:AK31 BU14:BU31 BS14:BS31" xr:uid="{28C0F06B-E1CC-4ABE-90FC-0C82BCCF6A14}">
      <formula1>"Yes, No"</formula1>
    </dataValidation>
    <dataValidation type="list" allowBlank="1" showInputMessage="1" showErrorMessage="1" sqref="BP14:BP31" xr:uid="{708C435E-E0A6-43FC-A797-4FA04EFADF5F}">
      <formula1>"Large Dehydrator Standards, Small Dehydrator Standards, Optimal Glycol Cirulation Rate Operational Standard"</formula1>
    </dataValidation>
    <dataValidation type="list" allowBlank="1" showInputMessage="1" showErrorMessage="1" sqref="AF14:AF31" xr:uid="{40FA219D-A578-4F68-9B62-952445CE7205}">
      <formula1>"Calculated/Modeled, Measured"</formula1>
    </dataValidation>
    <dataValidation type="list" allowBlank="1" showInputMessage="1" showErrorMessage="1" sqref="CT14:CT31" xr:uid="{78BE2591-36F9-4B82-91CB-EEAC7B31EC2F}">
      <formula1>"Saturated, Unsaturated"</formula1>
    </dataValidation>
    <dataValidation type="list" allowBlank="1" showInputMessage="1" showErrorMessage="1" sqref="BX14:BX31" xr:uid="{AA8A49B9-58FC-4FAB-B7E1-647D7383E548}">
      <formula1>Dehy1</formula1>
    </dataValidation>
    <dataValidation type="list" allowBlank="1" showInputMessage="1" showErrorMessage="1" sqref="CA14:CA31" xr:uid="{5CFF9E45-F47B-423B-BA08-54B158E8E8DF}">
      <formula1>Dehy2</formula1>
    </dataValidation>
    <dataValidation type="list" allowBlank="1" showInputMessage="1" showErrorMessage="1" sqref="CD14:CD31" xr:uid="{C5396C93-2025-4DB0-80C4-6C8F2FCDC7DC}">
      <formula1>Dehy3</formula1>
    </dataValidation>
    <dataValidation type="list" allowBlank="1" showInputMessage="1" showErrorMessage="1" sqref="C14:C31" xr:uid="{009377D2-8AA5-4426-9483-5524E8A6906E}">
      <formula1>Dehy4</formula1>
    </dataValidation>
    <dataValidation type="list" allowBlank="1" showInputMessage="1" showErrorMessage="1" sqref="AJ14:AJ31" xr:uid="{8C73D6D9-DCBF-4948-9E07-54CFB1A889FE}">
      <formula1>CntrlIDListFinal</formula1>
    </dataValidation>
    <dataValidation type="whole" operator="greaterThan" allowBlank="1" showInputMessage="1" showErrorMessage="1" sqref="C9" xr:uid="{0A1DE99E-5801-4F9B-B8CF-58CE9A6FF6E8}">
      <formula1>-1</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699D1-3751-4ECD-81CC-B783863564C7}">
  <sheetPr>
    <tabColor theme="9" tint="0.59999389629810485"/>
  </sheetPr>
  <dimension ref="B1:BN27"/>
  <sheetViews>
    <sheetView workbookViewId="0">
      <selection activeCell="C12" sqref="C12:AC12"/>
    </sheetView>
  </sheetViews>
  <sheetFormatPr defaultRowHeight="15" x14ac:dyDescent="0.25"/>
  <cols>
    <col min="1" max="1" width="3" customWidth="1"/>
    <col min="2" max="2" width="18.5703125" customWidth="1"/>
    <col min="3" max="14" width="15.5703125" customWidth="1"/>
    <col min="15" max="15" width="16.140625" customWidth="1"/>
    <col min="16" max="29" width="15.5703125" customWidth="1"/>
    <col min="30" max="33" width="20.5703125" customWidth="1"/>
    <col min="34" max="34" width="25.5703125" customWidth="1"/>
    <col min="35" max="35" width="20.5703125" customWidth="1"/>
    <col min="36" max="36" width="16.85546875" customWidth="1"/>
    <col min="37" max="37" width="40.5703125" customWidth="1"/>
    <col min="38" max="64" width="15.5703125" customWidth="1"/>
    <col min="65" max="65" width="23.5703125" customWidth="1"/>
    <col min="66" max="66" width="17" customWidth="1"/>
  </cols>
  <sheetData>
    <row r="1" spans="2:66" ht="18" customHeight="1" x14ac:dyDescent="0.25">
      <c r="B1" s="265" t="s">
        <v>546</v>
      </c>
      <c r="C1" s="265"/>
      <c r="D1" s="265"/>
      <c r="E1" s="147"/>
      <c r="F1" s="147"/>
    </row>
    <row r="2" spans="2:66" ht="18" customHeight="1" x14ac:dyDescent="0.25">
      <c r="B2" s="265"/>
      <c r="C2" s="265"/>
      <c r="D2" s="265"/>
      <c r="F2" s="147"/>
    </row>
    <row r="4" spans="2:66" ht="15.75" x14ac:dyDescent="0.25">
      <c r="B4" s="2" t="s">
        <v>320</v>
      </c>
    </row>
    <row r="5" spans="2:66" x14ac:dyDescent="0.25">
      <c r="B5" s="116" t="s">
        <v>321</v>
      </c>
      <c r="C5" s="88">
        <f>Facility!C4</f>
        <v>0</v>
      </c>
    </row>
    <row r="6" spans="2:66" x14ac:dyDescent="0.25">
      <c r="B6" s="116" t="s">
        <v>14</v>
      </c>
      <c r="C6" s="88">
        <f>Facility!C21</f>
        <v>0</v>
      </c>
    </row>
    <row r="7" spans="2:66" x14ac:dyDescent="0.25">
      <c r="B7" s="1"/>
      <c r="C7" s="1"/>
    </row>
    <row r="8" spans="2:66" ht="15.75" x14ac:dyDescent="0.25">
      <c r="B8" s="2" t="s">
        <v>416</v>
      </c>
      <c r="C8" s="1"/>
    </row>
    <row r="9" spans="2:66" ht="30" x14ac:dyDescent="0.25">
      <c r="B9" s="23" t="s">
        <v>547</v>
      </c>
      <c r="C9" s="60"/>
    </row>
    <row r="10" spans="2:66" x14ac:dyDescent="0.25">
      <c r="B10" s="17"/>
    </row>
    <row r="11" spans="2:66" ht="15.75" x14ac:dyDescent="0.25">
      <c r="B11" s="2" t="s">
        <v>548</v>
      </c>
      <c r="D11" s="133" t="s">
        <v>420</v>
      </c>
    </row>
    <row r="12" spans="2:66" x14ac:dyDescent="0.25">
      <c r="B12" s="268" t="s">
        <v>549</v>
      </c>
      <c r="C12" s="289" t="s">
        <v>421</v>
      </c>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94" t="s">
        <v>422</v>
      </c>
      <c r="AE12" s="294"/>
      <c r="AF12" s="115"/>
      <c r="AG12" s="295" t="s">
        <v>423</v>
      </c>
      <c r="AH12" s="295"/>
      <c r="AI12" s="295"/>
      <c r="AJ12" s="295"/>
      <c r="AK12" s="234"/>
      <c r="AL12" s="285" t="s">
        <v>424</v>
      </c>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5"/>
      <c r="BM12" s="293" t="s">
        <v>425</v>
      </c>
      <c r="BN12" s="293"/>
    </row>
    <row r="13" spans="2:66" ht="61.35" customHeight="1" x14ac:dyDescent="0.25">
      <c r="B13" s="268"/>
      <c r="C13" s="37" t="s">
        <v>435</v>
      </c>
      <c r="D13" s="37" t="s">
        <v>436</v>
      </c>
      <c r="E13" s="37" t="s">
        <v>437</v>
      </c>
      <c r="F13" s="37" t="s">
        <v>438</v>
      </c>
      <c r="G13" s="37" t="s">
        <v>439</v>
      </c>
      <c r="H13" s="37" t="s">
        <v>440</v>
      </c>
      <c r="I13" s="37" t="s">
        <v>441</v>
      </c>
      <c r="J13" s="37" t="s">
        <v>442</v>
      </c>
      <c r="K13" s="37" t="s">
        <v>443</v>
      </c>
      <c r="L13" s="37" t="s">
        <v>444</v>
      </c>
      <c r="M13" s="37" t="s">
        <v>445</v>
      </c>
      <c r="N13" s="37" t="s">
        <v>446</v>
      </c>
      <c r="O13" s="37" t="s">
        <v>491</v>
      </c>
      <c r="P13" s="37" t="s">
        <v>448</v>
      </c>
      <c r="Q13" s="37" t="s">
        <v>449</v>
      </c>
      <c r="R13" s="37" t="s">
        <v>450</v>
      </c>
      <c r="S13" s="37" t="s">
        <v>451</v>
      </c>
      <c r="T13" s="37" t="s">
        <v>452</v>
      </c>
      <c r="U13" s="37" t="s">
        <v>500</v>
      </c>
      <c r="V13" s="37" t="s">
        <v>454</v>
      </c>
      <c r="W13" s="37" t="s">
        <v>455</v>
      </c>
      <c r="X13" s="37" t="s">
        <v>456</v>
      </c>
      <c r="Y13" s="37" t="s">
        <v>457</v>
      </c>
      <c r="Z13" s="37" t="s">
        <v>550</v>
      </c>
      <c r="AA13" s="37" t="s">
        <v>459</v>
      </c>
      <c r="AB13" s="30" t="s">
        <v>460</v>
      </c>
      <c r="AC13" s="30" t="s">
        <v>461</v>
      </c>
      <c r="AD13" s="31" t="s">
        <v>462</v>
      </c>
      <c r="AE13" s="31" t="s">
        <v>463</v>
      </c>
      <c r="AF13" s="31" t="s">
        <v>464</v>
      </c>
      <c r="AG13" s="30" t="s">
        <v>551</v>
      </c>
      <c r="AH13" s="30" t="s">
        <v>552</v>
      </c>
      <c r="AI13" s="31" t="s">
        <v>553</v>
      </c>
      <c r="AJ13" s="31" t="s">
        <v>554</v>
      </c>
      <c r="AK13" s="31" t="s">
        <v>555</v>
      </c>
      <c r="AL13" s="37" t="s">
        <v>435</v>
      </c>
      <c r="AM13" s="37" t="s">
        <v>436</v>
      </c>
      <c r="AN13" s="37" t="s">
        <v>437</v>
      </c>
      <c r="AO13" s="37" t="s">
        <v>438</v>
      </c>
      <c r="AP13" s="37" t="s">
        <v>439</v>
      </c>
      <c r="AQ13" s="37" t="s">
        <v>440</v>
      </c>
      <c r="AR13" s="37" t="s">
        <v>441</v>
      </c>
      <c r="AS13" s="37" t="s">
        <v>442</v>
      </c>
      <c r="AT13" s="37" t="s">
        <v>443</v>
      </c>
      <c r="AU13" s="37" t="s">
        <v>444</v>
      </c>
      <c r="AV13" s="37" t="s">
        <v>445</v>
      </c>
      <c r="AW13" s="37" t="s">
        <v>446</v>
      </c>
      <c r="AX13" s="37" t="s">
        <v>447</v>
      </c>
      <c r="AY13" s="37" t="s">
        <v>448</v>
      </c>
      <c r="AZ13" s="37" t="s">
        <v>449</v>
      </c>
      <c r="BA13" s="37" t="s">
        <v>450</v>
      </c>
      <c r="BB13" s="37" t="s">
        <v>451</v>
      </c>
      <c r="BC13" s="37" t="s">
        <v>452</v>
      </c>
      <c r="BD13" s="37" t="s">
        <v>500</v>
      </c>
      <c r="BE13" s="37" t="s">
        <v>454</v>
      </c>
      <c r="BF13" s="37" t="s">
        <v>455</v>
      </c>
      <c r="BG13" s="37" t="s">
        <v>456</v>
      </c>
      <c r="BH13" s="37" t="s">
        <v>457</v>
      </c>
      <c r="BI13" s="37" t="s">
        <v>458</v>
      </c>
      <c r="BJ13" s="37" t="s">
        <v>459</v>
      </c>
      <c r="BK13" s="30" t="s">
        <v>460</v>
      </c>
      <c r="BL13" s="30" t="s">
        <v>461</v>
      </c>
      <c r="BM13" s="30" t="s">
        <v>556</v>
      </c>
      <c r="BN13" s="30" t="s">
        <v>475</v>
      </c>
    </row>
    <row r="14" spans="2:66" s="57" customFormat="1" x14ac:dyDescent="0.25">
      <c r="B14" s="105"/>
      <c r="C14" s="100" t="s">
        <v>78</v>
      </c>
      <c r="D14" s="100" t="s">
        <v>78</v>
      </c>
      <c r="E14" s="100" t="s">
        <v>78</v>
      </c>
      <c r="F14" s="100" t="s">
        <v>78</v>
      </c>
      <c r="G14" s="100"/>
      <c r="H14" s="100"/>
      <c r="I14" s="100"/>
      <c r="J14" s="100"/>
      <c r="K14" s="100"/>
      <c r="L14" s="100"/>
      <c r="M14" s="100"/>
      <c r="N14" s="100" t="s">
        <v>78</v>
      </c>
      <c r="O14" s="100" t="s">
        <v>78</v>
      </c>
      <c r="P14" s="100" t="s">
        <v>78</v>
      </c>
      <c r="Q14" s="100" t="s">
        <v>78</v>
      </c>
      <c r="R14" s="100" t="s">
        <v>78</v>
      </c>
      <c r="S14" s="100" t="s">
        <v>78</v>
      </c>
      <c r="T14" s="100" t="s">
        <v>78</v>
      </c>
      <c r="U14" s="100" t="s">
        <v>78</v>
      </c>
      <c r="V14" s="100" t="s">
        <v>78</v>
      </c>
      <c r="W14" s="100" t="s">
        <v>78</v>
      </c>
      <c r="X14" s="100" t="s">
        <v>78</v>
      </c>
      <c r="Y14" s="100" t="s">
        <v>78</v>
      </c>
      <c r="Z14" s="100" t="s">
        <v>78</v>
      </c>
      <c r="AA14" s="100" t="s">
        <v>78</v>
      </c>
      <c r="AB14" s="100" t="s">
        <v>78</v>
      </c>
      <c r="AC14" s="100" t="s">
        <v>78</v>
      </c>
      <c r="AD14" s="100"/>
      <c r="AE14" s="100" t="s">
        <v>78</v>
      </c>
      <c r="AF14" s="100"/>
      <c r="AG14" s="100"/>
      <c r="AH14" s="100"/>
      <c r="AI14" s="100"/>
      <c r="AJ14" s="100"/>
      <c r="AK14" s="100"/>
      <c r="AL14" s="100" t="s">
        <v>78</v>
      </c>
      <c r="AM14" s="100" t="s">
        <v>78</v>
      </c>
      <c r="AN14" s="100" t="s">
        <v>78</v>
      </c>
      <c r="AO14" s="100" t="s">
        <v>78</v>
      </c>
      <c r="AP14" s="100"/>
      <c r="AQ14" s="100"/>
      <c r="AR14" s="100"/>
      <c r="AS14" s="100"/>
      <c r="AT14" s="100"/>
      <c r="AU14" s="100"/>
      <c r="AV14" s="100" t="s">
        <v>78</v>
      </c>
      <c r="AW14" s="100" t="s">
        <v>78</v>
      </c>
      <c r="AX14" s="100" t="s">
        <v>78</v>
      </c>
      <c r="AY14" s="100" t="s">
        <v>78</v>
      </c>
      <c r="AZ14" s="100" t="s">
        <v>78</v>
      </c>
      <c r="BA14" s="100" t="s">
        <v>78</v>
      </c>
      <c r="BB14" s="100" t="s">
        <v>78</v>
      </c>
      <c r="BC14" s="100" t="s">
        <v>78</v>
      </c>
      <c r="BD14" s="100" t="s">
        <v>78</v>
      </c>
      <c r="BE14" s="100" t="s">
        <v>78</v>
      </c>
      <c r="BF14" s="100" t="s">
        <v>78</v>
      </c>
      <c r="BG14" s="100" t="s">
        <v>78</v>
      </c>
      <c r="BH14" s="100" t="s">
        <v>78</v>
      </c>
      <c r="BI14" s="100" t="s">
        <v>78</v>
      </c>
      <c r="BJ14" s="100" t="s">
        <v>78</v>
      </c>
      <c r="BK14" s="100" t="s">
        <v>78</v>
      </c>
      <c r="BL14" s="100" t="s">
        <v>78</v>
      </c>
      <c r="BM14" s="100"/>
      <c r="BN14" s="100" t="s">
        <v>78</v>
      </c>
    </row>
    <row r="15" spans="2:66" s="57" customFormat="1" x14ac:dyDescent="0.25">
      <c r="B15" s="105"/>
      <c r="C15" s="100" t="s">
        <v>78</v>
      </c>
      <c r="D15" s="100" t="s">
        <v>78</v>
      </c>
      <c r="E15" s="100" t="s">
        <v>78</v>
      </c>
      <c r="F15" s="100" t="s">
        <v>78</v>
      </c>
      <c r="G15" s="100"/>
      <c r="H15" s="100"/>
      <c r="I15" s="100"/>
      <c r="J15" s="100"/>
      <c r="K15" s="100"/>
      <c r="L15" s="100"/>
      <c r="M15" s="100"/>
      <c r="N15" s="100" t="s">
        <v>78</v>
      </c>
      <c r="O15" s="100" t="s">
        <v>78</v>
      </c>
      <c r="P15" s="100" t="s">
        <v>78</v>
      </c>
      <c r="Q15" s="100" t="s">
        <v>78</v>
      </c>
      <c r="R15" s="100" t="s">
        <v>78</v>
      </c>
      <c r="S15" s="100" t="s">
        <v>78</v>
      </c>
      <c r="T15" s="100" t="s">
        <v>78</v>
      </c>
      <c r="U15" s="100" t="s">
        <v>78</v>
      </c>
      <c r="V15" s="100" t="s">
        <v>78</v>
      </c>
      <c r="W15" s="100" t="s">
        <v>78</v>
      </c>
      <c r="X15" s="100" t="s">
        <v>78</v>
      </c>
      <c r="Y15" s="100" t="s">
        <v>78</v>
      </c>
      <c r="Z15" s="100" t="s">
        <v>78</v>
      </c>
      <c r="AA15" s="100" t="s">
        <v>78</v>
      </c>
      <c r="AB15" s="100" t="s">
        <v>78</v>
      </c>
      <c r="AC15" s="100" t="s">
        <v>78</v>
      </c>
      <c r="AD15" s="100"/>
      <c r="AE15" s="100" t="s">
        <v>78</v>
      </c>
      <c r="AF15" s="100"/>
      <c r="AG15" s="100"/>
      <c r="AH15" s="100"/>
      <c r="AI15" s="100"/>
      <c r="AJ15" s="100"/>
      <c r="AK15" s="100"/>
      <c r="AL15" s="100" t="s">
        <v>78</v>
      </c>
      <c r="AM15" s="100" t="s">
        <v>78</v>
      </c>
      <c r="AN15" s="100" t="s">
        <v>78</v>
      </c>
      <c r="AO15" s="100" t="s">
        <v>78</v>
      </c>
      <c r="AP15" s="100"/>
      <c r="AQ15" s="100"/>
      <c r="AR15" s="100"/>
      <c r="AS15" s="100"/>
      <c r="AT15" s="100"/>
      <c r="AU15" s="100"/>
      <c r="AV15" s="100" t="s">
        <v>78</v>
      </c>
      <c r="AW15" s="100" t="s">
        <v>78</v>
      </c>
      <c r="AX15" s="100" t="s">
        <v>78</v>
      </c>
      <c r="AY15" s="100" t="s">
        <v>78</v>
      </c>
      <c r="AZ15" s="100" t="s">
        <v>78</v>
      </c>
      <c r="BA15" s="100" t="s">
        <v>78</v>
      </c>
      <c r="BB15" s="100" t="s">
        <v>78</v>
      </c>
      <c r="BC15" s="100" t="s">
        <v>78</v>
      </c>
      <c r="BD15" s="100" t="s">
        <v>78</v>
      </c>
      <c r="BE15" s="100" t="s">
        <v>78</v>
      </c>
      <c r="BF15" s="100" t="s">
        <v>78</v>
      </c>
      <c r="BG15" s="100" t="s">
        <v>78</v>
      </c>
      <c r="BH15" s="100" t="s">
        <v>78</v>
      </c>
      <c r="BI15" s="100" t="s">
        <v>78</v>
      </c>
      <c r="BJ15" s="100" t="s">
        <v>78</v>
      </c>
      <c r="BK15" s="100" t="s">
        <v>78</v>
      </c>
      <c r="BL15" s="100" t="s">
        <v>78</v>
      </c>
      <c r="BM15" s="100"/>
      <c r="BN15" s="100" t="s">
        <v>78</v>
      </c>
    </row>
    <row r="16" spans="2:66" s="57" customFormat="1" x14ac:dyDescent="0.25">
      <c r="B16" s="105"/>
      <c r="C16" s="100" t="s">
        <v>78</v>
      </c>
      <c r="D16" s="100" t="s">
        <v>78</v>
      </c>
      <c r="E16" s="100" t="s">
        <v>78</v>
      </c>
      <c r="F16" s="100" t="s">
        <v>78</v>
      </c>
      <c r="G16" s="100"/>
      <c r="H16" s="100"/>
      <c r="I16" s="100"/>
      <c r="J16" s="100"/>
      <c r="K16" s="100"/>
      <c r="L16" s="100"/>
      <c r="M16" s="100"/>
      <c r="N16" s="100" t="s">
        <v>78</v>
      </c>
      <c r="O16" s="100" t="s">
        <v>78</v>
      </c>
      <c r="P16" s="100" t="s">
        <v>78</v>
      </c>
      <c r="Q16" s="100" t="s">
        <v>78</v>
      </c>
      <c r="R16" s="100" t="s">
        <v>78</v>
      </c>
      <c r="S16" s="100" t="s">
        <v>78</v>
      </c>
      <c r="T16" s="100" t="s">
        <v>78</v>
      </c>
      <c r="U16" s="100" t="s">
        <v>78</v>
      </c>
      <c r="V16" s="100" t="s">
        <v>78</v>
      </c>
      <c r="W16" s="100" t="s">
        <v>78</v>
      </c>
      <c r="X16" s="100" t="s">
        <v>78</v>
      </c>
      <c r="Y16" s="100" t="s">
        <v>78</v>
      </c>
      <c r="Z16" s="100" t="s">
        <v>78</v>
      </c>
      <c r="AA16" s="100" t="s">
        <v>78</v>
      </c>
      <c r="AB16" s="100" t="s">
        <v>78</v>
      </c>
      <c r="AC16" s="100" t="s">
        <v>78</v>
      </c>
      <c r="AD16" s="100"/>
      <c r="AE16" s="100" t="s">
        <v>78</v>
      </c>
      <c r="AF16" s="100"/>
      <c r="AG16" s="100"/>
      <c r="AH16" s="100"/>
      <c r="AI16" s="100"/>
      <c r="AJ16" s="100"/>
      <c r="AK16" s="100"/>
      <c r="AL16" s="100" t="s">
        <v>78</v>
      </c>
      <c r="AM16" s="100" t="s">
        <v>78</v>
      </c>
      <c r="AN16" s="100" t="s">
        <v>78</v>
      </c>
      <c r="AO16" s="100" t="s">
        <v>78</v>
      </c>
      <c r="AP16" s="100"/>
      <c r="AQ16" s="100"/>
      <c r="AR16" s="100"/>
      <c r="AS16" s="100"/>
      <c r="AT16" s="100"/>
      <c r="AU16" s="100"/>
      <c r="AV16" s="100" t="s">
        <v>78</v>
      </c>
      <c r="AW16" s="100" t="s">
        <v>78</v>
      </c>
      <c r="AX16" s="100" t="s">
        <v>78</v>
      </c>
      <c r="AY16" s="100" t="s">
        <v>78</v>
      </c>
      <c r="AZ16" s="100" t="s">
        <v>78</v>
      </c>
      <c r="BA16" s="100" t="s">
        <v>78</v>
      </c>
      <c r="BB16" s="100" t="s">
        <v>78</v>
      </c>
      <c r="BC16" s="100" t="s">
        <v>78</v>
      </c>
      <c r="BD16" s="100" t="s">
        <v>78</v>
      </c>
      <c r="BE16" s="100" t="s">
        <v>78</v>
      </c>
      <c r="BF16" s="100" t="s">
        <v>78</v>
      </c>
      <c r="BG16" s="100" t="s">
        <v>78</v>
      </c>
      <c r="BH16" s="100" t="s">
        <v>78</v>
      </c>
      <c r="BI16" s="100" t="s">
        <v>78</v>
      </c>
      <c r="BJ16" s="100" t="s">
        <v>78</v>
      </c>
      <c r="BK16" s="100" t="s">
        <v>78</v>
      </c>
      <c r="BL16" s="100" t="s">
        <v>78</v>
      </c>
      <c r="BM16" s="100"/>
      <c r="BN16" s="100" t="s">
        <v>78</v>
      </c>
    </row>
    <row r="17" spans="2:66" s="57" customFormat="1" x14ac:dyDescent="0.25">
      <c r="B17" s="105"/>
      <c r="C17" s="100" t="s">
        <v>78</v>
      </c>
      <c r="D17" s="100" t="s">
        <v>78</v>
      </c>
      <c r="E17" s="100" t="s">
        <v>78</v>
      </c>
      <c r="F17" s="100" t="s">
        <v>78</v>
      </c>
      <c r="G17" s="100"/>
      <c r="H17" s="100"/>
      <c r="I17" s="100"/>
      <c r="J17" s="100"/>
      <c r="K17" s="100"/>
      <c r="L17" s="100"/>
      <c r="M17" s="100"/>
      <c r="N17" s="100" t="s">
        <v>78</v>
      </c>
      <c r="O17" s="100" t="s">
        <v>78</v>
      </c>
      <c r="P17" s="100" t="s">
        <v>78</v>
      </c>
      <c r="Q17" s="100" t="s">
        <v>78</v>
      </c>
      <c r="R17" s="100" t="s">
        <v>78</v>
      </c>
      <c r="S17" s="100" t="s">
        <v>78</v>
      </c>
      <c r="T17" s="100" t="s">
        <v>78</v>
      </c>
      <c r="U17" s="100" t="s">
        <v>78</v>
      </c>
      <c r="V17" s="100" t="s">
        <v>78</v>
      </c>
      <c r="W17" s="100" t="s">
        <v>78</v>
      </c>
      <c r="X17" s="100" t="s">
        <v>78</v>
      </c>
      <c r="Y17" s="100" t="s">
        <v>78</v>
      </c>
      <c r="Z17" s="100" t="s">
        <v>78</v>
      </c>
      <c r="AA17" s="100" t="s">
        <v>78</v>
      </c>
      <c r="AB17" s="100" t="s">
        <v>78</v>
      </c>
      <c r="AC17" s="100" t="s">
        <v>78</v>
      </c>
      <c r="AD17" s="100" t="s">
        <v>78</v>
      </c>
      <c r="AE17" s="100" t="s">
        <v>78</v>
      </c>
      <c r="AF17" s="100"/>
      <c r="AG17" s="100"/>
      <c r="AH17" s="100"/>
      <c r="AI17" s="100"/>
      <c r="AJ17" s="100"/>
      <c r="AK17" s="100"/>
      <c r="AL17" s="100" t="s">
        <v>78</v>
      </c>
      <c r="AM17" s="100" t="s">
        <v>78</v>
      </c>
      <c r="AN17" s="100" t="s">
        <v>78</v>
      </c>
      <c r="AO17" s="100" t="s">
        <v>78</v>
      </c>
      <c r="AP17" s="100"/>
      <c r="AQ17" s="100"/>
      <c r="AR17" s="100"/>
      <c r="AS17" s="100"/>
      <c r="AT17" s="100"/>
      <c r="AU17" s="100"/>
      <c r="AV17" s="100" t="s">
        <v>78</v>
      </c>
      <c r="AW17" s="100" t="s">
        <v>78</v>
      </c>
      <c r="AX17" s="100" t="s">
        <v>78</v>
      </c>
      <c r="AY17" s="100" t="s">
        <v>78</v>
      </c>
      <c r="AZ17" s="100" t="s">
        <v>78</v>
      </c>
      <c r="BA17" s="100" t="s">
        <v>78</v>
      </c>
      <c r="BB17" s="100" t="s">
        <v>78</v>
      </c>
      <c r="BC17" s="100" t="s">
        <v>78</v>
      </c>
      <c r="BD17" s="100" t="s">
        <v>78</v>
      </c>
      <c r="BE17" s="100" t="s">
        <v>78</v>
      </c>
      <c r="BF17" s="100" t="s">
        <v>78</v>
      </c>
      <c r="BG17" s="100" t="s">
        <v>78</v>
      </c>
      <c r="BH17" s="100" t="s">
        <v>78</v>
      </c>
      <c r="BI17" s="100" t="s">
        <v>78</v>
      </c>
      <c r="BJ17" s="100" t="s">
        <v>78</v>
      </c>
      <c r="BK17" s="100" t="s">
        <v>78</v>
      </c>
      <c r="BL17" s="100" t="s">
        <v>78</v>
      </c>
      <c r="BM17" s="100"/>
      <c r="BN17" s="100" t="s">
        <v>78</v>
      </c>
    </row>
    <row r="18" spans="2:66" s="57" customFormat="1" x14ac:dyDescent="0.25">
      <c r="B18" s="105"/>
      <c r="C18" s="100" t="s">
        <v>78</v>
      </c>
      <c r="D18" s="100" t="s">
        <v>78</v>
      </c>
      <c r="E18" s="100" t="s">
        <v>78</v>
      </c>
      <c r="F18" s="100" t="s">
        <v>78</v>
      </c>
      <c r="G18" s="100"/>
      <c r="H18" s="100"/>
      <c r="I18" s="100"/>
      <c r="J18" s="100"/>
      <c r="K18" s="100"/>
      <c r="L18" s="100"/>
      <c r="M18" s="100"/>
      <c r="N18" s="100" t="s">
        <v>78</v>
      </c>
      <c r="O18" s="100" t="s">
        <v>78</v>
      </c>
      <c r="P18" s="100" t="s">
        <v>78</v>
      </c>
      <c r="Q18" s="100" t="s">
        <v>78</v>
      </c>
      <c r="R18" s="100" t="s">
        <v>78</v>
      </c>
      <c r="S18" s="100" t="s">
        <v>78</v>
      </c>
      <c r="T18" s="100" t="s">
        <v>78</v>
      </c>
      <c r="U18" s="100" t="s">
        <v>78</v>
      </c>
      <c r="V18" s="100" t="s">
        <v>78</v>
      </c>
      <c r="W18" s="100" t="s">
        <v>78</v>
      </c>
      <c r="X18" s="100" t="s">
        <v>78</v>
      </c>
      <c r="Y18" s="100" t="s">
        <v>78</v>
      </c>
      <c r="Z18" s="100" t="s">
        <v>78</v>
      </c>
      <c r="AA18" s="100" t="s">
        <v>78</v>
      </c>
      <c r="AB18" s="100" t="s">
        <v>78</v>
      </c>
      <c r="AC18" s="100" t="s">
        <v>78</v>
      </c>
      <c r="AD18" s="100" t="s">
        <v>78</v>
      </c>
      <c r="AE18" s="100" t="s">
        <v>78</v>
      </c>
      <c r="AF18" s="100"/>
      <c r="AG18" s="100"/>
      <c r="AH18" s="100"/>
      <c r="AI18" s="100"/>
      <c r="AJ18" s="100"/>
      <c r="AK18" s="100"/>
      <c r="AL18" s="100" t="s">
        <v>78</v>
      </c>
      <c r="AM18" s="100" t="s">
        <v>78</v>
      </c>
      <c r="AN18" s="100" t="s">
        <v>78</v>
      </c>
      <c r="AO18" s="100" t="s">
        <v>78</v>
      </c>
      <c r="AP18" s="100"/>
      <c r="AQ18" s="100"/>
      <c r="AR18" s="100"/>
      <c r="AS18" s="100"/>
      <c r="AT18" s="100"/>
      <c r="AU18" s="100"/>
      <c r="AV18" s="100" t="s">
        <v>78</v>
      </c>
      <c r="AW18" s="100" t="s">
        <v>78</v>
      </c>
      <c r="AX18" s="100" t="s">
        <v>78</v>
      </c>
      <c r="AY18" s="100" t="s">
        <v>78</v>
      </c>
      <c r="AZ18" s="100" t="s">
        <v>78</v>
      </c>
      <c r="BA18" s="100" t="s">
        <v>78</v>
      </c>
      <c r="BB18" s="100" t="s">
        <v>78</v>
      </c>
      <c r="BC18" s="100" t="s">
        <v>78</v>
      </c>
      <c r="BD18" s="100" t="s">
        <v>78</v>
      </c>
      <c r="BE18" s="100" t="s">
        <v>78</v>
      </c>
      <c r="BF18" s="100" t="s">
        <v>78</v>
      </c>
      <c r="BG18" s="100" t="s">
        <v>78</v>
      </c>
      <c r="BH18" s="100" t="s">
        <v>78</v>
      </c>
      <c r="BI18" s="100" t="s">
        <v>78</v>
      </c>
      <c r="BJ18" s="100" t="s">
        <v>78</v>
      </c>
      <c r="BK18" s="100" t="s">
        <v>78</v>
      </c>
      <c r="BL18" s="100" t="s">
        <v>78</v>
      </c>
      <c r="BM18" s="100"/>
      <c r="BN18" s="100" t="s">
        <v>78</v>
      </c>
    </row>
    <row r="19" spans="2:66" s="57" customFormat="1" x14ac:dyDescent="0.25">
      <c r="B19" s="105"/>
      <c r="C19" s="100" t="s">
        <v>78</v>
      </c>
      <c r="D19" s="100" t="s">
        <v>78</v>
      </c>
      <c r="E19" s="100" t="s">
        <v>78</v>
      </c>
      <c r="F19" s="100" t="s">
        <v>78</v>
      </c>
      <c r="G19" s="100"/>
      <c r="H19" s="100"/>
      <c r="I19" s="100"/>
      <c r="J19" s="100"/>
      <c r="K19" s="100"/>
      <c r="L19" s="100"/>
      <c r="M19" s="100"/>
      <c r="N19" s="100" t="s">
        <v>78</v>
      </c>
      <c r="O19" s="100" t="s">
        <v>78</v>
      </c>
      <c r="P19" s="100" t="s">
        <v>78</v>
      </c>
      <c r="Q19" s="100" t="s">
        <v>78</v>
      </c>
      <c r="R19" s="100" t="s">
        <v>78</v>
      </c>
      <c r="S19" s="100" t="s">
        <v>78</v>
      </c>
      <c r="T19" s="100" t="s">
        <v>78</v>
      </c>
      <c r="U19" s="100" t="s">
        <v>78</v>
      </c>
      <c r="V19" s="100" t="s">
        <v>78</v>
      </c>
      <c r="W19" s="100" t="s">
        <v>78</v>
      </c>
      <c r="X19" s="100" t="s">
        <v>78</v>
      </c>
      <c r="Y19" s="100" t="s">
        <v>78</v>
      </c>
      <c r="Z19" s="100" t="s">
        <v>78</v>
      </c>
      <c r="AA19" s="100" t="s">
        <v>78</v>
      </c>
      <c r="AB19" s="100" t="s">
        <v>78</v>
      </c>
      <c r="AC19" s="100" t="s">
        <v>78</v>
      </c>
      <c r="AD19" s="100" t="s">
        <v>78</v>
      </c>
      <c r="AE19" s="100" t="s">
        <v>78</v>
      </c>
      <c r="AF19" s="100"/>
      <c r="AG19" s="100"/>
      <c r="AH19" s="100"/>
      <c r="AI19" s="100"/>
      <c r="AJ19" s="100"/>
      <c r="AK19" s="100"/>
      <c r="AL19" s="100" t="s">
        <v>78</v>
      </c>
      <c r="AM19" s="100" t="s">
        <v>78</v>
      </c>
      <c r="AN19" s="100" t="s">
        <v>78</v>
      </c>
      <c r="AO19" s="100" t="s">
        <v>78</v>
      </c>
      <c r="AP19" s="100"/>
      <c r="AQ19" s="100"/>
      <c r="AR19" s="100"/>
      <c r="AS19" s="100"/>
      <c r="AT19" s="100"/>
      <c r="AU19" s="100"/>
      <c r="AV19" s="100" t="s">
        <v>78</v>
      </c>
      <c r="AW19" s="100" t="s">
        <v>78</v>
      </c>
      <c r="AX19" s="100" t="s">
        <v>78</v>
      </c>
      <c r="AY19" s="100" t="s">
        <v>78</v>
      </c>
      <c r="AZ19" s="100" t="s">
        <v>78</v>
      </c>
      <c r="BA19" s="100" t="s">
        <v>78</v>
      </c>
      <c r="BB19" s="100" t="s">
        <v>78</v>
      </c>
      <c r="BC19" s="100" t="s">
        <v>78</v>
      </c>
      <c r="BD19" s="100" t="s">
        <v>78</v>
      </c>
      <c r="BE19" s="100" t="s">
        <v>78</v>
      </c>
      <c r="BF19" s="100" t="s">
        <v>78</v>
      </c>
      <c r="BG19" s="100" t="s">
        <v>78</v>
      </c>
      <c r="BH19" s="100" t="s">
        <v>78</v>
      </c>
      <c r="BI19" s="100" t="s">
        <v>78</v>
      </c>
      <c r="BJ19" s="100" t="s">
        <v>78</v>
      </c>
      <c r="BK19" s="100" t="s">
        <v>78</v>
      </c>
      <c r="BL19" s="100" t="s">
        <v>78</v>
      </c>
      <c r="BM19" s="100"/>
      <c r="BN19" s="100" t="s">
        <v>78</v>
      </c>
    </row>
    <row r="20" spans="2:66" s="57" customFormat="1" x14ac:dyDescent="0.25">
      <c r="B20" s="105"/>
      <c r="C20" s="100" t="s">
        <v>78</v>
      </c>
      <c r="D20" s="100" t="s">
        <v>78</v>
      </c>
      <c r="E20" s="100" t="s">
        <v>78</v>
      </c>
      <c r="F20" s="100" t="s">
        <v>78</v>
      </c>
      <c r="G20" s="100"/>
      <c r="H20" s="100"/>
      <c r="I20" s="100"/>
      <c r="J20" s="100"/>
      <c r="K20" s="100"/>
      <c r="L20" s="100"/>
      <c r="M20" s="100"/>
      <c r="N20" s="100" t="s">
        <v>78</v>
      </c>
      <c r="O20" s="100" t="s">
        <v>78</v>
      </c>
      <c r="P20" s="100" t="s">
        <v>78</v>
      </c>
      <c r="Q20" s="100" t="s">
        <v>78</v>
      </c>
      <c r="R20" s="100" t="s">
        <v>78</v>
      </c>
      <c r="S20" s="100" t="s">
        <v>78</v>
      </c>
      <c r="T20" s="100" t="s">
        <v>78</v>
      </c>
      <c r="U20" s="100" t="s">
        <v>78</v>
      </c>
      <c r="V20" s="100" t="s">
        <v>78</v>
      </c>
      <c r="W20" s="100" t="s">
        <v>78</v>
      </c>
      <c r="X20" s="100" t="s">
        <v>78</v>
      </c>
      <c r="Y20" s="100" t="s">
        <v>78</v>
      </c>
      <c r="Z20" s="100" t="s">
        <v>78</v>
      </c>
      <c r="AA20" s="100" t="s">
        <v>78</v>
      </c>
      <c r="AB20" s="100" t="s">
        <v>78</v>
      </c>
      <c r="AC20" s="100" t="s">
        <v>78</v>
      </c>
      <c r="AD20" s="100" t="s">
        <v>78</v>
      </c>
      <c r="AE20" s="100" t="s">
        <v>78</v>
      </c>
      <c r="AF20" s="100"/>
      <c r="AG20" s="100"/>
      <c r="AH20" s="100"/>
      <c r="AI20" s="100"/>
      <c r="AJ20" s="100"/>
      <c r="AK20" s="100"/>
      <c r="AL20" s="100" t="s">
        <v>78</v>
      </c>
      <c r="AM20" s="100" t="s">
        <v>78</v>
      </c>
      <c r="AN20" s="100" t="s">
        <v>78</v>
      </c>
      <c r="AO20" s="100" t="s">
        <v>78</v>
      </c>
      <c r="AP20" s="100"/>
      <c r="AQ20" s="100"/>
      <c r="AR20" s="100"/>
      <c r="AS20" s="100"/>
      <c r="AT20" s="100"/>
      <c r="AU20" s="100"/>
      <c r="AV20" s="100" t="s">
        <v>78</v>
      </c>
      <c r="AW20" s="100" t="s">
        <v>78</v>
      </c>
      <c r="AX20" s="100" t="s">
        <v>78</v>
      </c>
      <c r="AY20" s="100" t="s">
        <v>78</v>
      </c>
      <c r="AZ20" s="100" t="s">
        <v>78</v>
      </c>
      <c r="BA20" s="100" t="s">
        <v>78</v>
      </c>
      <c r="BB20" s="100" t="s">
        <v>78</v>
      </c>
      <c r="BC20" s="100" t="s">
        <v>78</v>
      </c>
      <c r="BD20" s="100" t="s">
        <v>78</v>
      </c>
      <c r="BE20" s="100" t="s">
        <v>78</v>
      </c>
      <c r="BF20" s="100" t="s">
        <v>78</v>
      </c>
      <c r="BG20" s="100" t="s">
        <v>78</v>
      </c>
      <c r="BH20" s="100" t="s">
        <v>78</v>
      </c>
      <c r="BI20" s="100" t="s">
        <v>78</v>
      </c>
      <c r="BJ20" s="100" t="s">
        <v>78</v>
      </c>
      <c r="BK20" s="100" t="s">
        <v>78</v>
      </c>
      <c r="BL20" s="100" t="s">
        <v>78</v>
      </c>
      <c r="BM20" s="100"/>
      <c r="BN20" s="100" t="s">
        <v>78</v>
      </c>
    </row>
    <row r="21" spans="2:66" s="57" customFormat="1" x14ac:dyDescent="0.25">
      <c r="B21" s="105"/>
      <c r="C21" s="100" t="s">
        <v>78</v>
      </c>
      <c r="D21" s="100" t="s">
        <v>78</v>
      </c>
      <c r="E21" s="100" t="s">
        <v>78</v>
      </c>
      <c r="F21" s="100" t="s">
        <v>78</v>
      </c>
      <c r="G21" s="100"/>
      <c r="H21" s="100"/>
      <c r="I21" s="100"/>
      <c r="J21" s="100"/>
      <c r="K21" s="100"/>
      <c r="L21" s="100"/>
      <c r="M21" s="100"/>
      <c r="N21" s="100" t="s">
        <v>78</v>
      </c>
      <c r="O21" s="100" t="s">
        <v>78</v>
      </c>
      <c r="P21" s="100" t="s">
        <v>78</v>
      </c>
      <c r="Q21" s="100" t="s">
        <v>78</v>
      </c>
      <c r="R21" s="100" t="s">
        <v>78</v>
      </c>
      <c r="S21" s="100" t="s">
        <v>78</v>
      </c>
      <c r="T21" s="100" t="s">
        <v>78</v>
      </c>
      <c r="U21" s="100" t="s">
        <v>78</v>
      </c>
      <c r="V21" s="100" t="s">
        <v>78</v>
      </c>
      <c r="W21" s="100" t="s">
        <v>78</v>
      </c>
      <c r="X21" s="100" t="s">
        <v>78</v>
      </c>
      <c r="Y21" s="100" t="s">
        <v>78</v>
      </c>
      <c r="Z21" s="100" t="s">
        <v>78</v>
      </c>
      <c r="AA21" s="100" t="s">
        <v>78</v>
      </c>
      <c r="AB21" s="100" t="s">
        <v>78</v>
      </c>
      <c r="AC21" s="100" t="s">
        <v>78</v>
      </c>
      <c r="AD21" s="100" t="s">
        <v>78</v>
      </c>
      <c r="AE21" s="100" t="s">
        <v>78</v>
      </c>
      <c r="AF21" s="100"/>
      <c r="AG21" s="100"/>
      <c r="AH21" s="100"/>
      <c r="AI21" s="100"/>
      <c r="AJ21" s="100"/>
      <c r="AK21" s="100"/>
      <c r="AL21" s="100" t="s">
        <v>78</v>
      </c>
      <c r="AM21" s="100" t="s">
        <v>78</v>
      </c>
      <c r="AN21" s="100" t="s">
        <v>78</v>
      </c>
      <c r="AO21" s="100" t="s">
        <v>78</v>
      </c>
      <c r="AP21" s="100"/>
      <c r="AQ21" s="100"/>
      <c r="AR21" s="100"/>
      <c r="AS21" s="100"/>
      <c r="AT21" s="100"/>
      <c r="AU21" s="100"/>
      <c r="AV21" s="100" t="s">
        <v>78</v>
      </c>
      <c r="AW21" s="100" t="s">
        <v>78</v>
      </c>
      <c r="AX21" s="100" t="s">
        <v>78</v>
      </c>
      <c r="AY21" s="100" t="s">
        <v>78</v>
      </c>
      <c r="AZ21" s="100" t="s">
        <v>78</v>
      </c>
      <c r="BA21" s="100" t="s">
        <v>78</v>
      </c>
      <c r="BB21" s="100" t="s">
        <v>78</v>
      </c>
      <c r="BC21" s="100" t="s">
        <v>78</v>
      </c>
      <c r="BD21" s="100" t="s">
        <v>78</v>
      </c>
      <c r="BE21" s="100" t="s">
        <v>78</v>
      </c>
      <c r="BF21" s="100" t="s">
        <v>78</v>
      </c>
      <c r="BG21" s="100" t="s">
        <v>78</v>
      </c>
      <c r="BH21" s="100" t="s">
        <v>78</v>
      </c>
      <c r="BI21" s="100" t="s">
        <v>78</v>
      </c>
      <c r="BJ21" s="100" t="s">
        <v>78</v>
      </c>
      <c r="BK21" s="100" t="s">
        <v>78</v>
      </c>
      <c r="BL21" s="100" t="s">
        <v>78</v>
      </c>
      <c r="BM21" s="100"/>
      <c r="BN21" s="100" t="s">
        <v>78</v>
      </c>
    </row>
    <row r="22" spans="2:66" s="57" customFormat="1" x14ac:dyDescent="0.25">
      <c r="B22" s="105"/>
      <c r="C22" s="100" t="s">
        <v>78</v>
      </c>
      <c r="D22" s="100" t="s">
        <v>78</v>
      </c>
      <c r="E22" s="100" t="s">
        <v>78</v>
      </c>
      <c r="F22" s="100" t="s">
        <v>78</v>
      </c>
      <c r="G22" s="100"/>
      <c r="H22" s="100"/>
      <c r="I22" s="100"/>
      <c r="J22" s="100"/>
      <c r="K22" s="100"/>
      <c r="L22" s="100"/>
      <c r="M22" s="100"/>
      <c r="N22" s="100" t="s">
        <v>78</v>
      </c>
      <c r="O22" s="100" t="s">
        <v>78</v>
      </c>
      <c r="P22" s="100" t="s">
        <v>78</v>
      </c>
      <c r="Q22" s="100" t="s">
        <v>78</v>
      </c>
      <c r="R22" s="100" t="s">
        <v>78</v>
      </c>
      <c r="S22" s="100" t="s">
        <v>78</v>
      </c>
      <c r="T22" s="100" t="s">
        <v>78</v>
      </c>
      <c r="U22" s="100" t="s">
        <v>78</v>
      </c>
      <c r="V22" s="100" t="s">
        <v>78</v>
      </c>
      <c r="W22" s="100" t="s">
        <v>78</v>
      </c>
      <c r="X22" s="100" t="s">
        <v>78</v>
      </c>
      <c r="Y22" s="100" t="s">
        <v>78</v>
      </c>
      <c r="Z22" s="100" t="s">
        <v>78</v>
      </c>
      <c r="AA22" s="100" t="s">
        <v>78</v>
      </c>
      <c r="AB22" s="100" t="s">
        <v>78</v>
      </c>
      <c r="AC22" s="100" t="s">
        <v>78</v>
      </c>
      <c r="AD22" s="100" t="s">
        <v>78</v>
      </c>
      <c r="AE22" s="100" t="s">
        <v>78</v>
      </c>
      <c r="AF22" s="100"/>
      <c r="AG22" s="100"/>
      <c r="AH22" s="100"/>
      <c r="AI22" s="100"/>
      <c r="AJ22" s="100"/>
      <c r="AK22" s="100"/>
      <c r="AL22" s="100" t="s">
        <v>78</v>
      </c>
      <c r="AM22" s="100" t="s">
        <v>78</v>
      </c>
      <c r="AN22" s="100" t="s">
        <v>78</v>
      </c>
      <c r="AO22" s="100" t="s">
        <v>78</v>
      </c>
      <c r="AP22" s="100"/>
      <c r="AQ22" s="100"/>
      <c r="AR22" s="100"/>
      <c r="AS22" s="100"/>
      <c r="AT22" s="100"/>
      <c r="AU22" s="100"/>
      <c r="AV22" s="100" t="s">
        <v>78</v>
      </c>
      <c r="AW22" s="100" t="s">
        <v>78</v>
      </c>
      <c r="AX22" s="100" t="s">
        <v>78</v>
      </c>
      <c r="AY22" s="100" t="s">
        <v>78</v>
      </c>
      <c r="AZ22" s="100" t="s">
        <v>78</v>
      </c>
      <c r="BA22" s="100" t="s">
        <v>78</v>
      </c>
      <c r="BB22" s="100" t="s">
        <v>78</v>
      </c>
      <c r="BC22" s="100" t="s">
        <v>78</v>
      </c>
      <c r="BD22" s="100" t="s">
        <v>78</v>
      </c>
      <c r="BE22" s="100" t="s">
        <v>78</v>
      </c>
      <c r="BF22" s="100" t="s">
        <v>78</v>
      </c>
      <c r="BG22" s="100" t="s">
        <v>78</v>
      </c>
      <c r="BH22" s="100" t="s">
        <v>78</v>
      </c>
      <c r="BI22" s="100" t="s">
        <v>78</v>
      </c>
      <c r="BJ22" s="100" t="s">
        <v>78</v>
      </c>
      <c r="BK22" s="100" t="s">
        <v>78</v>
      </c>
      <c r="BL22" s="100" t="s">
        <v>78</v>
      </c>
      <c r="BM22" s="100"/>
      <c r="BN22" s="100" t="s">
        <v>78</v>
      </c>
    </row>
    <row r="23" spans="2:66" s="57" customFormat="1" x14ac:dyDescent="0.25">
      <c r="B23" s="105"/>
      <c r="C23" s="100" t="s">
        <v>78</v>
      </c>
      <c r="D23" s="100" t="s">
        <v>78</v>
      </c>
      <c r="E23" s="100" t="s">
        <v>78</v>
      </c>
      <c r="F23" s="100" t="s">
        <v>78</v>
      </c>
      <c r="G23" s="100"/>
      <c r="H23" s="100"/>
      <c r="I23" s="100"/>
      <c r="J23" s="100"/>
      <c r="K23" s="100"/>
      <c r="L23" s="100"/>
      <c r="M23" s="100"/>
      <c r="N23" s="100" t="s">
        <v>78</v>
      </c>
      <c r="O23" s="100" t="s">
        <v>78</v>
      </c>
      <c r="P23" s="100" t="s">
        <v>78</v>
      </c>
      <c r="Q23" s="100" t="s">
        <v>78</v>
      </c>
      <c r="R23" s="100" t="s">
        <v>78</v>
      </c>
      <c r="S23" s="100" t="s">
        <v>78</v>
      </c>
      <c r="T23" s="100" t="s">
        <v>78</v>
      </c>
      <c r="U23" s="100" t="s">
        <v>78</v>
      </c>
      <c r="V23" s="100" t="s">
        <v>78</v>
      </c>
      <c r="W23" s="100" t="s">
        <v>78</v>
      </c>
      <c r="X23" s="100" t="s">
        <v>78</v>
      </c>
      <c r="Y23" s="100" t="s">
        <v>78</v>
      </c>
      <c r="Z23" s="100" t="s">
        <v>78</v>
      </c>
      <c r="AA23" s="100" t="s">
        <v>78</v>
      </c>
      <c r="AB23" s="100" t="s">
        <v>78</v>
      </c>
      <c r="AC23" s="100" t="s">
        <v>78</v>
      </c>
      <c r="AD23" s="100" t="s">
        <v>78</v>
      </c>
      <c r="AE23" s="100" t="s">
        <v>78</v>
      </c>
      <c r="AF23" s="100"/>
      <c r="AG23" s="100"/>
      <c r="AH23" s="100"/>
      <c r="AI23" s="100"/>
      <c r="AJ23" s="100"/>
      <c r="AK23" s="100"/>
      <c r="AL23" s="100" t="s">
        <v>78</v>
      </c>
      <c r="AM23" s="100" t="s">
        <v>78</v>
      </c>
      <c r="AN23" s="100" t="s">
        <v>78</v>
      </c>
      <c r="AO23" s="100" t="s">
        <v>78</v>
      </c>
      <c r="AP23" s="100"/>
      <c r="AQ23" s="100"/>
      <c r="AR23" s="100"/>
      <c r="AS23" s="100"/>
      <c r="AT23" s="100"/>
      <c r="AU23" s="100"/>
      <c r="AV23" s="100" t="s">
        <v>78</v>
      </c>
      <c r="AW23" s="100" t="s">
        <v>78</v>
      </c>
      <c r="AX23" s="100" t="s">
        <v>78</v>
      </c>
      <c r="AY23" s="100" t="s">
        <v>78</v>
      </c>
      <c r="AZ23" s="100" t="s">
        <v>78</v>
      </c>
      <c r="BA23" s="100" t="s">
        <v>78</v>
      </c>
      <c r="BB23" s="100" t="s">
        <v>78</v>
      </c>
      <c r="BC23" s="100" t="s">
        <v>78</v>
      </c>
      <c r="BD23" s="100" t="s">
        <v>78</v>
      </c>
      <c r="BE23" s="100" t="s">
        <v>78</v>
      </c>
      <c r="BF23" s="100" t="s">
        <v>78</v>
      </c>
      <c r="BG23" s="100" t="s">
        <v>78</v>
      </c>
      <c r="BH23" s="100" t="s">
        <v>78</v>
      </c>
      <c r="BI23" s="100" t="s">
        <v>78</v>
      </c>
      <c r="BJ23" s="100" t="s">
        <v>78</v>
      </c>
      <c r="BK23" s="100" t="s">
        <v>78</v>
      </c>
      <c r="BL23" s="100" t="s">
        <v>78</v>
      </c>
      <c r="BM23" s="100"/>
      <c r="BN23" s="100" t="s">
        <v>78</v>
      </c>
    </row>
    <row r="24" spans="2:66" s="57" customFormat="1" x14ac:dyDescent="0.25">
      <c r="B24" s="105"/>
      <c r="C24" s="100" t="s">
        <v>78</v>
      </c>
      <c r="D24" s="100" t="s">
        <v>78</v>
      </c>
      <c r="E24" s="100" t="s">
        <v>78</v>
      </c>
      <c r="F24" s="100" t="s">
        <v>78</v>
      </c>
      <c r="G24" s="100"/>
      <c r="H24" s="100"/>
      <c r="I24" s="100"/>
      <c r="J24" s="100"/>
      <c r="K24" s="100"/>
      <c r="L24" s="100"/>
      <c r="M24" s="100"/>
      <c r="N24" s="100" t="s">
        <v>78</v>
      </c>
      <c r="O24" s="100" t="s">
        <v>78</v>
      </c>
      <c r="P24" s="100" t="s">
        <v>78</v>
      </c>
      <c r="Q24" s="100" t="s">
        <v>78</v>
      </c>
      <c r="R24" s="100" t="s">
        <v>78</v>
      </c>
      <c r="S24" s="100" t="s">
        <v>78</v>
      </c>
      <c r="T24" s="100" t="s">
        <v>78</v>
      </c>
      <c r="U24" s="100" t="s">
        <v>78</v>
      </c>
      <c r="V24" s="100" t="s">
        <v>78</v>
      </c>
      <c r="W24" s="100" t="s">
        <v>78</v>
      </c>
      <c r="X24" s="100" t="s">
        <v>78</v>
      </c>
      <c r="Y24" s="100" t="s">
        <v>78</v>
      </c>
      <c r="Z24" s="100" t="s">
        <v>78</v>
      </c>
      <c r="AA24" s="100" t="s">
        <v>78</v>
      </c>
      <c r="AB24" s="100" t="s">
        <v>78</v>
      </c>
      <c r="AC24" s="100" t="s">
        <v>78</v>
      </c>
      <c r="AD24" s="100" t="s">
        <v>78</v>
      </c>
      <c r="AE24" s="100" t="s">
        <v>78</v>
      </c>
      <c r="AF24" s="100"/>
      <c r="AG24" s="100"/>
      <c r="AH24" s="100"/>
      <c r="AI24" s="100"/>
      <c r="AJ24" s="100"/>
      <c r="AK24" s="100"/>
      <c r="AL24" s="100" t="s">
        <v>78</v>
      </c>
      <c r="AM24" s="100" t="s">
        <v>78</v>
      </c>
      <c r="AN24" s="100" t="s">
        <v>78</v>
      </c>
      <c r="AO24" s="100" t="s">
        <v>78</v>
      </c>
      <c r="AP24" s="100"/>
      <c r="AQ24" s="100"/>
      <c r="AR24" s="100"/>
      <c r="AS24" s="100"/>
      <c r="AT24" s="100"/>
      <c r="AU24" s="100"/>
      <c r="AV24" s="100" t="s">
        <v>78</v>
      </c>
      <c r="AW24" s="100" t="s">
        <v>78</v>
      </c>
      <c r="AX24" s="100" t="s">
        <v>78</v>
      </c>
      <c r="AY24" s="100" t="s">
        <v>78</v>
      </c>
      <c r="AZ24" s="100" t="s">
        <v>78</v>
      </c>
      <c r="BA24" s="100" t="s">
        <v>78</v>
      </c>
      <c r="BB24" s="100" t="s">
        <v>78</v>
      </c>
      <c r="BC24" s="100" t="s">
        <v>78</v>
      </c>
      <c r="BD24" s="100" t="s">
        <v>78</v>
      </c>
      <c r="BE24" s="100" t="s">
        <v>78</v>
      </c>
      <c r="BF24" s="100" t="s">
        <v>78</v>
      </c>
      <c r="BG24" s="100" t="s">
        <v>78</v>
      </c>
      <c r="BH24" s="100" t="s">
        <v>78</v>
      </c>
      <c r="BI24" s="100" t="s">
        <v>78</v>
      </c>
      <c r="BJ24" s="100" t="s">
        <v>78</v>
      </c>
      <c r="BK24" s="100" t="s">
        <v>78</v>
      </c>
      <c r="BL24" s="100" t="s">
        <v>78</v>
      </c>
      <c r="BM24" s="100"/>
      <c r="BN24" s="100" t="s">
        <v>78</v>
      </c>
    </row>
    <row r="25" spans="2:66" s="57" customFormat="1" x14ac:dyDescent="0.25">
      <c r="B25" s="105"/>
      <c r="C25" s="100" t="s">
        <v>78</v>
      </c>
      <c r="D25" s="100" t="s">
        <v>78</v>
      </c>
      <c r="E25" s="100" t="s">
        <v>78</v>
      </c>
      <c r="F25" s="100" t="s">
        <v>78</v>
      </c>
      <c r="G25" s="100"/>
      <c r="H25" s="100"/>
      <c r="I25" s="100"/>
      <c r="J25" s="100"/>
      <c r="K25" s="100"/>
      <c r="L25" s="100"/>
      <c r="M25" s="100"/>
      <c r="N25" s="100" t="s">
        <v>78</v>
      </c>
      <c r="O25" s="100" t="s">
        <v>78</v>
      </c>
      <c r="P25" s="100" t="s">
        <v>78</v>
      </c>
      <c r="Q25" s="100" t="s">
        <v>78</v>
      </c>
      <c r="R25" s="100" t="s">
        <v>78</v>
      </c>
      <c r="S25" s="100" t="s">
        <v>78</v>
      </c>
      <c r="T25" s="100" t="s">
        <v>78</v>
      </c>
      <c r="U25" s="100" t="s">
        <v>78</v>
      </c>
      <c r="V25" s="100" t="s">
        <v>78</v>
      </c>
      <c r="W25" s="100" t="s">
        <v>78</v>
      </c>
      <c r="X25" s="100" t="s">
        <v>78</v>
      </c>
      <c r="Y25" s="100" t="s">
        <v>78</v>
      </c>
      <c r="Z25" s="100" t="s">
        <v>78</v>
      </c>
      <c r="AA25" s="100" t="s">
        <v>78</v>
      </c>
      <c r="AB25" s="100" t="s">
        <v>78</v>
      </c>
      <c r="AC25" s="100" t="s">
        <v>78</v>
      </c>
      <c r="AD25" s="100" t="s">
        <v>78</v>
      </c>
      <c r="AE25" s="100" t="s">
        <v>78</v>
      </c>
      <c r="AF25" s="100"/>
      <c r="AG25" s="100"/>
      <c r="AH25" s="100"/>
      <c r="AI25" s="100"/>
      <c r="AJ25" s="100"/>
      <c r="AK25" s="100"/>
      <c r="AL25" s="100" t="s">
        <v>78</v>
      </c>
      <c r="AM25" s="100" t="s">
        <v>78</v>
      </c>
      <c r="AN25" s="100" t="s">
        <v>78</v>
      </c>
      <c r="AO25" s="100" t="s">
        <v>78</v>
      </c>
      <c r="AP25" s="100"/>
      <c r="AQ25" s="100"/>
      <c r="AR25" s="100"/>
      <c r="AS25" s="100"/>
      <c r="AT25" s="100"/>
      <c r="AU25" s="100"/>
      <c r="AV25" s="100" t="s">
        <v>78</v>
      </c>
      <c r="AW25" s="100" t="s">
        <v>78</v>
      </c>
      <c r="AX25" s="100" t="s">
        <v>78</v>
      </c>
      <c r="AY25" s="100" t="s">
        <v>78</v>
      </c>
      <c r="AZ25" s="100" t="s">
        <v>78</v>
      </c>
      <c r="BA25" s="100" t="s">
        <v>78</v>
      </c>
      <c r="BB25" s="100" t="s">
        <v>78</v>
      </c>
      <c r="BC25" s="100" t="s">
        <v>78</v>
      </c>
      <c r="BD25" s="100" t="s">
        <v>78</v>
      </c>
      <c r="BE25" s="100" t="s">
        <v>78</v>
      </c>
      <c r="BF25" s="100" t="s">
        <v>78</v>
      </c>
      <c r="BG25" s="100" t="s">
        <v>78</v>
      </c>
      <c r="BH25" s="100" t="s">
        <v>78</v>
      </c>
      <c r="BI25" s="100" t="s">
        <v>78</v>
      </c>
      <c r="BJ25" s="100" t="s">
        <v>78</v>
      </c>
      <c r="BK25" s="100" t="s">
        <v>78</v>
      </c>
      <c r="BL25" s="100" t="s">
        <v>78</v>
      </c>
      <c r="BM25" s="100"/>
      <c r="BN25" s="100" t="s">
        <v>78</v>
      </c>
    </row>
    <row r="26" spans="2:66" s="57" customFormat="1" x14ac:dyDescent="0.25">
      <c r="B26" s="105"/>
      <c r="C26" s="100" t="s">
        <v>78</v>
      </c>
      <c r="D26" s="100" t="s">
        <v>78</v>
      </c>
      <c r="E26" s="100" t="s">
        <v>78</v>
      </c>
      <c r="F26" s="100" t="s">
        <v>78</v>
      </c>
      <c r="G26" s="100"/>
      <c r="H26" s="100"/>
      <c r="I26" s="100"/>
      <c r="J26" s="100"/>
      <c r="K26" s="100"/>
      <c r="L26" s="100"/>
      <c r="M26" s="100"/>
      <c r="N26" s="100" t="s">
        <v>78</v>
      </c>
      <c r="O26" s="100" t="s">
        <v>78</v>
      </c>
      <c r="P26" s="100" t="s">
        <v>78</v>
      </c>
      <c r="Q26" s="100" t="s">
        <v>78</v>
      </c>
      <c r="R26" s="100" t="s">
        <v>78</v>
      </c>
      <c r="S26" s="100" t="s">
        <v>78</v>
      </c>
      <c r="T26" s="100" t="s">
        <v>78</v>
      </c>
      <c r="U26" s="100" t="s">
        <v>78</v>
      </c>
      <c r="V26" s="100" t="s">
        <v>78</v>
      </c>
      <c r="W26" s="100" t="s">
        <v>78</v>
      </c>
      <c r="X26" s="100" t="s">
        <v>78</v>
      </c>
      <c r="Y26" s="100" t="s">
        <v>78</v>
      </c>
      <c r="Z26" s="100" t="s">
        <v>78</v>
      </c>
      <c r="AA26" s="100" t="s">
        <v>78</v>
      </c>
      <c r="AB26" s="100" t="s">
        <v>78</v>
      </c>
      <c r="AC26" s="100" t="s">
        <v>78</v>
      </c>
      <c r="AD26" s="100" t="s">
        <v>78</v>
      </c>
      <c r="AE26" s="100" t="s">
        <v>78</v>
      </c>
      <c r="AF26" s="100"/>
      <c r="AG26" s="100"/>
      <c r="AH26" s="100"/>
      <c r="AI26" s="100"/>
      <c r="AJ26" s="100"/>
      <c r="AK26" s="100"/>
      <c r="AL26" s="100" t="s">
        <v>78</v>
      </c>
      <c r="AM26" s="100" t="s">
        <v>78</v>
      </c>
      <c r="AN26" s="100" t="s">
        <v>78</v>
      </c>
      <c r="AO26" s="100" t="s">
        <v>78</v>
      </c>
      <c r="AP26" s="100"/>
      <c r="AQ26" s="100"/>
      <c r="AR26" s="100"/>
      <c r="AS26" s="100"/>
      <c r="AT26" s="100"/>
      <c r="AU26" s="100"/>
      <c r="AV26" s="100" t="s">
        <v>78</v>
      </c>
      <c r="AW26" s="100" t="s">
        <v>78</v>
      </c>
      <c r="AX26" s="100" t="s">
        <v>78</v>
      </c>
      <c r="AY26" s="100" t="s">
        <v>78</v>
      </c>
      <c r="AZ26" s="100" t="s">
        <v>78</v>
      </c>
      <c r="BA26" s="100" t="s">
        <v>78</v>
      </c>
      <c r="BB26" s="100" t="s">
        <v>78</v>
      </c>
      <c r="BC26" s="100" t="s">
        <v>78</v>
      </c>
      <c r="BD26" s="100" t="s">
        <v>78</v>
      </c>
      <c r="BE26" s="100" t="s">
        <v>78</v>
      </c>
      <c r="BF26" s="100" t="s">
        <v>78</v>
      </c>
      <c r="BG26" s="100" t="s">
        <v>78</v>
      </c>
      <c r="BH26" s="100" t="s">
        <v>78</v>
      </c>
      <c r="BI26" s="100" t="s">
        <v>78</v>
      </c>
      <c r="BJ26" s="100" t="s">
        <v>78</v>
      </c>
      <c r="BK26" s="100" t="s">
        <v>78</v>
      </c>
      <c r="BL26" s="100" t="s">
        <v>78</v>
      </c>
      <c r="BM26" s="100"/>
      <c r="BN26" s="100" t="s">
        <v>78</v>
      </c>
    </row>
    <row r="27" spans="2:66" ht="15" customHeight="1" x14ac:dyDescent="0.25"/>
  </sheetData>
  <mergeCells count="7">
    <mergeCell ref="B1:D2"/>
    <mergeCell ref="BM12:BN12"/>
    <mergeCell ref="B12:B13"/>
    <mergeCell ref="C12:AC12"/>
    <mergeCell ref="AD12:AE12"/>
    <mergeCell ref="AG12:AJ12"/>
    <mergeCell ref="AL12:BL12"/>
  </mergeCells>
  <conditionalFormatting sqref="C5:C6">
    <cfRule type="cellIs" dxfId="61" priority="11" operator="equal">
      <formula>0</formula>
    </cfRule>
  </conditionalFormatting>
  <conditionalFormatting sqref="B14:B26">
    <cfRule type="notContainsBlanks" dxfId="60" priority="10">
      <formula>LEN(TRIM(B14))&gt;0</formula>
    </cfRule>
  </conditionalFormatting>
  <conditionalFormatting sqref="C15:BN26 C14:AG14 AI14:BN14">
    <cfRule type="expression" dxfId="59" priority="9">
      <formula>NOT($B14="")</formula>
    </cfRule>
  </conditionalFormatting>
  <conditionalFormatting sqref="AE14:AE26">
    <cfRule type="expression" dxfId="58" priority="8">
      <formula>NOT(OR($AD14="Calculated/Modeled"))</formula>
    </cfRule>
  </conditionalFormatting>
  <conditionalFormatting sqref="AF14:AF26">
    <cfRule type="expression" dxfId="57" priority="7">
      <formula>NOT($AD14="Measured")</formula>
    </cfRule>
  </conditionalFormatting>
  <conditionalFormatting sqref="AH14:AH26">
    <cfRule type="expression" dxfId="56" priority="6">
      <formula>NOT($AG14="Yes")</formula>
    </cfRule>
  </conditionalFormatting>
  <conditionalFormatting sqref="AJ14:AJ26">
    <cfRule type="expression" dxfId="55" priority="4">
      <formula>NOT($AI14="Yes")</formula>
    </cfRule>
  </conditionalFormatting>
  <conditionalFormatting sqref="AK14:AK26">
    <cfRule type="expression" dxfId="54" priority="3">
      <formula>NOT($AJ14="Other")</formula>
    </cfRule>
  </conditionalFormatting>
  <conditionalFormatting sqref="BN14:BN26">
    <cfRule type="expression" dxfId="53" priority="2">
      <formula>NOT($BM14="Yes")</formula>
    </cfRule>
  </conditionalFormatting>
  <conditionalFormatting sqref="D11:G11 B15:BN26 B14:AG14 AI14:BN14 AH13">
    <cfRule type="expression" dxfId="52" priority="1">
      <formula>AND(NOT($C$9=""),$C$9=0)</formula>
    </cfRule>
  </conditionalFormatting>
  <conditionalFormatting sqref="AH13">
    <cfRule type="expression" dxfId="51" priority="30">
      <formula>NOT($B14="")</formula>
    </cfRule>
  </conditionalFormatting>
  <conditionalFormatting sqref="AH14">
    <cfRule type="expression" dxfId="50" priority="32">
      <formula>NOT($AG14="Yes")</formula>
    </cfRule>
  </conditionalFormatting>
  <dataValidations count="5">
    <dataValidation type="list" allowBlank="1" showInputMessage="1" showErrorMessage="1" sqref="AI14:AI26 AG14:AG26 BM14:BM26" xr:uid="{93B84C26-5402-4C88-947B-91DD198E9E4D}">
      <formula1>"Yes, No"</formula1>
    </dataValidation>
    <dataValidation type="list" allowBlank="1" showInputMessage="1" showErrorMessage="1" sqref="AD14:AD26" xr:uid="{ABD49A3B-1350-4B82-BE27-63F8DB6622DA}">
      <formula1>"Calculated/Modeled, Measured"</formula1>
    </dataValidation>
    <dataValidation type="list" allowBlank="1" showInputMessage="1" showErrorMessage="1" sqref="AJ14:AJ26" xr:uid="{CEE28B84-A174-4AE4-9416-9B7C86700FAB}">
      <formula1>"Submerged fill, bottom loading,other"</formula1>
    </dataValidation>
    <dataValidation type="list" allowBlank="1" showInputMessage="1" showErrorMessage="1" sqref="AH14:AH26" xr:uid="{6BFD5CF6-48D0-4971-BCF1-CBFD07947E71}">
      <formula1>CntrlIDListFinal</formula1>
    </dataValidation>
    <dataValidation type="whole" operator="greaterThan" allowBlank="1" showInputMessage="1" showErrorMessage="1" sqref="C9" xr:uid="{CE570A36-B3C9-4F9B-854E-9B7A3A049C2D}">
      <formula1>-1</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08368-8C1E-4D14-A0FD-E52A6F028629}">
  <sheetPr>
    <tabColor theme="9" tint="0.59999389629810485"/>
  </sheetPr>
  <dimension ref="B1:BO24"/>
  <sheetViews>
    <sheetView workbookViewId="0">
      <selection activeCell="G12" sqref="G12"/>
    </sheetView>
  </sheetViews>
  <sheetFormatPr defaultRowHeight="15" x14ac:dyDescent="0.25"/>
  <cols>
    <col min="1" max="1" width="3" customWidth="1"/>
    <col min="2" max="2" width="18.5703125" customWidth="1"/>
    <col min="3" max="29" width="15.5703125" customWidth="1"/>
    <col min="30" max="33" width="20.5703125" customWidth="1"/>
    <col min="34" max="34" width="25.5703125" customWidth="1"/>
    <col min="35" max="35" width="20.5703125" customWidth="1"/>
    <col min="36" max="36" width="40.5703125" customWidth="1"/>
    <col min="37" max="48" width="15.5703125" customWidth="1"/>
    <col min="49" max="49" width="16" customWidth="1"/>
    <col min="50" max="63" width="15.5703125" customWidth="1"/>
    <col min="64" max="66" width="23.5703125" customWidth="1"/>
    <col min="67" max="67" width="17" customWidth="1"/>
  </cols>
  <sheetData>
    <row r="1" spans="2:67" ht="18" customHeight="1" x14ac:dyDescent="0.25">
      <c r="B1" s="265" t="s">
        <v>557</v>
      </c>
      <c r="C1" s="265"/>
      <c r="D1" s="265"/>
      <c r="E1" s="147"/>
    </row>
    <row r="2" spans="2:67" ht="18" customHeight="1" x14ac:dyDescent="0.25">
      <c r="B2" s="265"/>
      <c r="C2" s="265"/>
      <c r="D2" s="265"/>
      <c r="E2" s="147"/>
    </row>
    <row r="4" spans="2:67" ht="15.75" x14ac:dyDescent="0.25">
      <c r="B4" s="2" t="s">
        <v>320</v>
      </c>
      <c r="E4" s="132" t="s">
        <v>558</v>
      </c>
      <c r="F4" s="69"/>
      <c r="G4" s="69"/>
    </row>
    <row r="5" spans="2:67" x14ac:dyDescent="0.25">
      <c r="B5" s="116" t="s">
        <v>321</v>
      </c>
      <c r="C5" s="88">
        <f>Facility!C4</f>
        <v>0</v>
      </c>
    </row>
    <row r="6" spans="2:67" x14ac:dyDescent="0.25">
      <c r="B6" s="116" t="s">
        <v>14</v>
      </c>
      <c r="C6" s="88">
        <f>Facility!C21</f>
        <v>0</v>
      </c>
    </row>
    <row r="7" spans="2:67" x14ac:dyDescent="0.25">
      <c r="B7" s="1"/>
      <c r="C7" s="1"/>
    </row>
    <row r="8" spans="2:67" ht="15.75" x14ac:dyDescent="0.25">
      <c r="B8" s="2" t="s">
        <v>559</v>
      </c>
    </row>
    <row r="9" spans="2:67" x14ac:dyDescent="0.25">
      <c r="B9" s="268" t="s">
        <v>560</v>
      </c>
      <c r="C9" s="289" t="s">
        <v>421</v>
      </c>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94" t="s">
        <v>422</v>
      </c>
      <c r="AE9" s="294"/>
      <c r="AF9" s="115"/>
      <c r="AG9" s="295" t="s">
        <v>423</v>
      </c>
      <c r="AH9" s="295"/>
      <c r="AI9" s="295"/>
      <c r="AJ9" s="295"/>
      <c r="AK9" s="285" t="s">
        <v>424</v>
      </c>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93" t="s">
        <v>425</v>
      </c>
      <c r="BM9" s="293"/>
      <c r="BN9" s="293"/>
      <c r="BO9" s="293"/>
    </row>
    <row r="10" spans="2:67" ht="61.35" customHeight="1" x14ac:dyDescent="0.25">
      <c r="B10" s="268"/>
      <c r="C10" s="37" t="s">
        <v>435</v>
      </c>
      <c r="D10" s="37" t="s">
        <v>436</v>
      </c>
      <c r="E10" s="37" t="s">
        <v>437</v>
      </c>
      <c r="F10" s="37" t="s">
        <v>438</v>
      </c>
      <c r="G10" s="37" t="s">
        <v>439</v>
      </c>
      <c r="H10" s="37" t="s">
        <v>440</v>
      </c>
      <c r="I10" s="37" t="s">
        <v>441</v>
      </c>
      <c r="J10" s="37" t="s">
        <v>442</v>
      </c>
      <c r="K10" s="37" t="s">
        <v>443</v>
      </c>
      <c r="L10" s="37" t="s">
        <v>444</v>
      </c>
      <c r="M10" s="37" t="s">
        <v>445</v>
      </c>
      <c r="N10" s="37" t="s">
        <v>446</v>
      </c>
      <c r="O10" s="37" t="s">
        <v>447</v>
      </c>
      <c r="P10" s="37" t="s">
        <v>448</v>
      </c>
      <c r="Q10" s="37" t="s">
        <v>449</v>
      </c>
      <c r="R10" s="37" t="s">
        <v>450</v>
      </c>
      <c r="S10" s="37" t="s">
        <v>451</v>
      </c>
      <c r="T10" s="37" t="s">
        <v>452</v>
      </c>
      <c r="U10" s="37" t="s">
        <v>500</v>
      </c>
      <c r="V10" s="37" t="s">
        <v>454</v>
      </c>
      <c r="W10" s="37" t="s">
        <v>455</v>
      </c>
      <c r="X10" s="37" t="s">
        <v>456</v>
      </c>
      <c r="Y10" s="37" t="s">
        <v>457</v>
      </c>
      <c r="Z10" s="37" t="s">
        <v>458</v>
      </c>
      <c r="AA10" s="37" t="s">
        <v>459</v>
      </c>
      <c r="AB10" s="30" t="s">
        <v>460</v>
      </c>
      <c r="AC10" s="30" t="s">
        <v>461</v>
      </c>
      <c r="AD10" s="31" t="s">
        <v>462</v>
      </c>
      <c r="AE10" s="31" t="s">
        <v>463</v>
      </c>
      <c r="AF10" s="31" t="s">
        <v>464</v>
      </c>
      <c r="AG10" s="30" t="s">
        <v>561</v>
      </c>
      <c r="AH10" s="30" t="s">
        <v>562</v>
      </c>
      <c r="AI10" s="31" t="s">
        <v>553</v>
      </c>
      <c r="AJ10" s="31" t="s">
        <v>563</v>
      </c>
      <c r="AK10" s="37" t="s">
        <v>435</v>
      </c>
      <c r="AL10" s="37" t="s">
        <v>436</v>
      </c>
      <c r="AM10" s="37" t="s">
        <v>437</v>
      </c>
      <c r="AN10" s="37" t="s">
        <v>438</v>
      </c>
      <c r="AO10" s="37" t="s">
        <v>439</v>
      </c>
      <c r="AP10" s="37" t="s">
        <v>440</v>
      </c>
      <c r="AQ10" s="37" t="s">
        <v>441</v>
      </c>
      <c r="AR10" s="37" t="s">
        <v>442</v>
      </c>
      <c r="AS10" s="37" t="s">
        <v>443</v>
      </c>
      <c r="AT10" s="37" t="s">
        <v>444</v>
      </c>
      <c r="AU10" s="37" t="s">
        <v>445</v>
      </c>
      <c r="AV10" s="37" t="s">
        <v>446</v>
      </c>
      <c r="AW10" s="37" t="s">
        <v>491</v>
      </c>
      <c r="AX10" s="37" t="s">
        <v>448</v>
      </c>
      <c r="AY10" s="37" t="s">
        <v>449</v>
      </c>
      <c r="AZ10" s="37" t="s">
        <v>450</v>
      </c>
      <c r="BA10" s="37" t="s">
        <v>451</v>
      </c>
      <c r="BB10" s="37" t="s">
        <v>452</v>
      </c>
      <c r="BC10" s="37" t="s">
        <v>500</v>
      </c>
      <c r="BD10" s="37" t="s">
        <v>454</v>
      </c>
      <c r="BE10" s="37" t="s">
        <v>455</v>
      </c>
      <c r="BF10" s="37" t="s">
        <v>456</v>
      </c>
      <c r="BG10" s="37" t="s">
        <v>457</v>
      </c>
      <c r="BH10" s="37" t="s">
        <v>550</v>
      </c>
      <c r="BI10" s="37" t="s">
        <v>459</v>
      </c>
      <c r="BJ10" s="30" t="s">
        <v>460</v>
      </c>
      <c r="BK10" s="30" t="s">
        <v>461</v>
      </c>
      <c r="BL10" s="30" t="s">
        <v>564</v>
      </c>
      <c r="BM10" s="30" t="s">
        <v>565</v>
      </c>
      <c r="BN10" s="30" t="s">
        <v>566</v>
      </c>
      <c r="BO10" s="30" t="s">
        <v>475</v>
      </c>
    </row>
    <row r="11" spans="2:67" s="57" customFormat="1" x14ac:dyDescent="0.25">
      <c r="B11" s="105"/>
      <c r="C11" s="100" t="s">
        <v>78</v>
      </c>
      <c r="D11" s="100" t="s">
        <v>78</v>
      </c>
      <c r="E11" s="100" t="s">
        <v>78</v>
      </c>
      <c r="F11" s="100"/>
      <c r="G11" s="100"/>
      <c r="H11" s="100"/>
      <c r="I11" s="100"/>
      <c r="J11" s="100"/>
      <c r="K11" s="100"/>
      <c r="L11" s="100"/>
      <c r="M11" s="100" t="s">
        <v>78</v>
      </c>
      <c r="N11" s="100" t="s">
        <v>78</v>
      </c>
      <c r="O11" s="100" t="s">
        <v>78</v>
      </c>
      <c r="P11" s="100" t="s">
        <v>78</v>
      </c>
      <c r="Q11" s="100" t="s">
        <v>78</v>
      </c>
      <c r="R11" s="100" t="s">
        <v>78</v>
      </c>
      <c r="S11" s="100" t="s">
        <v>78</v>
      </c>
      <c r="T11" s="100" t="s">
        <v>78</v>
      </c>
      <c r="U11" s="100" t="s">
        <v>78</v>
      </c>
      <c r="V11" s="100" t="s">
        <v>78</v>
      </c>
      <c r="W11" s="100" t="s">
        <v>78</v>
      </c>
      <c r="X11" s="100" t="s">
        <v>78</v>
      </c>
      <c r="Y11" s="100" t="s">
        <v>78</v>
      </c>
      <c r="Z11" s="100" t="s">
        <v>78</v>
      </c>
      <c r="AA11" s="100" t="s">
        <v>78</v>
      </c>
      <c r="AB11" s="100" t="s">
        <v>78</v>
      </c>
      <c r="AC11" s="100" t="s">
        <v>78</v>
      </c>
      <c r="AD11" s="100"/>
      <c r="AE11" s="100" t="s">
        <v>78</v>
      </c>
      <c r="AF11" s="100"/>
      <c r="AG11" s="100"/>
      <c r="AH11" s="100"/>
      <c r="AI11" s="100"/>
      <c r="AJ11" s="100"/>
      <c r="AK11" s="100" t="s">
        <v>78</v>
      </c>
      <c r="AL11" s="100" t="s">
        <v>78</v>
      </c>
      <c r="AM11" s="100" t="s">
        <v>78</v>
      </c>
      <c r="AN11" s="100" t="s">
        <v>78</v>
      </c>
      <c r="AO11" s="100" t="s">
        <v>78</v>
      </c>
      <c r="AP11" s="100" t="s">
        <v>78</v>
      </c>
      <c r="AQ11" s="100" t="s">
        <v>78</v>
      </c>
      <c r="AR11" s="100" t="s">
        <v>78</v>
      </c>
      <c r="AS11" s="100" t="s">
        <v>78</v>
      </c>
      <c r="AT11" s="100" t="s">
        <v>78</v>
      </c>
      <c r="AU11" s="100" t="s">
        <v>78</v>
      </c>
      <c r="AV11" s="100" t="s">
        <v>78</v>
      </c>
      <c r="AW11" s="100" t="s">
        <v>78</v>
      </c>
      <c r="AX11" s="100" t="s">
        <v>78</v>
      </c>
      <c r="AY11" s="100" t="s">
        <v>78</v>
      </c>
      <c r="AZ11" s="100" t="s">
        <v>78</v>
      </c>
      <c r="BA11" s="100" t="s">
        <v>78</v>
      </c>
      <c r="BB11" s="100" t="s">
        <v>78</v>
      </c>
      <c r="BC11" s="100" t="s">
        <v>78</v>
      </c>
      <c r="BD11" s="100"/>
      <c r="BE11" s="100"/>
      <c r="BF11" s="100"/>
      <c r="BG11" s="100"/>
      <c r="BH11" s="100"/>
      <c r="BI11" s="100"/>
      <c r="BJ11" s="100"/>
      <c r="BK11" s="100" t="s">
        <v>78</v>
      </c>
      <c r="BL11" s="100"/>
      <c r="BM11" s="100"/>
      <c r="BN11" s="100"/>
      <c r="BO11" s="100" t="s">
        <v>78</v>
      </c>
    </row>
    <row r="12" spans="2:67" s="57" customFormat="1" x14ac:dyDescent="0.25">
      <c r="B12" s="105"/>
      <c r="C12" s="100" t="s">
        <v>78</v>
      </c>
      <c r="D12" s="100" t="s">
        <v>78</v>
      </c>
      <c r="E12" s="100" t="s">
        <v>78</v>
      </c>
      <c r="F12" s="100"/>
      <c r="G12" s="100"/>
      <c r="H12" s="100"/>
      <c r="I12" s="100"/>
      <c r="J12" s="100"/>
      <c r="K12" s="100"/>
      <c r="L12" s="100"/>
      <c r="M12" s="100" t="s">
        <v>78</v>
      </c>
      <c r="N12" s="100" t="s">
        <v>78</v>
      </c>
      <c r="O12" s="100" t="s">
        <v>78</v>
      </c>
      <c r="P12" s="100" t="s">
        <v>78</v>
      </c>
      <c r="Q12" s="100" t="s">
        <v>78</v>
      </c>
      <c r="R12" s="100" t="s">
        <v>78</v>
      </c>
      <c r="S12" s="100" t="s">
        <v>78</v>
      </c>
      <c r="T12" s="100" t="s">
        <v>78</v>
      </c>
      <c r="U12" s="100" t="s">
        <v>78</v>
      </c>
      <c r="V12" s="100" t="s">
        <v>78</v>
      </c>
      <c r="W12" s="100" t="s">
        <v>78</v>
      </c>
      <c r="X12" s="100" t="s">
        <v>78</v>
      </c>
      <c r="Y12" s="100" t="s">
        <v>78</v>
      </c>
      <c r="Z12" s="100" t="s">
        <v>78</v>
      </c>
      <c r="AA12" s="100" t="s">
        <v>78</v>
      </c>
      <c r="AB12" s="100" t="s">
        <v>78</v>
      </c>
      <c r="AC12" s="100" t="s">
        <v>78</v>
      </c>
      <c r="AD12" s="100"/>
      <c r="AE12" s="100" t="s">
        <v>78</v>
      </c>
      <c r="AF12" s="100"/>
      <c r="AG12" s="100"/>
      <c r="AH12" s="100"/>
      <c r="AI12" s="100"/>
      <c r="AJ12" s="100"/>
      <c r="AK12" s="100" t="s">
        <v>78</v>
      </c>
      <c r="AL12" s="100" t="s">
        <v>78</v>
      </c>
      <c r="AM12" s="100" t="s">
        <v>78</v>
      </c>
      <c r="AN12" s="100" t="s">
        <v>78</v>
      </c>
      <c r="AO12" s="100" t="s">
        <v>78</v>
      </c>
      <c r="AP12" s="100" t="s">
        <v>78</v>
      </c>
      <c r="AQ12" s="100" t="s">
        <v>78</v>
      </c>
      <c r="AR12" s="100" t="s">
        <v>78</v>
      </c>
      <c r="AS12" s="100" t="s">
        <v>78</v>
      </c>
      <c r="AT12" s="100" t="s">
        <v>78</v>
      </c>
      <c r="AU12" s="100" t="s">
        <v>78</v>
      </c>
      <c r="AV12" s="100" t="s">
        <v>78</v>
      </c>
      <c r="AW12" s="100" t="s">
        <v>78</v>
      </c>
      <c r="AX12" s="100" t="s">
        <v>78</v>
      </c>
      <c r="AY12" s="100" t="s">
        <v>78</v>
      </c>
      <c r="AZ12" s="100" t="s">
        <v>78</v>
      </c>
      <c r="BA12" s="100" t="s">
        <v>78</v>
      </c>
      <c r="BB12" s="100" t="s">
        <v>78</v>
      </c>
      <c r="BC12" s="100" t="s">
        <v>78</v>
      </c>
      <c r="BD12" s="100"/>
      <c r="BE12" s="100"/>
      <c r="BF12" s="100"/>
      <c r="BG12" s="100"/>
      <c r="BH12" s="100"/>
      <c r="BI12" s="100"/>
      <c r="BJ12" s="100"/>
      <c r="BK12" s="100" t="s">
        <v>78</v>
      </c>
      <c r="BL12" s="100"/>
      <c r="BM12" s="100"/>
      <c r="BN12" s="100"/>
      <c r="BO12" s="100" t="s">
        <v>78</v>
      </c>
    </row>
    <row r="13" spans="2:67" s="57" customFormat="1" x14ac:dyDescent="0.25">
      <c r="B13" s="105"/>
      <c r="C13" s="100" t="s">
        <v>78</v>
      </c>
      <c r="D13" s="100" t="s">
        <v>78</v>
      </c>
      <c r="E13" s="100" t="s">
        <v>78</v>
      </c>
      <c r="F13" s="100"/>
      <c r="G13" s="100"/>
      <c r="H13" s="100"/>
      <c r="I13" s="100"/>
      <c r="J13" s="100"/>
      <c r="K13" s="100"/>
      <c r="L13" s="100"/>
      <c r="M13" s="100" t="s">
        <v>78</v>
      </c>
      <c r="N13" s="100" t="s">
        <v>78</v>
      </c>
      <c r="O13" s="100" t="s">
        <v>78</v>
      </c>
      <c r="P13" s="100" t="s">
        <v>78</v>
      </c>
      <c r="Q13" s="100" t="s">
        <v>78</v>
      </c>
      <c r="R13" s="100" t="s">
        <v>78</v>
      </c>
      <c r="S13" s="100" t="s">
        <v>78</v>
      </c>
      <c r="T13" s="100" t="s">
        <v>78</v>
      </c>
      <c r="U13" s="100" t="s">
        <v>78</v>
      </c>
      <c r="V13" s="100" t="s">
        <v>78</v>
      </c>
      <c r="W13" s="100" t="s">
        <v>78</v>
      </c>
      <c r="X13" s="100" t="s">
        <v>78</v>
      </c>
      <c r="Y13" s="100" t="s">
        <v>78</v>
      </c>
      <c r="Z13" s="100" t="s">
        <v>78</v>
      </c>
      <c r="AA13" s="100" t="s">
        <v>78</v>
      </c>
      <c r="AB13" s="100" t="s">
        <v>78</v>
      </c>
      <c r="AC13" s="100" t="s">
        <v>78</v>
      </c>
      <c r="AD13" s="100"/>
      <c r="AE13" s="100" t="s">
        <v>78</v>
      </c>
      <c r="AF13" s="100"/>
      <c r="AG13" s="100"/>
      <c r="AH13" s="100"/>
      <c r="AI13" s="100"/>
      <c r="AJ13" s="100"/>
      <c r="AK13" s="100" t="s">
        <v>78</v>
      </c>
      <c r="AL13" s="100" t="s">
        <v>78</v>
      </c>
      <c r="AM13" s="100" t="s">
        <v>78</v>
      </c>
      <c r="AN13" s="100" t="s">
        <v>78</v>
      </c>
      <c r="AO13" s="100" t="s">
        <v>78</v>
      </c>
      <c r="AP13" s="100" t="s">
        <v>78</v>
      </c>
      <c r="AQ13" s="100" t="s">
        <v>78</v>
      </c>
      <c r="AR13" s="100" t="s">
        <v>78</v>
      </c>
      <c r="AS13" s="100" t="s">
        <v>78</v>
      </c>
      <c r="AT13" s="100" t="s">
        <v>78</v>
      </c>
      <c r="AU13" s="100" t="s">
        <v>78</v>
      </c>
      <c r="AV13" s="100" t="s">
        <v>78</v>
      </c>
      <c r="AW13" s="100" t="s">
        <v>78</v>
      </c>
      <c r="AX13" s="100" t="s">
        <v>78</v>
      </c>
      <c r="AY13" s="100" t="s">
        <v>78</v>
      </c>
      <c r="AZ13" s="100" t="s">
        <v>78</v>
      </c>
      <c r="BA13" s="100" t="s">
        <v>78</v>
      </c>
      <c r="BB13" s="100" t="s">
        <v>78</v>
      </c>
      <c r="BC13" s="100" t="s">
        <v>78</v>
      </c>
      <c r="BD13" s="100"/>
      <c r="BE13" s="100"/>
      <c r="BF13" s="100"/>
      <c r="BG13" s="100"/>
      <c r="BH13" s="100"/>
      <c r="BI13" s="100"/>
      <c r="BJ13" s="100"/>
      <c r="BK13" s="100" t="s">
        <v>78</v>
      </c>
      <c r="BL13" s="100"/>
      <c r="BM13" s="100"/>
      <c r="BN13" s="100"/>
      <c r="BO13" s="100" t="s">
        <v>78</v>
      </c>
    </row>
    <row r="14" spans="2:67" s="57" customFormat="1" x14ac:dyDescent="0.25">
      <c r="B14" s="105"/>
      <c r="C14" s="100" t="s">
        <v>78</v>
      </c>
      <c r="D14" s="100" t="s">
        <v>78</v>
      </c>
      <c r="E14" s="100" t="s">
        <v>78</v>
      </c>
      <c r="F14" s="100"/>
      <c r="G14" s="100"/>
      <c r="H14" s="100"/>
      <c r="I14" s="100"/>
      <c r="J14" s="100"/>
      <c r="K14" s="100"/>
      <c r="L14" s="100"/>
      <c r="M14" s="100" t="s">
        <v>78</v>
      </c>
      <c r="N14" s="100" t="s">
        <v>78</v>
      </c>
      <c r="O14" s="100" t="s">
        <v>78</v>
      </c>
      <c r="P14" s="100" t="s">
        <v>78</v>
      </c>
      <c r="Q14" s="100" t="s">
        <v>78</v>
      </c>
      <c r="R14" s="100" t="s">
        <v>78</v>
      </c>
      <c r="S14" s="100" t="s">
        <v>78</v>
      </c>
      <c r="T14" s="100" t="s">
        <v>78</v>
      </c>
      <c r="U14" s="100" t="s">
        <v>78</v>
      </c>
      <c r="V14" s="100" t="s">
        <v>78</v>
      </c>
      <c r="W14" s="100" t="s">
        <v>78</v>
      </c>
      <c r="X14" s="100" t="s">
        <v>78</v>
      </c>
      <c r="Y14" s="100" t="s">
        <v>78</v>
      </c>
      <c r="Z14" s="100" t="s">
        <v>78</v>
      </c>
      <c r="AA14" s="100" t="s">
        <v>78</v>
      </c>
      <c r="AB14" s="100" t="s">
        <v>78</v>
      </c>
      <c r="AC14" s="100" t="s">
        <v>78</v>
      </c>
      <c r="AD14" s="100"/>
      <c r="AE14" s="100" t="s">
        <v>78</v>
      </c>
      <c r="AF14" s="100"/>
      <c r="AG14" s="100"/>
      <c r="AH14" s="100"/>
      <c r="AI14" s="100"/>
      <c r="AJ14" s="100"/>
      <c r="AK14" s="100" t="s">
        <v>78</v>
      </c>
      <c r="AL14" s="100" t="s">
        <v>78</v>
      </c>
      <c r="AM14" s="100" t="s">
        <v>78</v>
      </c>
      <c r="AN14" s="100" t="s">
        <v>78</v>
      </c>
      <c r="AO14" s="100" t="s">
        <v>78</v>
      </c>
      <c r="AP14" s="100" t="s">
        <v>78</v>
      </c>
      <c r="AQ14" s="100" t="s">
        <v>78</v>
      </c>
      <c r="AR14" s="100" t="s">
        <v>78</v>
      </c>
      <c r="AS14" s="100" t="s">
        <v>78</v>
      </c>
      <c r="AT14" s="100" t="s">
        <v>78</v>
      </c>
      <c r="AU14" s="100" t="s">
        <v>78</v>
      </c>
      <c r="AV14" s="100" t="s">
        <v>78</v>
      </c>
      <c r="AW14" s="100" t="s">
        <v>78</v>
      </c>
      <c r="AX14" s="100" t="s">
        <v>78</v>
      </c>
      <c r="AY14" s="100" t="s">
        <v>78</v>
      </c>
      <c r="AZ14" s="100" t="s">
        <v>78</v>
      </c>
      <c r="BA14" s="100" t="s">
        <v>78</v>
      </c>
      <c r="BB14" s="100" t="s">
        <v>78</v>
      </c>
      <c r="BC14" s="100" t="s">
        <v>78</v>
      </c>
      <c r="BD14" s="100"/>
      <c r="BE14" s="100"/>
      <c r="BF14" s="100"/>
      <c r="BG14" s="100"/>
      <c r="BH14" s="100"/>
      <c r="BI14" s="100"/>
      <c r="BJ14" s="100"/>
      <c r="BK14" s="100" t="s">
        <v>78</v>
      </c>
      <c r="BL14" s="100"/>
      <c r="BM14" s="100"/>
      <c r="BN14" s="100"/>
      <c r="BO14" s="100" t="s">
        <v>78</v>
      </c>
    </row>
    <row r="15" spans="2:67" s="57" customFormat="1" x14ac:dyDescent="0.25">
      <c r="B15" s="105"/>
      <c r="C15" s="100" t="s">
        <v>78</v>
      </c>
      <c r="D15" s="100" t="s">
        <v>78</v>
      </c>
      <c r="E15" s="100" t="s">
        <v>78</v>
      </c>
      <c r="F15" s="100"/>
      <c r="G15" s="100"/>
      <c r="H15" s="100"/>
      <c r="I15" s="100"/>
      <c r="J15" s="100"/>
      <c r="K15" s="100"/>
      <c r="L15" s="100"/>
      <c r="M15" s="100" t="s">
        <v>78</v>
      </c>
      <c r="N15" s="100" t="s">
        <v>78</v>
      </c>
      <c r="O15" s="100" t="s">
        <v>78</v>
      </c>
      <c r="P15" s="100" t="s">
        <v>78</v>
      </c>
      <c r="Q15" s="100" t="s">
        <v>78</v>
      </c>
      <c r="R15" s="100" t="s">
        <v>78</v>
      </c>
      <c r="S15" s="100" t="s">
        <v>78</v>
      </c>
      <c r="T15" s="100" t="s">
        <v>78</v>
      </c>
      <c r="U15" s="100" t="s">
        <v>78</v>
      </c>
      <c r="V15" s="100" t="s">
        <v>78</v>
      </c>
      <c r="W15" s="100" t="s">
        <v>78</v>
      </c>
      <c r="X15" s="100" t="s">
        <v>78</v>
      </c>
      <c r="Y15" s="100" t="s">
        <v>78</v>
      </c>
      <c r="Z15" s="100" t="s">
        <v>78</v>
      </c>
      <c r="AA15" s="100" t="s">
        <v>78</v>
      </c>
      <c r="AB15" s="100" t="s">
        <v>78</v>
      </c>
      <c r="AC15" s="100" t="s">
        <v>78</v>
      </c>
      <c r="AD15" s="100"/>
      <c r="AE15" s="100" t="s">
        <v>78</v>
      </c>
      <c r="AF15" s="100"/>
      <c r="AG15" s="100"/>
      <c r="AH15" s="100"/>
      <c r="AI15" s="100"/>
      <c r="AJ15" s="100"/>
      <c r="AK15" s="100" t="s">
        <v>78</v>
      </c>
      <c r="AL15" s="100" t="s">
        <v>78</v>
      </c>
      <c r="AM15" s="100" t="s">
        <v>78</v>
      </c>
      <c r="AN15" s="100" t="s">
        <v>78</v>
      </c>
      <c r="AO15" s="100" t="s">
        <v>78</v>
      </c>
      <c r="AP15" s="100" t="s">
        <v>78</v>
      </c>
      <c r="AQ15" s="100" t="s">
        <v>78</v>
      </c>
      <c r="AR15" s="100" t="s">
        <v>78</v>
      </c>
      <c r="AS15" s="100" t="s">
        <v>78</v>
      </c>
      <c r="AT15" s="100" t="s">
        <v>78</v>
      </c>
      <c r="AU15" s="100" t="s">
        <v>78</v>
      </c>
      <c r="AV15" s="100" t="s">
        <v>78</v>
      </c>
      <c r="AW15" s="100" t="s">
        <v>78</v>
      </c>
      <c r="AX15" s="100" t="s">
        <v>78</v>
      </c>
      <c r="AY15" s="100" t="s">
        <v>78</v>
      </c>
      <c r="AZ15" s="100" t="s">
        <v>78</v>
      </c>
      <c r="BA15" s="100" t="s">
        <v>78</v>
      </c>
      <c r="BB15" s="100" t="s">
        <v>78</v>
      </c>
      <c r="BC15" s="100" t="s">
        <v>78</v>
      </c>
      <c r="BD15" s="100"/>
      <c r="BE15" s="100"/>
      <c r="BF15" s="100"/>
      <c r="BG15" s="100"/>
      <c r="BH15" s="100"/>
      <c r="BI15" s="100"/>
      <c r="BJ15" s="100"/>
      <c r="BK15" s="100" t="s">
        <v>78</v>
      </c>
      <c r="BL15" s="100"/>
      <c r="BM15" s="100"/>
      <c r="BN15" s="100"/>
      <c r="BO15" s="100" t="s">
        <v>78</v>
      </c>
    </row>
    <row r="16" spans="2:67" s="57" customFormat="1" x14ac:dyDescent="0.25">
      <c r="B16" s="105"/>
      <c r="C16" s="100" t="s">
        <v>78</v>
      </c>
      <c r="D16" s="100" t="s">
        <v>78</v>
      </c>
      <c r="E16" s="100" t="s">
        <v>78</v>
      </c>
      <c r="F16" s="100"/>
      <c r="G16" s="100"/>
      <c r="H16" s="100"/>
      <c r="I16" s="100"/>
      <c r="J16" s="100"/>
      <c r="K16" s="100"/>
      <c r="L16" s="100"/>
      <c r="M16" s="100" t="s">
        <v>78</v>
      </c>
      <c r="N16" s="100" t="s">
        <v>78</v>
      </c>
      <c r="O16" s="100" t="s">
        <v>78</v>
      </c>
      <c r="P16" s="100" t="s">
        <v>78</v>
      </c>
      <c r="Q16" s="100" t="s">
        <v>78</v>
      </c>
      <c r="R16" s="100" t="s">
        <v>78</v>
      </c>
      <c r="S16" s="100" t="s">
        <v>78</v>
      </c>
      <c r="T16" s="100" t="s">
        <v>78</v>
      </c>
      <c r="U16" s="100" t="s">
        <v>78</v>
      </c>
      <c r="V16" s="100" t="s">
        <v>78</v>
      </c>
      <c r="W16" s="100" t="s">
        <v>78</v>
      </c>
      <c r="X16" s="100" t="s">
        <v>78</v>
      </c>
      <c r="Y16" s="100" t="s">
        <v>78</v>
      </c>
      <c r="Z16" s="100" t="s">
        <v>78</v>
      </c>
      <c r="AA16" s="100" t="s">
        <v>78</v>
      </c>
      <c r="AB16" s="100" t="s">
        <v>78</v>
      </c>
      <c r="AC16" s="100" t="s">
        <v>78</v>
      </c>
      <c r="AD16" s="100"/>
      <c r="AE16" s="100" t="s">
        <v>78</v>
      </c>
      <c r="AF16" s="100"/>
      <c r="AG16" s="100"/>
      <c r="AH16" s="100"/>
      <c r="AI16" s="100"/>
      <c r="AJ16" s="100"/>
      <c r="AK16" s="100" t="s">
        <v>78</v>
      </c>
      <c r="AL16" s="100" t="s">
        <v>78</v>
      </c>
      <c r="AM16" s="100" t="s">
        <v>78</v>
      </c>
      <c r="AN16" s="100" t="s">
        <v>78</v>
      </c>
      <c r="AO16" s="100" t="s">
        <v>78</v>
      </c>
      <c r="AP16" s="100" t="s">
        <v>78</v>
      </c>
      <c r="AQ16" s="100" t="s">
        <v>78</v>
      </c>
      <c r="AR16" s="100" t="s">
        <v>78</v>
      </c>
      <c r="AS16" s="100" t="s">
        <v>78</v>
      </c>
      <c r="AT16" s="100" t="s">
        <v>78</v>
      </c>
      <c r="AU16" s="100" t="s">
        <v>78</v>
      </c>
      <c r="AV16" s="100" t="s">
        <v>78</v>
      </c>
      <c r="AW16" s="100" t="s">
        <v>78</v>
      </c>
      <c r="AX16" s="100" t="s">
        <v>78</v>
      </c>
      <c r="AY16" s="100" t="s">
        <v>78</v>
      </c>
      <c r="AZ16" s="100" t="s">
        <v>78</v>
      </c>
      <c r="BA16" s="100" t="s">
        <v>78</v>
      </c>
      <c r="BB16" s="100" t="s">
        <v>78</v>
      </c>
      <c r="BC16" s="100" t="s">
        <v>78</v>
      </c>
      <c r="BD16" s="100"/>
      <c r="BE16" s="100"/>
      <c r="BF16" s="100"/>
      <c r="BG16" s="100"/>
      <c r="BH16" s="100"/>
      <c r="BI16" s="100"/>
      <c r="BJ16" s="100"/>
      <c r="BK16" s="100" t="s">
        <v>78</v>
      </c>
      <c r="BL16" s="100"/>
      <c r="BM16" s="100"/>
      <c r="BN16" s="100"/>
      <c r="BO16" s="100" t="s">
        <v>78</v>
      </c>
    </row>
    <row r="17" spans="2:67" s="57" customFormat="1" x14ac:dyDescent="0.25">
      <c r="B17" s="105"/>
      <c r="C17" s="100" t="s">
        <v>78</v>
      </c>
      <c r="D17" s="100" t="s">
        <v>78</v>
      </c>
      <c r="E17" s="100" t="s">
        <v>78</v>
      </c>
      <c r="F17" s="100"/>
      <c r="G17" s="100"/>
      <c r="H17" s="100"/>
      <c r="I17" s="100"/>
      <c r="J17" s="100"/>
      <c r="K17" s="100"/>
      <c r="L17" s="100"/>
      <c r="M17" s="100" t="s">
        <v>78</v>
      </c>
      <c r="N17" s="100" t="s">
        <v>78</v>
      </c>
      <c r="O17" s="100" t="s">
        <v>78</v>
      </c>
      <c r="P17" s="100" t="s">
        <v>78</v>
      </c>
      <c r="Q17" s="100" t="s">
        <v>78</v>
      </c>
      <c r="R17" s="100" t="s">
        <v>78</v>
      </c>
      <c r="S17" s="100" t="s">
        <v>78</v>
      </c>
      <c r="T17" s="100" t="s">
        <v>78</v>
      </c>
      <c r="U17" s="100" t="s">
        <v>78</v>
      </c>
      <c r="V17" s="100" t="s">
        <v>78</v>
      </c>
      <c r="W17" s="100" t="s">
        <v>78</v>
      </c>
      <c r="X17" s="100" t="s">
        <v>78</v>
      </c>
      <c r="Y17" s="100" t="s">
        <v>78</v>
      </c>
      <c r="Z17" s="100" t="s">
        <v>78</v>
      </c>
      <c r="AA17" s="100" t="s">
        <v>78</v>
      </c>
      <c r="AB17" s="100" t="s">
        <v>78</v>
      </c>
      <c r="AC17" s="100" t="s">
        <v>78</v>
      </c>
      <c r="AD17" s="100"/>
      <c r="AE17" s="100" t="s">
        <v>78</v>
      </c>
      <c r="AF17" s="100"/>
      <c r="AG17" s="100"/>
      <c r="AH17" s="100"/>
      <c r="AI17" s="100"/>
      <c r="AJ17" s="100"/>
      <c r="AK17" s="100" t="s">
        <v>78</v>
      </c>
      <c r="AL17" s="100" t="s">
        <v>78</v>
      </c>
      <c r="AM17" s="100" t="s">
        <v>78</v>
      </c>
      <c r="AN17" s="100" t="s">
        <v>78</v>
      </c>
      <c r="AO17" s="100" t="s">
        <v>78</v>
      </c>
      <c r="AP17" s="100" t="s">
        <v>78</v>
      </c>
      <c r="AQ17" s="100" t="s">
        <v>78</v>
      </c>
      <c r="AR17" s="100" t="s">
        <v>78</v>
      </c>
      <c r="AS17" s="100" t="s">
        <v>78</v>
      </c>
      <c r="AT17" s="100" t="s">
        <v>78</v>
      </c>
      <c r="AU17" s="100" t="s">
        <v>78</v>
      </c>
      <c r="AV17" s="100" t="s">
        <v>78</v>
      </c>
      <c r="AW17" s="100" t="s">
        <v>78</v>
      </c>
      <c r="AX17" s="100" t="s">
        <v>78</v>
      </c>
      <c r="AY17" s="100" t="s">
        <v>78</v>
      </c>
      <c r="AZ17" s="100" t="s">
        <v>78</v>
      </c>
      <c r="BA17" s="100" t="s">
        <v>78</v>
      </c>
      <c r="BB17" s="100" t="s">
        <v>78</v>
      </c>
      <c r="BC17" s="100" t="s">
        <v>78</v>
      </c>
      <c r="BD17" s="100"/>
      <c r="BE17" s="100"/>
      <c r="BF17" s="100"/>
      <c r="BG17" s="100"/>
      <c r="BH17" s="100"/>
      <c r="BI17" s="100"/>
      <c r="BJ17" s="100"/>
      <c r="BK17" s="100" t="s">
        <v>78</v>
      </c>
      <c r="BL17" s="100"/>
      <c r="BM17" s="100"/>
      <c r="BN17" s="100"/>
      <c r="BO17" s="100" t="s">
        <v>78</v>
      </c>
    </row>
    <row r="18" spans="2:67" s="57" customFormat="1" x14ac:dyDescent="0.25">
      <c r="B18" s="105"/>
      <c r="C18" s="100" t="s">
        <v>78</v>
      </c>
      <c r="D18" s="100" t="s">
        <v>78</v>
      </c>
      <c r="E18" s="100" t="s">
        <v>78</v>
      </c>
      <c r="F18" s="100"/>
      <c r="G18" s="100"/>
      <c r="H18" s="100"/>
      <c r="I18" s="100"/>
      <c r="J18" s="100"/>
      <c r="K18" s="100"/>
      <c r="L18" s="100"/>
      <c r="M18" s="100" t="s">
        <v>78</v>
      </c>
      <c r="N18" s="100" t="s">
        <v>78</v>
      </c>
      <c r="O18" s="100" t="s">
        <v>78</v>
      </c>
      <c r="P18" s="100" t="s">
        <v>78</v>
      </c>
      <c r="Q18" s="100" t="s">
        <v>78</v>
      </c>
      <c r="R18" s="100" t="s">
        <v>78</v>
      </c>
      <c r="S18" s="100" t="s">
        <v>78</v>
      </c>
      <c r="T18" s="100" t="s">
        <v>78</v>
      </c>
      <c r="U18" s="100" t="s">
        <v>78</v>
      </c>
      <c r="V18" s="100" t="s">
        <v>78</v>
      </c>
      <c r="W18" s="100" t="s">
        <v>78</v>
      </c>
      <c r="X18" s="100" t="s">
        <v>78</v>
      </c>
      <c r="Y18" s="100" t="s">
        <v>78</v>
      </c>
      <c r="Z18" s="100" t="s">
        <v>78</v>
      </c>
      <c r="AA18" s="100" t="s">
        <v>78</v>
      </c>
      <c r="AB18" s="100" t="s">
        <v>78</v>
      </c>
      <c r="AC18" s="100" t="s">
        <v>78</v>
      </c>
      <c r="AD18" s="100"/>
      <c r="AE18" s="100" t="s">
        <v>78</v>
      </c>
      <c r="AF18" s="100"/>
      <c r="AG18" s="100"/>
      <c r="AH18" s="100"/>
      <c r="AI18" s="100"/>
      <c r="AJ18" s="100"/>
      <c r="AK18" s="100" t="s">
        <v>78</v>
      </c>
      <c r="AL18" s="100" t="s">
        <v>78</v>
      </c>
      <c r="AM18" s="100" t="s">
        <v>78</v>
      </c>
      <c r="AN18" s="100" t="s">
        <v>78</v>
      </c>
      <c r="AO18" s="100" t="s">
        <v>78</v>
      </c>
      <c r="AP18" s="100" t="s">
        <v>78</v>
      </c>
      <c r="AQ18" s="100" t="s">
        <v>78</v>
      </c>
      <c r="AR18" s="100" t="s">
        <v>78</v>
      </c>
      <c r="AS18" s="100" t="s">
        <v>78</v>
      </c>
      <c r="AT18" s="100" t="s">
        <v>78</v>
      </c>
      <c r="AU18" s="100" t="s">
        <v>78</v>
      </c>
      <c r="AV18" s="100" t="s">
        <v>78</v>
      </c>
      <c r="AW18" s="100" t="s">
        <v>78</v>
      </c>
      <c r="AX18" s="100" t="s">
        <v>78</v>
      </c>
      <c r="AY18" s="100" t="s">
        <v>78</v>
      </c>
      <c r="AZ18" s="100" t="s">
        <v>78</v>
      </c>
      <c r="BA18" s="100" t="s">
        <v>78</v>
      </c>
      <c r="BB18" s="100" t="s">
        <v>78</v>
      </c>
      <c r="BC18" s="100" t="s">
        <v>78</v>
      </c>
      <c r="BD18" s="100"/>
      <c r="BE18" s="100"/>
      <c r="BF18" s="100"/>
      <c r="BG18" s="100"/>
      <c r="BH18" s="100"/>
      <c r="BI18" s="100"/>
      <c r="BJ18" s="100"/>
      <c r="BK18" s="100" t="s">
        <v>78</v>
      </c>
      <c r="BL18" s="100"/>
      <c r="BM18" s="100"/>
      <c r="BN18" s="100"/>
      <c r="BO18" s="100" t="s">
        <v>78</v>
      </c>
    </row>
    <row r="19" spans="2:67" s="57" customFormat="1" x14ac:dyDescent="0.25">
      <c r="B19" s="105"/>
      <c r="C19" s="100" t="s">
        <v>78</v>
      </c>
      <c r="D19" s="100" t="s">
        <v>78</v>
      </c>
      <c r="E19" s="100" t="s">
        <v>78</v>
      </c>
      <c r="F19" s="100"/>
      <c r="G19" s="100"/>
      <c r="H19" s="100"/>
      <c r="I19" s="100"/>
      <c r="J19" s="100"/>
      <c r="K19" s="100"/>
      <c r="L19" s="100"/>
      <c r="M19" s="100" t="s">
        <v>78</v>
      </c>
      <c r="N19" s="100" t="s">
        <v>78</v>
      </c>
      <c r="O19" s="100" t="s">
        <v>78</v>
      </c>
      <c r="P19" s="100" t="s">
        <v>78</v>
      </c>
      <c r="Q19" s="100" t="s">
        <v>78</v>
      </c>
      <c r="R19" s="100" t="s">
        <v>78</v>
      </c>
      <c r="S19" s="100" t="s">
        <v>78</v>
      </c>
      <c r="T19" s="100" t="s">
        <v>78</v>
      </c>
      <c r="U19" s="100" t="s">
        <v>78</v>
      </c>
      <c r="V19" s="100" t="s">
        <v>78</v>
      </c>
      <c r="W19" s="100" t="s">
        <v>78</v>
      </c>
      <c r="X19" s="100" t="s">
        <v>78</v>
      </c>
      <c r="Y19" s="100" t="s">
        <v>78</v>
      </c>
      <c r="Z19" s="100" t="s">
        <v>78</v>
      </c>
      <c r="AA19" s="100" t="s">
        <v>78</v>
      </c>
      <c r="AB19" s="100" t="s">
        <v>78</v>
      </c>
      <c r="AC19" s="100" t="s">
        <v>78</v>
      </c>
      <c r="AD19" s="100"/>
      <c r="AE19" s="100" t="s">
        <v>78</v>
      </c>
      <c r="AF19" s="100"/>
      <c r="AG19" s="100"/>
      <c r="AH19" s="100"/>
      <c r="AI19" s="100"/>
      <c r="AJ19" s="100"/>
      <c r="AK19" s="100" t="s">
        <v>78</v>
      </c>
      <c r="AL19" s="100" t="s">
        <v>78</v>
      </c>
      <c r="AM19" s="100" t="s">
        <v>78</v>
      </c>
      <c r="AN19" s="100" t="s">
        <v>78</v>
      </c>
      <c r="AO19" s="100" t="s">
        <v>78</v>
      </c>
      <c r="AP19" s="100" t="s">
        <v>78</v>
      </c>
      <c r="AQ19" s="100" t="s">
        <v>78</v>
      </c>
      <c r="AR19" s="100" t="s">
        <v>78</v>
      </c>
      <c r="AS19" s="100" t="s">
        <v>78</v>
      </c>
      <c r="AT19" s="100" t="s">
        <v>78</v>
      </c>
      <c r="AU19" s="100" t="s">
        <v>78</v>
      </c>
      <c r="AV19" s="100" t="s">
        <v>78</v>
      </c>
      <c r="AW19" s="100" t="s">
        <v>78</v>
      </c>
      <c r="AX19" s="100" t="s">
        <v>78</v>
      </c>
      <c r="AY19" s="100" t="s">
        <v>78</v>
      </c>
      <c r="AZ19" s="100" t="s">
        <v>78</v>
      </c>
      <c r="BA19" s="100" t="s">
        <v>78</v>
      </c>
      <c r="BB19" s="100" t="s">
        <v>78</v>
      </c>
      <c r="BC19" s="100" t="s">
        <v>78</v>
      </c>
      <c r="BD19" s="100"/>
      <c r="BE19" s="100"/>
      <c r="BF19" s="100"/>
      <c r="BG19" s="100"/>
      <c r="BH19" s="100"/>
      <c r="BI19" s="100"/>
      <c r="BJ19" s="100"/>
      <c r="BK19" s="100" t="s">
        <v>78</v>
      </c>
      <c r="BL19" s="100"/>
      <c r="BM19" s="100"/>
      <c r="BN19" s="100"/>
      <c r="BO19" s="100" t="s">
        <v>78</v>
      </c>
    </row>
    <row r="20" spans="2:67" s="57" customFormat="1" x14ac:dyDescent="0.25">
      <c r="B20" s="105"/>
      <c r="C20" s="100" t="s">
        <v>78</v>
      </c>
      <c r="D20" s="100" t="s">
        <v>78</v>
      </c>
      <c r="E20" s="100" t="s">
        <v>78</v>
      </c>
      <c r="F20" s="100"/>
      <c r="G20" s="100"/>
      <c r="H20" s="100"/>
      <c r="I20" s="100"/>
      <c r="J20" s="100"/>
      <c r="K20" s="100"/>
      <c r="L20" s="100"/>
      <c r="M20" s="100" t="s">
        <v>78</v>
      </c>
      <c r="N20" s="100" t="s">
        <v>78</v>
      </c>
      <c r="O20" s="100" t="s">
        <v>78</v>
      </c>
      <c r="P20" s="100" t="s">
        <v>78</v>
      </c>
      <c r="Q20" s="100" t="s">
        <v>78</v>
      </c>
      <c r="R20" s="100" t="s">
        <v>78</v>
      </c>
      <c r="S20" s="100" t="s">
        <v>78</v>
      </c>
      <c r="T20" s="100" t="s">
        <v>78</v>
      </c>
      <c r="U20" s="100" t="s">
        <v>78</v>
      </c>
      <c r="V20" s="100" t="s">
        <v>78</v>
      </c>
      <c r="W20" s="100" t="s">
        <v>78</v>
      </c>
      <c r="X20" s="100" t="s">
        <v>78</v>
      </c>
      <c r="Y20" s="100" t="s">
        <v>78</v>
      </c>
      <c r="Z20" s="100" t="s">
        <v>78</v>
      </c>
      <c r="AA20" s="100" t="s">
        <v>78</v>
      </c>
      <c r="AB20" s="100" t="s">
        <v>78</v>
      </c>
      <c r="AC20" s="100" t="s">
        <v>78</v>
      </c>
      <c r="AD20" s="100"/>
      <c r="AE20" s="100" t="s">
        <v>78</v>
      </c>
      <c r="AF20" s="100"/>
      <c r="AG20" s="100"/>
      <c r="AH20" s="100"/>
      <c r="AI20" s="100"/>
      <c r="AJ20" s="100"/>
      <c r="AK20" s="100" t="s">
        <v>78</v>
      </c>
      <c r="AL20" s="100" t="s">
        <v>78</v>
      </c>
      <c r="AM20" s="100" t="s">
        <v>78</v>
      </c>
      <c r="AN20" s="100" t="s">
        <v>78</v>
      </c>
      <c r="AO20" s="100" t="s">
        <v>78</v>
      </c>
      <c r="AP20" s="100" t="s">
        <v>78</v>
      </c>
      <c r="AQ20" s="100" t="s">
        <v>78</v>
      </c>
      <c r="AR20" s="100" t="s">
        <v>78</v>
      </c>
      <c r="AS20" s="100" t="s">
        <v>78</v>
      </c>
      <c r="AT20" s="100" t="s">
        <v>78</v>
      </c>
      <c r="AU20" s="100" t="s">
        <v>78</v>
      </c>
      <c r="AV20" s="100" t="s">
        <v>78</v>
      </c>
      <c r="AW20" s="100" t="s">
        <v>78</v>
      </c>
      <c r="AX20" s="100" t="s">
        <v>78</v>
      </c>
      <c r="AY20" s="100" t="s">
        <v>78</v>
      </c>
      <c r="AZ20" s="100" t="s">
        <v>78</v>
      </c>
      <c r="BA20" s="100" t="s">
        <v>78</v>
      </c>
      <c r="BB20" s="100" t="s">
        <v>78</v>
      </c>
      <c r="BC20" s="100" t="s">
        <v>78</v>
      </c>
      <c r="BD20" s="100"/>
      <c r="BE20" s="100"/>
      <c r="BF20" s="100"/>
      <c r="BG20" s="100"/>
      <c r="BH20" s="100"/>
      <c r="BI20" s="100"/>
      <c r="BJ20" s="100"/>
      <c r="BK20" s="100" t="s">
        <v>78</v>
      </c>
      <c r="BL20" s="100"/>
      <c r="BM20" s="100"/>
      <c r="BN20" s="100"/>
      <c r="BO20" s="100" t="s">
        <v>78</v>
      </c>
    </row>
    <row r="21" spans="2:67" s="57" customFormat="1" x14ac:dyDescent="0.25">
      <c r="B21" s="105"/>
      <c r="C21" s="100" t="s">
        <v>78</v>
      </c>
      <c r="D21" s="100" t="s">
        <v>78</v>
      </c>
      <c r="E21" s="100" t="s">
        <v>78</v>
      </c>
      <c r="F21" s="100"/>
      <c r="G21" s="100"/>
      <c r="H21" s="100"/>
      <c r="I21" s="100"/>
      <c r="J21" s="100"/>
      <c r="K21" s="100"/>
      <c r="L21" s="100"/>
      <c r="M21" s="100" t="s">
        <v>78</v>
      </c>
      <c r="N21" s="100" t="s">
        <v>78</v>
      </c>
      <c r="O21" s="100" t="s">
        <v>78</v>
      </c>
      <c r="P21" s="100" t="s">
        <v>78</v>
      </c>
      <c r="Q21" s="100" t="s">
        <v>78</v>
      </c>
      <c r="R21" s="100" t="s">
        <v>78</v>
      </c>
      <c r="S21" s="100" t="s">
        <v>78</v>
      </c>
      <c r="T21" s="100" t="s">
        <v>78</v>
      </c>
      <c r="U21" s="100" t="s">
        <v>78</v>
      </c>
      <c r="V21" s="100" t="s">
        <v>78</v>
      </c>
      <c r="W21" s="100" t="s">
        <v>78</v>
      </c>
      <c r="X21" s="100" t="s">
        <v>78</v>
      </c>
      <c r="Y21" s="100" t="s">
        <v>78</v>
      </c>
      <c r="Z21" s="100" t="s">
        <v>78</v>
      </c>
      <c r="AA21" s="100" t="s">
        <v>78</v>
      </c>
      <c r="AB21" s="100" t="s">
        <v>78</v>
      </c>
      <c r="AC21" s="100" t="s">
        <v>78</v>
      </c>
      <c r="AD21" s="100"/>
      <c r="AE21" s="100" t="s">
        <v>78</v>
      </c>
      <c r="AF21" s="100"/>
      <c r="AG21" s="100"/>
      <c r="AH21" s="100"/>
      <c r="AI21" s="100"/>
      <c r="AJ21" s="100"/>
      <c r="AK21" s="100" t="s">
        <v>78</v>
      </c>
      <c r="AL21" s="100" t="s">
        <v>78</v>
      </c>
      <c r="AM21" s="100" t="s">
        <v>78</v>
      </c>
      <c r="AN21" s="100" t="s">
        <v>78</v>
      </c>
      <c r="AO21" s="100" t="s">
        <v>78</v>
      </c>
      <c r="AP21" s="100" t="s">
        <v>78</v>
      </c>
      <c r="AQ21" s="100" t="s">
        <v>78</v>
      </c>
      <c r="AR21" s="100" t="s">
        <v>78</v>
      </c>
      <c r="AS21" s="100" t="s">
        <v>78</v>
      </c>
      <c r="AT21" s="100" t="s">
        <v>78</v>
      </c>
      <c r="AU21" s="100" t="s">
        <v>78</v>
      </c>
      <c r="AV21" s="100" t="s">
        <v>78</v>
      </c>
      <c r="AW21" s="100" t="s">
        <v>78</v>
      </c>
      <c r="AX21" s="100" t="s">
        <v>78</v>
      </c>
      <c r="AY21" s="100" t="s">
        <v>78</v>
      </c>
      <c r="AZ21" s="100" t="s">
        <v>78</v>
      </c>
      <c r="BA21" s="100" t="s">
        <v>78</v>
      </c>
      <c r="BB21" s="100" t="s">
        <v>78</v>
      </c>
      <c r="BC21" s="100" t="s">
        <v>78</v>
      </c>
      <c r="BD21" s="100"/>
      <c r="BE21" s="100"/>
      <c r="BF21" s="100"/>
      <c r="BG21" s="100"/>
      <c r="BH21" s="100"/>
      <c r="BI21" s="100"/>
      <c r="BJ21" s="100"/>
      <c r="BK21" s="100" t="s">
        <v>78</v>
      </c>
      <c r="BL21" s="100"/>
      <c r="BM21" s="100"/>
      <c r="BN21" s="100"/>
      <c r="BO21" s="100" t="s">
        <v>78</v>
      </c>
    </row>
    <row r="22" spans="2:67" s="57" customFormat="1" x14ac:dyDescent="0.25">
      <c r="B22" s="105"/>
      <c r="C22" s="100" t="s">
        <v>78</v>
      </c>
      <c r="D22" s="100" t="s">
        <v>78</v>
      </c>
      <c r="E22" s="100" t="s">
        <v>78</v>
      </c>
      <c r="F22" s="100"/>
      <c r="G22" s="100"/>
      <c r="H22" s="100"/>
      <c r="I22" s="100"/>
      <c r="J22" s="100"/>
      <c r="K22" s="100"/>
      <c r="L22" s="100"/>
      <c r="M22" s="100" t="s">
        <v>78</v>
      </c>
      <c r="N22" s="100" t="s">
        <v>78</v>
      </c>
      <c r="O22" s="100" t="s">
        <v>78</v>
      </c>
      <c r="P22" s="100" t="s">
        <v>78</v>
      </c>
      <c r="Q22" s="100" t="s">
        <v>78</v>
      </c>
      <c r="R22" s="100" t="s">
        <v>78</v>
      </c>
      <c r="S22" s="100" t="s">
        <v>78</v>
      </c>
      <c r="T22" s="100" t="s">
        <v>78</v>
      </c>
      <c r="U22" s="100" t="s">
        <v>78</v>
      </c>
      <c r="V22" s="100" t="s">
        <v>78</v>
      </c>
      <c r="W22" s="100" t="s">
        <v>78</v>
      </c>
      <c r="X22" s="100" t="s">
        <v>78</v>
      </c>
      <c r="Y22" s="100" t="s">
        <v>78</v>
      </c>
      <c r="Z22" s="100" t="s">
        <v>78</v>
      </c>
      <c r="AA22" s="100" t="s">
        <v>78</v>
      </c>
      <c r="AB22" s="100" t="s">
        <v>78</v>
      </c>
      <c r="AC22" s="100" t="s">
        <v>78</v>
      </c>
      <c r="AD22" s="100"/>
      <c r="AE22" s="100" t="s">
        <v>78</v>
      </c>
      <c r="AF22" s="100"/>
      <c r="AG22" s="100"/>
      <c r="AH22" s="100"/>
      <c r="AI22" s="100"/>
      <c r="AJ22" s="100"/>
      <c r="AK22" s="100" t="s">
        <v>78</v>
      </c>
      <c r="AL22" s="100" t="s">
        <v>78</v>
      </c>
      <c r="AM22" s="100" t="s">
        <v>78</v>
      </c>
      <c r="AN22" s="100" t="s">
        <v>78</v>
      </c>
      <c r="AO22" s="100" t="s">
        <v>78</v>
      </c>
      <c r="AP22" s="100" t="s">
        <v>78</v>
      </c>
      <c r="AQ22" s="100" t="s">
        <v>78</v>
      </c>
      <c r="AR22" s="100" t="s">
        <v>78</v>
      </c>
      <c r="AS22" s="100" t="s">
        <v>78</v>
      </c>
      <c r="AT22" s="100" t="s">
        <v>78</v>
      </c>
      <c r="AU22" s="100" t="s">
        <v>78</v>
      </c>
      <c r="AV22" s="100" t="s">
        <v>78</v>
      </c>
      <c r="AW22" s="100" t="s">
        <v>78</v>
      </c>
      <c r="AX22" s="100" t="s">
        <v>78</v>
      </c>
      <c r="AY22" s="100" t="s">
        <v>78</v>
      </c>
      <c r="AZ22" s="100" t="s">
        <v>78</v>
      </c>
      <c r="BA22" s="100" t="s">
        <v>78</v>
      </c>
      <c r="BB22" s="100" t="s">
        <v>78</v>
      </c>
      <c r="BC22" s="100" t="s">
        <v>78</v>
      </c>
      <c r="BD22" s="100"/>
      <c r="BE22" s="100"/>
      <c r="BF22" s="100"/>
      <c r="BG22" s="100"/>
      <c r="BH22" s="100"/>
      <c r="BI22" s="100"/>
      <c r="BJ22" s="100"/>
      <c r="BK22" s="100" t="s">
        <v>78</v>
      </c>
      <c r="BL22" s="100"/>
      <c r="BM22" s="100"/>
      <c r="BN22" s="100"/>
      <c r="BO22" s="100" t="s">
        <v>78</v>
      </c>
    </row>
    <row r="23" spans="2:67" s="57" customFormat="1" x14ac:dyDescent="0.25">
      <c r="B23" s="105"/>
      <c r="C23" s="100" t="s">
        <v>78</v>
      </c>
      <c r="D23" s="100" t="s">
        <v>78</v>
      </c>
      <c r="E23" s="100" t="s">
        <v>78</v>
      </c>
      <c r="F23" s="100"/>
      <c r="G23" s="100"/>
      <c r="H23" s="100"/>
      <c r="I23" s="100"/>
      <c r="J23" s="100"/>
      <c r="K23" s="100"/>
      <c r="L23" s="100"/>
      <c r="M23" s="100" t="s">
        <v>78</v>
      </c>
      <c r="N23" s="100" t="s">
        <v>78</v>
      </c>
      <c r="O23" s="100" t="s">
        <v>78</v>
      </c>
      <c r="P23" s="100" t="s">
        <v>78</v>
      </c>
      <c r="Q23" s="100" t="s">
        <v>78</v>
      </c>
      <c r="R23" s="100" t="s">
        <v>78</v>
      </c>
      <c r="S23" s="100" t="s">
        <v>78</v>
      </c>
      <c r="T23" s="100" t="s">
        <v>78</v>
      </c>
      <c r="U23" s="100" t="s">
        <v>78</v>
      </c>
      <c r="V23" s="100" t="s">
        <v>78</v>
      </c>
      <c r="W23" s="100" t="s">
        <v>78</v>
      </c>
      <c r="X23" s="100" t="s">
        <v>78</v>
      </c>
      <c r="Y23" s="100" t="s">
        <v>78</v>
      </c>
      <c r="Z23" s="100" t="s">
        <v>78</v>
      </c>
      <c r="AA23" s="100" t="s">
        <v>78</v>
      </c>
      <c r="AB23" s="100" t="s">
        <v>78</v>
      </c>
      <c r="AC23" s="100" t="s">
        <v>78</v>
      </c>
      <c r="AD23" s="100"/>
      <c r="AE23" s="100" t="s">
        <v>78</v>
      </c>
      <c r="AF23" s="100"/>
      <c r="AG23" s="100"/>
      <c r="AH23" s="100"/>
      <c r="AI23" s="100"/>
      <c r="AJ23" s="100"/>
      <c r="AK23" s="100" t="s">
        <v>78</v>
      </c>
      <c r="AL23" s="100" t="s">
        <v>78</v>
      </c>
      <c r="AM23" s="100" t="s">
        <v>78</v>
      </c>
      <c r="AN23" s="100" t="s">
        <v>78</v>
      </c>
      <c r="AO23" s="100" t="s">
        <v>78</v>
      </c>
      <c r="AP23" s="100" t="s">
        <v>78</v>
      </c>
      <c r="AQ23" s="100" t="s">
        <v>78</v>
      </c>
      <c r="AR23" s="100" t="s">
        <v>78</v>
      </c>
      <c r="AS23" s="100" t="s">
        <v>78</v>
      </c>
      <c r="AT23" s="100" t="s">
        <v>78</v>
      </c>
      <c r="AU23" s="100" t="s">
        <v>78</v>
      </c>
      <c r="AV23" s="100" t="s">
        <v>78</v>
      </c>
      <c r="AW23" s="100" t="s">
        <v>78</v>
      </c>
      <c r="AX23" s="100" t="s">
        <v>78</v>
      </c>
      <c r="AY23" s="100" t="s">
        <v>78</v>
      </c>
      <c r="AZ23" s="100" t="s">
        <v>78</v>
      </c>
      <c r="BA23" s="100" t="s">
        <v>78</v>
      </c>
      <c r="BB23" s="100" t="s">
        <v>78</v>
      </c>
      <c r="BC23" s="100" t="s">
        <v>78</v>
      </c>
      <c r="BD23" s="100"/>
      <c r="BE23" s="100"/>
      <c r="BF23" s="100"/>
      <c r="BG23" s="100"/>
      <c r="BH23" s="100"/>
      <c r="BI23" s="100"/>
      <c r="BJ23" s="100"/>
      <c r="BK23" s="100" t="s">
        <v>78</v>
      </c>
      <c r="BL23" s="100"/>
      <c r="BM23" s="100"/>
      <c r="BN23" s="100"/>
      <c r="BO23" s="100" t="s">
        <v>78</v>
      </c>
    </row>
    <row r="24" spans="2:67" ht="15" customHeight="1" x14ac:dyDescent="0.25"/>
  </sheetData>
  <mergeCells count="7">
    <mergeCell ref="B1:D2"/>
    <mergeCell ref="BL9:BO9"/>
    <mergeCell ref="B9:B10"/>
    <mergeCell ref="C9:AC9"/>
    <mergeCell ref="AD9:AE9"/>
    <mergeCell ref="AG9:AJ9"/>
    <mergeCell ref="AK9:BK9"/>
  </mergeCells>
  <conditionalFormatting sqref="C5:C6">
    <cfRule type="cellIs" dxfId="49" priority="9" operator="equal">
      <formula>0</formula>
    </cfRule>
  </conditionalFormatting>
  <conditionalFormatting sqref="B11:B23">
    <cfRule type="notContainsBlanks" dxfId="48" priority="8">
      <formula>LEN(TRIM(B11))&gt;0</formula>
    </cfRule>
  </conditionalFormatting>
  <conditionalFormatting sqref="C11:BO23">
    <cfRule type="expression" dxfId="47" priority="7">
      <formula>NOT($B11="")</formula>
    </cfRule>
  </conditionalFormatting>
  <conditionalFormatting sqref="AE11:AE23">
    <cfRule type="expression" dxfId="46" priority="6">
      <formula>NOT(OR($AD11="Calculated/Modeled"))</formula>
    </cfRule>
  </conditionalFormatting>
  <conditionalFormatting sqref="AF11:AF23">
    <cfRule type="expression" dxfId="45" priority="5">
      <formula>NOT($AD11="Measured")</formula>
    </cfRule>
  </conditionalFormatting>
  <conditionalFormatting sqref="AH11:AH23">
    <cfRule type="expression" dxfId="44" priority="4">
      <formula>NOT($AG11="Yes")</formula>
    </cfRule>
  </conditionalFormatting>
  <conditionalFormatting sqref="AJ11:AJ23">
    <cfRule type="expression" dxfId="43" priority="3">
      <formula>NOT($AI11="Yes")</formula>
    </cfRule>
  </conditionalFormatting>
  <conditionalFormatting sqref="BO11:BO23">
    <cfRule type="expression" dxfId="42" priority="2">
      <formula>NOT($BN11="Yes")</formula>
    </cfRule>
  </conditionalFormatting>
  <dataValidations count="3">
    <dataValidation type="list" allowBlank="1" showInputMessage="1" showErrorMessage="1" sqref="AD11:AD23" xr:uid="{84D4E0A2-0D49-47C3-BB96-EA05E23724E8}">
      <formula1>"Calculated/Modeled, Measured"</formula1>
    </dataValidation>
    <dataValidation type="list" allowBlank="1" showInputMessage="1" showErrorMessage="1" sqref="AG11:AG23 BL11:BN23 AI11:AI23" xr:uid="{C2BE3289-758A-4E80-908E-4C6A1CE647E5}">
      <formula1>"Yes, No"</formula1>
    </dataValidation>
    <dataValidation type="list" allowBlank="1" showInputMessage="1" showErrorMessage="1" sqref="AH11:AH23" xr:uid="{4B641D63-258B-4F68-AE73-694BFD03F396}">
      <formula1>CntrlIDListFinal</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3F342918-778F-41B1-AAF0-2DFC7CD7DCD2}">
            <xm:f>Facility!$C$60="No"</xm:f>
            <x14:dxf>
              <font>
                <color rgb="FFFF0000"/>
              </font>
              <fill>
                <patternFill>
                  <bgColor theme="1"/>
                </patternFill>
              </fill>
            </x14:dxf>
          </x14:cfRule>
          <xm:sqref>E4:G4 B11:BO23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ACB4-F4CA-4DF0-A06C-A38EEBB91BF3}">
  <sheetPr>
    <tabColor theme="9" tint="0.59999389629810485"/>
  </sheetPr>
  <dimension ref="A1:ED190"/>
  <sheetViews>
    <sheetView workbookViewId="0">
      <selection activeCell="G12" sqref="G12"/>
    </sheetView>
  </sheetViews>
  <sheetFormatPr defaultColWidth="9.140625" defaultRowHeight="15" x14ac:dyDescent="0.25"/>
  <cols>
    <col min="1" max="1" width="3" customWidth="1"/>
    <col min="2" max="2" width="49" style="19" customWidth="1"/>
    <col min="3" max="3" width="33" style="19" customWidth="1"/>
    <col min="4" max="4" width="34.42578125" style="19" bestFit="1" customWidth="1"/>
    <col min="5" max="9" width="24.5703125" style="19" customWidth="1"/>
    <col min="135" max="16384" width="9.140625" style="19"/>
  </cols>
  <sheetData>
    <row r="1" spans="2:9" customFormat="1" ht="18.75" x14ac:dyDescent="0.3">
      <c r="B1" s="12" t="s">
        <v>567</v>
      </c>
      <c r="D1" s="147"/>
    </row>
    <row r="2" spans="2:9" customFormat="1" x14ac:dyDescent="0.25"/>
    <row r="3" spans="2:9" customFormat="1" ht="15.75" x14ac:dyDescent="0.25">
      <c r="B3" s="2" t="s">
        <v>320</v>
      </c>
    </row>
    <row r="4" spans="2:9" x14ac:dyDescent="0.25">
      <c r="B4" s="116" t="s">
        <v>321</v>
      </c>
      <c r="C4" s="88">
        <f>Facility!C4</f>
        <v>0</v>
      </c>
      <c r="D4"/>
      <c r="E4"/>
      <c r="F4"/>
      <c r="G4"/>
      <c r="H4"/>
      <c r="I4"/>
    </row>
    <row r="5" spans="2:9" x14ac:dyDescent="0.25">
      <c r="B5" s="116" t="s">
        <v>14</v>
      </c>
      <c r="C5" s="88">
        <f>Facility!C21</f>
        <v>0</v>
      </c>
      <c r="D5"/>
      <c r="E5"/>
      <c r="F5"/>
      <c r="G5"/>
      <c r="H5"/>
      <c r="I5"/>
    </row>
    <row r="6" spans="2:9" customFormat="1" x14ac:dyDescent="0.25"/>
    <row r="7" spans="2:9" customFormat="1" ht="15.75" x14ac:dyDescent="0.25">
      <c r="B7" s="2" t="s">
        <v>568</v>
      </c>
    </row>
    <row r="8" spans="2:9" ht="30" x14ac:dyDescent="0.25">
      <c r="B8" s="79" t="s">
        <v>569</v>
      </c>
      <c r="C8" s="41"/>
      <c r="D8" s="119" t="s">
        <v>420</v>
      </c>
      <c r="E8"/>
      <c r="F8"/>
      <c r="G8"/>
      <c r="H8"/>
      <c r="I8"/>
    </row>
    <row r="9" spans="2:9" customFormat="1" x14ac:dyDescent="0.25">
      <c r="E9" s="117"/>
    </row>
    <row r="10" spans="2:9" customFormat="1" ht="15.75" x14ac:dyDescent="0.25">
      <c r="B10" s="2" t="s">
        <v>570</v>
      </c>
    </row>
    <row r="11" spans="2:9" customFormat="1" x14ac:dyDescent="0.25">
      <c r="B11" t="s">
        <v>571</v>
      </c>
    </row>
    <row r="12" spans="2:9" ht="30" x14ac:dyDescent="0.25">
      <c r="B12" s="236" t="s">
        <v>572</v>
      </c>
      <c r="C12" s="236" t="s">
        <v>573</v>
      </c>
      <c r="D12" s="236" t="s">
        <v>574</v>
      </c>
      <c r="E12" s="120"/>
      <c r="F12"/>
      <c r="G12"/>
      <c r="H12"/>
      <c r="I12"/>
    </row>
    <row r="13" spans="2:9" x14ac:dyDescent="0.25">
      <c r="B13" s="42" t="s">
        <v>575</v>
      </c>
      <c r="C13" s="41"/>
      <c r="D13" s="41"/>
      <c r="E13" s="118"/>
      <c r="F13"/>
      <c r="G13"/>
      <c r="H13"/>
      <c r="I13"/>
    </row>
    <row r="14" spans="2:9" x14ac:dyDescent="0.25">
      <c r="B14" s="42" t="s">
        <v>576</v>
      </c>
      <c r="C14" s="41"/>
      <c r="D14" s="41"/>
      <c r="E14" s="118"/>
      <c r="F14"/>
      <c r="G14"/>
      <c r="H14"/>
      <c r="I14"/>
    </row>
    <row r="15" spans="2:9" x14ac:dyDescent="0.25">
      <c r="B15" s="42" t="s">
        <v>577</v>
      </c>
      <c r="C15" s="41"/>
      <c r="D15" s="41"/>
      <c r="E15" s="118"/>
      <c r="F15"/>
      <c r="G15"/>
      <c r="H15"/>
      <c r="I15"/>
    </row>
    <row r="16" spans="2:9" ht="30" x14ac:dyDescent="0.25">
      <c r="B16" s="42" t="s">
        <v>578</v>
      </c>
      <c r="C16" s="41"/>
      <c r="D16" s="41"/>
      <c r="E16" s="118"/>
      <c r="F16"/>
      <c r="G16"/>
      <c r="H16"/>
      <c r="I16"/>
    </row>
    <row r="17" spans="2:9" ht="30" x14ac:dyDescent="0.25">
      <c r="B17" s="42" t="s">
        <v>579</v>
      </c>
      <c r="C17" s="41"/>
      <c r="D17" s="41"/>
      <c r="E17" s="118"/>
      <c r="F17"/>
      <c r="G17"/>
      <c r="H17"/>
      <c r="I17"/>
    </row>
    <row r="18" spans="2:9" ht="30" x14ac:dyDescent="0.25">
      <c r="B18" s="42" t="s">
        <v>580</v>
      </c>
      <c r="C18" s="41"/>
      <c r="D18" s="41"/>
      <c r="E18" s="118"/>
      <c r="F18"/>
      <c r="G18"/>
      <c r="H18"/>
      <c r="I18"/>
    </row>
    <row r="19" spans="2:9" ht="30" x14ac:dyDescent="0.25">
      <c r="B19" s="42" t="s">
        <v>581</v>
      </c>
      <c r="C19" s="41"/>
      <c r="D19" s="41"/>
      <c r="E19" s="118"/>
      <c r="F19"/>
      <c r="G19"/>
      <c r="H19"/>
      <c r="I19"/>
    </row>
    <row r="20" spans="2:9" ht="30" x14ac:dyDescent="0.25">
      <c r="B20" s="42" t="s">
        <v>582</v>
      </c>
      <c r="C20" s="41"/>
      <c r="D20" s="41"/>
      <c r="E20" s="118"/>
      <c r="F20"/>
      <c r="G20"/>
      <c r="H20"/>
      <c r="I20"/>
    </row>
    <row r="21" spans="2:9" ht="30" x14ac:dyDescent="0.25">
      <c r="B21" s="42" t="s">
        <v>583</v>
      </c>
      <c r="C21" s="41"/>
      <c r="D21" s="41"/>
      <c r="E21" s="118"/>
      <c r="F21"/>
      <c r="G21"/>
      <c r="H21"/>
      <c r="I21"/>
    </row>
    <row r="22" spans="2:9" customFormat="1" x14ac:dyDescent="0.25">
      <c r="E22" s="118"/>
    </row>
    <row r="23" spans="2:9" customFormat="1" x14ac:dyDescent="0.25">
      <c r="D23" s="134" t="s">
        <v>584</v>
      </c>
      <c r="E23" s="118"/>
    </row>
    <row r="24" spans="2:9" x14ac:dyDescent="0.25">
      <c r="B24" s="85" t="s">
        <v>585</v>
      </c>
      <c r="C24" s="4"/>
      <c r="D24" s="4"/>
      <c r="E24" s="118"/>
      <c r="F24"/>
      <c r="G24"/>
      <c r="H24"/>
      <c r="I24"/>
    </row>
    <row r="25" spans="2:9" x14ac:dyDescent="0.25">
      <c r="B25" s="85" t="s">
        <v>586</v>
      </c>
      <c r="C25" s="4"/>
      <c r="D25" s="4"/>
      <c r="E25" s="118"/>
      <c r="F25"/>
      <c r="G25"/>
      <c r="H25"/>
      <c r="I25"/>
    </row>
    <row r="26" spans="2:9" customFormat="1" x14ac:dyDescent="0.25">
      <c r="E26" s="118"/>
    </row>
    <row r="27" spans="2:9" customFormat="1" x14ac:dyDescent="0.25"/>
    <row r="28" spans="2:9" customFormat="1" ht="15.75" x14ac:dyDescent="0.25">
      <c r="B28" s="2" t="s">
        <v>587</v>
      </c>
      <c r="D28" s="134" t="s">
        <v>588</v>
      </c>
    </row>
    <row r="29" spans="2:9" ht="30" x14ac:dyDescent="0.25">
      <c r="B29" s="42" t="s">
        <v>589</v>
      </c>
      <c r="C29" s="121"/>
      <c r="D29" s="78"/>
      <c r="E29"/>
      <c r="F29"/>
      <c r="G29"/>
      <c r="H29"/>
      <c r="I29"/>
    </row>
    <row r="30" spans="2:9" ht="30" x14ac:dyDescent="0.25">
      <c r="B30" s="42" t="s">
        <v>590</v>
      </c>
      <c r="C30" s="121"/>
      <c r="D30" s="78"/>
      <c r="E30"/>
      <c r="F30"/>
      <c r="G30"/>
      <c r="H30"/>
      <c r="I30"/>
    </row>
    <row r="31" spans="2:9" ht="45" x14ac:dyDescent="0.25">
      <c r="B31" s="42" t="s">
        <v>591</v>
      </c>
      <c r="C31" s="121"/>
      <c r="D31" s="35"/>
      <c r="E31"/>
      <c r="F31"/>
      <c r="G31"/>
      <c r="H31"/>
      <c r="I31"/>
    </row>
    <row r="32" spans="2:9" ht="30" x14ac:dyDescent="0.25">
      <c r="B32" s="42" t="s">
        <v>592</v>
      </c>
      <c r="C32" s="41"/>
      <c r="D32" s="57"/>
      <c r="E32"/>
      <c r="F32"/>
      <c r="G32"/>
      <c r="H32"/>
      <c r="I32"/>
    </row>
    <row r="33" spans="2:9" ht="30" x14ac:dyDescent="0.25">
      <c r="B33" s="42" t="s">
        <v>593</v>
      </c>
      <c r="C33" s="41"/>
      <c r="D33" s="235" t="s">
        <v>588</v>
      </c>
      <c r="E33"/>
      <c r="F33"/>
      <c r="G33"/>
      <c r="H33"/>
      <c r="I33"/>
    </row>
    <row r="34" spans="2:9" ht="30" x14ac:dyDescent="0.25">
      <c r="B34" s="42" t="s">
        <v>594</v>
      </c>
      <c r="C34" s="41"/>
      <c r="D34" s="4"/>
      <c r="E34"/>
      <c r="F34"/>
      <c r="G34"/>
      <c r="H34"/>
      <c r="I34"/>
    </row>
    <row r="35" spans="2:9" ht="45" x14ac:dyDescent="0.25">
      <c r="B35" s="42" t="s">
        <v>595</v>
      </c>
      <c r="C35" s="41"/>
      <c r="D35" s="57"/>
      <c r="E35"/>
      <c r="F35"/>
      <c r="G35"/>
      <c r="H35"/>
      <c r="I35"/>
    </row>
    <row r="36" spans="2:9" ht="30" x14ac:dyDescent="0.25">
      <c r="B36" s="38" t="s">
        <v>827</v>
      </c>
      <c r="C36" s="43"/>
      <c r="D36" s="57"/>
      <c r="E36"/>
      <c r="F36"/>
      <c r="G36"/>
      <c r="H36"/>
      <c r="I36"/>
    </row>
    <row r="37" spans="2:9" ht="30" x14ac:dyDescent="0.25">
      <c r="B37" s="135" t="s">
        <v>596</v>
      </c>
      <c r="C37" s="44"/>
      <c r="D37" s="57"/>
      <c r="E37"/>
      <c r="F37"/>
      <c r="G37"/>
      <c r="H37"/>
      <c r="I37"/>
    </row>
    <row r="38" spans="2:9" ht="30" x14ac:dyDescent="0.25">
      <c r="B38" s="135" t="s">
        <v>597</v>
      </c>
      <c r="C38" s="44"/>
      <c r="D38" s="57"/>
      <c r="E38"/>
      <c r="F38"/>
      <c r="G38"/>
      <c r="H38"/>
      <c r="I38"/>
    </row>
    <row r="39" spans="2:9" ht="30" x14ac:dyDescent="0.25">
      <c r="B39" s="135" t="s">
        <v>598</v>
      </c>
      <c r="C39" s="44"/>
      <c r="D39" s="296" t="s">
        <v>599</v>
      </c>
      <c r="E39" s="296"/>
      <c r="F39" s="296"/>
      <c r="G39" s="296"/>
      <c r="H39" s="296"/>
      <c r="I39" s="296"/>
    </row>
    <row r="40" spans="2:9" ht="45" x14ac:dyDescent="0.25">
      <c r="B40" s="135" t="s">
        <v>600</v>
      </c>
      <c r="C40" s="44"/>
      <c r="D40" s="21" t="s">
        <v>601</v>
      </c>
      <c r="E40" s="21" t="s">
        <v>602</v>
      </c>
      <c r="F40" s="21" t="s">
        <v>603</v>
      </c>
      <c r="G40" s="21" t="s">
        <v>604</v>
      </c>
      <c r="H40" s="21" t="s">
        <v>605</v>
      </c>
      <c r="I40" s="21" t="s">
        <v>606</v>
      </c>
    </row>
    <row r="41" spans="2:9" x14ac:dyDescent="0.25">
      <c r="B41" s="38" t="s">
        <v>607</v>
      </c>
      <c r="C41" s="44"/>
      <c r="D41" s="122" t="s">
        <v>608</v>
      </c>
      <c r="E41" s="122"/>
      <c r="F41" s="122"/>
      <c r="G41" s="122"/>
      <c r="H41" s="122"/>
      <c r="I41" s="122"/>
    </row>
    <row r="42" spans="2:9" x14ac:dyDescent="0.25">
      <c r="B42" s="38" t="s">
        <v>609</v>
      </c>
      <c r="C42" s="44"/>
      <c r="D42" s="122" t="s">
        <v>608</v>
      </c>
      <c r="E42" s="122"/>
      <c r="F42" s="122"/>
      <c r="G42" s="122"/>
      <c r="H42" s="122"/>
      <c r="I42" s="122"/>
    </row>
    <row r="43" spans="2:9" customFormat="1" x14ac:dyDescent="0.25"/>
    <row r="44" spans="2:9" customFormat="1" x14ac:dyDescent="0.25"/>
    <row r="45" spans="2:9" customFormat="1" ht="15.6" customHeight="1" x14ac:dyDescent="0.25">
      <c r="B45" s="124" t="s">
        <v>610</v>
      </c>
      <c r="C45" s="124"/>
      <c r="D45" s="124"/>
      <c r="E45" s="124"/>
      <c r="F45" s="124"/>
    </row>
    <row r="46" spans="2:9" customFormat="1" x14ac:dyDescent="0.25">
      <c r="B46" s="123" t="s">
        <v>611</v>
      </c>
      <c r="C46" s="162"/>
      <c r="D46" s="162"/>
      <c r="E46" s="162"/>
      <c r="F46" s="162"/>
    </row>
    <row r="47" spans="2:9" ht="75" x14ac:dyDescent="0.25">
      <c r="B47" s="236" t="s">
        <v>612</v>
      </c>
      <c r="C47" s="236" t="s">
        <v>613</v>
      </c>
      <c r="D47" s="236" t="s">
        <v>614</v>
      </c>
      <c r="E47" s="236" t="s">
        <v>615</v>
      </c>
      <c r="F47" s="236" t="s">
        <v>616</v>
      </c>
      <c r="G47" s="236" t="s">
        <v>617</v>
      </c>
      <c r="H47"/>
      <c r="I47"/>
    </row>
    <row r="48" spans="2:9" x14ac:dyDescent="0.25">
      <c r="B48" s="35"/>
      <c r="C48" s="35"/>
      <c r="D48" s="35"/>
      <c r="E48" s="35"/>
      <c r="F48" s="35"/>
      <c r="G48" s="35"/>
      <c r="H48"/>
      <c r="I48"/>
    </row>
    <row r="49" spans="2:9" x14ac:dyDescent="0.25">
      <c r="B49" s="35"/>
      <c r="C49" s="35"/>
      <c r="D49" s="35"/>
      <c r="E49" s="35"/>
      <c r="F49" s="35"/>
      <c r="G49" s="35"/>
      <c r="H49"/>
      <c r="I49"/>
    </row>
    <row r="50" spans="2:9" x14ac:dyDescent="0.25">
      <c r="B50" s="35"/>
      <c r="C50" s="35"/>
      <c r="D50" s="35"/>
      <c r="E50" s="35"/>
      <c r="F50" s="35"/>
      <c r="G50" s="35"/>
      <c r="H50"/>
      <c r="I50"/>
    </row>
    <row r="51" spans="2:9" x14ac:dyDescent="0.25">
      <c r="B51" s="35"/>
      <c r="C51" s="35"/>
      <c r="D51" s="35"/>
      <c r="E51" s="35"/>
      <c r="F51" s="35"/>
      <c r="G51" s="35"/>
      <c r="H51"/>
      <c r="I51"/>
    </row>
    <row r="52" spans="2:9" x14ac:dyDescent="0.25">
      <c r="B52" s="35"/>
      <c r="C52" s="35"/>
      <c r="D52" s="35"/>
      <c r="E52" s="35"/>
      <c r="F52" s="35"/>
      <c r="G52" s="35"/>
      <c r="H52"/>
      <c r="I52"/>
    </row>
    <row r="53" spans="2:9" x14ac:dyDescent="0.25">
      <c r="B53" s="35"/>
      <c r="C53" s="35"/>
      <c r="D53" s="35"/>
      <c r="E53" s="35"/>
      <c r="F53" s="35"/>
      <c r="G53" s="35"/>
      <c r="H53"/>
      <c r="I53"/>
    </row>
    <row r="54" spans="2:9" x14ac:dyDescent="0.25">
      <c r="B54" s="35"/>
      <c r="C54" s="35"/>
      <c r="D54" s="35"/>
      <c r="E54" s="35"/>
      <c r="F54" s="35"/>
      <c r="G54" s="35"/>
      <c r="H54"/>
      <c r="I54"/>
    </row>
    <row r="55" spans="2:9" x14ac:dyDescent="0.25">
      <c r="B55" s="35"/>
      <c r="C55" s="35"/>
      <c r="D55" s="35"/>
      <c r="E55" s="35"/>
      <c r="F55" s="35"/>
      <c r="G55" s="35"/>
      <c r="H55"/>
      <c r="I55"/>
    </row>
    <row r="56" spans="2:9" x14ac:dyDescent="0.25">
      <c r="B56" s="35"/>
      <c r="C56" s="35"/>
      <c r="D56" s="35"/>
      <c r="E56" s="35"/>
      <c r="F56" s="35"/>
      <c r="G56" s="35"/>
      <c r="H56"/>
      <c r="I56"/>
    </row>
    <row r="57" spans="2:9" x14ac:dyDescent="0.25">
      <c r="B57" s="35"/>
      <c r="C57" s="35"/>
      <c r="D57" s="35"/>
      <c r="E57" s="35"/>
      <c r="F57" s="35"/>
      <c r="G57" s="35"/>
      <c r="H57"/>
      <c r="I57"/>
    </row>
    <row r="58" spans="2:9" x14ac:dyDescent="0.25">
      <c r="B58" s="35"/>
      <c r="C58" s="35"/>
      <c r="D58" s="35"/>
      <c r="E58" s="35"/>
      <c r="F58" s="35"/>
      <c r="G58" s="35"/>
      <c r="H58"/>
      <c r="I58"/>
    </row>
    <row r="59" spans="2:9" x14ac:dyDescent="0.25">
      <c r="B59" s="35"/>
      <c r="C59" s="35"/>
      <c r="D59" s="35"/>
      <c r="E59" s="35"/>
      <c r="F59" s="35"/>
      <c r="G59" s="35"/>
      <c r="H59"/>
      <c r="I59"/>
    </row>
    <row r="60" spans="2:9" x14ac:dyDescent="0.25">
      <c r="B60" s="35"/>
      <c r="C60" s="35"/>
      <c r="D60" s="35"/>
      <c r="E60" s="35"/>
      <c r="F60" s="35"/>
      <c r="G60" s="35"/>
      <c r="H60"/>
      <c r="I60"/>
    </row>
    <row r="61" spans="2:9" x14ac:dyDescent="0.25">
      <c r="B61" s="35"/>
      <c r="C61" s="35"/>
      <c r="D61" s="35"/>
      <c r="E61" s="35"/>
      <c r="F61" s="35"/>
      <c r="G61" s="35"/>
      <c r="H61"/>
      <c r="I61"/>
    </row>
    <row r="62" spans="2:9" x14ac:dyDescent="0.25">
      <c r="B62" s="35"/>
      <c r="C62" s="35"/>
      <c r="D62" s="35"/>
      <c r="E62" s="35"/>
      <c r="F62" s="35"/>
      <c r="G62" s="35"/>
      <c r="H62"/>
      <c r="I62"/>
    </row>
    <row r="63" spans="2:9" x14ac:dyDescent="0.25">
      <c r="B63" s="35"/>
      <c r="C63" s="35"/>
      <c r="D63" s="35"/>
      <c r="E63" s="35"/>
      <c r="F63" s="35"/>
      <c r="G63" s="35"/>
      <c r="H63"/>
      <c r="I63"/>
    </row>
    <row r="64" spans="2:9" x14ac:dyDescent="0.25">
      <c r="B64" s="35"/>
      <c r="C64" s="35"/>
      <c r="D64" s="35"/>
      <c r="E64" s="35"/>
      <c r="F64" s="35"/>
      <c r="G64" s="35"/>
      <c r="H64"/>
      <c r="I64"/>
    </row>
    <row r="65" spans="2:9" x14ac:dyDescent="0.25">
      <c r="B65" s="35"/>
      <c r="C65" s="35"/>
      <c r="D65" s="35"/>
      <c r="E65" s="35"/>
      <c r="F65" s="35"/>
      <c r="G65" s="35"/>
      <c r="H65"/>
      <c r="I65"/>
    </row>
    <row r="66" spans="2:9" x14ac:dyDescent="0.25">
      <c r="B66" s="35"/>
      <c r="C66" s="35"/>
      <c r="D66" s="35"/>
      <c r="E66" s="35"/>
      <c r="F66" s="35"/>
      <c r="G66" s="35"/>
      <c r="H66"/>
      <c r="I66"/>
    </row>
    <row r="67" spans="2:9" x14ac:dyDescent="0.25">
      <c r="B67" s="35"/>
      <c r="C67" s="35"/>
      <c r="D67" s="35"/>
      <c r="E67" s="35"/>
      <c r="F67" s="35"/>
      <c r="G67" s="35"/>
      <c r="H67"/>
      <c r="I67"/>
    </row>
    <row r="68" spans="2:9" x14ac:dyDescent="0.25">
      <c r="B68" s="35"/>
      <c r="C68" s="35"/>
      <c r="D68" s="35"/>
      <c r="E68" s="35"/>
      <c r="F68" s="35"/>
      <c r="G68" s="35"/>
      <c r="H68"/>
      <c r="I68"/>
    </row>
    <row r="69" spans="2:9" x14ac:dyDescent="0.25">
      <c r="B69" s="35"/>
      <c r="C69" s="35"/>
      <c r="D69" s="35"/>
      <c r="E69" s="35"/>
      <c r="F69" s="35"/>
      <c r="G69" s="35"/>
      <c r="H69"/>
      <c r="I69"/>
    </row>
    <row r="70" spans="2:9" x14ac:dyDescent="0.25">
      <c r="B70" s="35"/>
      <c r="C70" s="35"/>
      <c r="D70" s="35"/>
      <c r="E70" s="35"/>
      <c r="F70" s="35"/>
      <c r="G70" s="35"/>
      <c r="H70"/>
      <c r="I70"/>
    </row>
    <row r="71" spans="2:9" x14ac:dyDescent="0.25">
      <c r="B71" s="35"/>
      <c r="C71" s="35"/>
      <c r="D71" s="35"/>
      <c r="E71" s="35"/>
      <c r="F71" s="35"/>
      <c r="G71" s="35"/>
      <c r="H71"/>
      <c r="I71"/>
    </row>
    <row r="72" spans="2:9" x14ac:dyDescent="0.25">
      <c r="B72" s="35"/>
      <c r="C72" s="35"/>
      <c r="D72" s="35"/>
      <c r="E72" s="35"/>
      <c r="F72" s="35"/>
      <c r="G72" s="35"/>
      <c r="H72"/>
      <c r="I72"/>
    </row>
    <row r="73" spans="2:9" x14ac:dyDescent="0.25">
      <c r="B73" s="35"/>
      <c r="C73" s="35"/>
      <c r="D73" s="35"/>
      <c r="E73" s="35"/>
      <c r="F73" s="35"/>
      <c r="G73" s="35"/>
      <c r="H73"/>
      <c r="I73"/>
    </row>
    <row r="74" spans="2:9" x14ac:dyDescent="0.25">
      <c r="B74" s="35"/>
      <c r="C74" s="35"/>
      <c r="D74" s="35"/>
      <c r="E74" s="35"/>
      <c r="F74" s="35"/>
      <c r="G74" s="35"/>
      <c r="H74"/>
      <c r="I74"/>
    </row>
    <row r="75" spans="2:9" x14ac:dyDescent="0.25">
      <c r="B75" s="35"/>
      <c r="C75" s="35"/>
      <c r="D75" s="35"/>
      <c r="E75" s="35"/>
      <c r="F75" s="35"/>
      <c r="G75" s="35"/>
      <c r="H75"/>
      <c r="I75"/>
    </row>
    <row r="76" spans="2:9" x14ac:dyDescent="0.25">
      <c r="B76" s="35"/>
      <c r="C76" s="35"/>
      <c r="D76" s="35"/>
      <c r="E76" s="35"/>
      <c r="F76" s="35"/>
      <c r="G76" s="35"/>
      <c r="H76"/>
      <c r="I76"/>
    </row>
    <row r="77" spans="2:9" customFormat="1" x14ac:dyDescent="0.25"/>
    <row r="78" spans="2:9" customFormat="1" x14ac:dyDescent="0.25"/>
    <row r="79" spans="2:9" customFormat="1" ht="15.75" x14ac:dyDescent="0.25">
      <c r="B79" s="2" t="s">
        <v>618</v>
      </c>
      <c r="C79" s="132" t="s">
        <v>619</v>
      </c>
      <c r="D79" s="69"/>
    </row>
    <row r="80" spans="2:9" customFormat="1" x14ac:dyDescent="0.25">
      <c r="B80" t="s">
        <v>620</v>
      </c>
    </row>
    <row r="81" spans="2:9" ht="75" x14ac:dyDescent="0.25">
      <c r="B81" s="236" t="s">
        <v>621</v>
      </c>
      <c r="C81" s="236" t="s">
        <v>622</v>
      </c>
      <c r="D81" s="236" t="s">
        <v>614</v>
      </c>
      <c r="E81" s="236" t="s">
        <v>623</v>
      </c>
      <c r="F81" s="236" t="s">
        <v>624</v>
      </c>
      <c r="G81" s="236" t="s">
        <v>625</v>
      </c>
      <c r="H81" s="236" t="s">
        <v>626</v>
      </c>
      <c r="I81"/>
    </row>
    <row r="82" spans="2:9" x14ac:dyDescent="0.25">
      <c r="B82" s="35"/>
      <c r="C82" s="35"/>
      <c r="D82" s="35"/>
      <c r="E82" s="35"/>
      <c r="F82" s="35"/>
      <c r="G82" s="35"/>
      <c r="H82" s="125"/>
      <c r="I82"/>
    </row>
    <row r="83" spans="2:9" x14ac:dyDescent="0.25">
      <c r="B83" s="35"/>
      <c r="C83" s="35"/>
      <c r="D83" s="35"/>
      <c r="E83" s="35"/>
      <c r="F83" s="35"/>
      <c r="G83" s="35"/>
      <c r="H83" s="125"/>
      <c r="I83"/>
    </row>
    <row r="84" spans="2:9" x14ac:dyDescent="0.25">
      <c r="B84" s="35"/>
      <c r="C84" s="35"/>
      <c r="D84" s="35"/>
      <c r="E84" s="35"/>
      <c r="F84" s="35"/>
      <c r="G84" s="35"/>
      <c r="H84" s="125"/>
      <c r="I84"/>
    </row>
    <row r="85" spans="2:9" x14ac:dyDescent="0.25">
      <c r="B85" s="35"/>
      <c r="C85" s="35"/>
      <c r="D85" s="35"/>
      <c r="E85" s="35"/>
      <c r="F85" s="35"/>
      <c r="G85" s="35"/>
      <c r="H85" s="125"/>
      <c r="I85"/>
    </row>
    <row r="86" spans="2:9" x14ac:dyDescent="0.25">
      <c r="B86" s="35"/>
      <c r="C86" s="35"/>
      <c r="D86" s="35"/>
      <c r="E86" s="35"/>
      <c r="F86" s="35"/>
      <c r="G86" s="35"/>
      <c r="H86" s="125"/>
      <c r="I86"/>
    </row>
    <row r="87" spans="2:9" x14ac:dyDescent="0.25">
      <c r="B87" s="35"/>
      <c r="C87" s="35"/>
      <c r="D87" s="35"/>
      <c r="E87" s="35"/>
      <c r="F87" s="35"/>
      <c r="G87" s="35"/>
      <c r="H87" s="125"/>
      <c r="I87"/>
    </row>
    <row r="88" spans="2:9" x14ac:dyDescent="0.25">
      <c r="B88" s="35"/>
      <c r="C88" s="35"/>
      <c r="D88" s="35"/>
      <c r="E88" s="35"/>
      <c r="F88" s="35"/>
      <c r="G88" s="35"/>
      <c r="H88" s="125"/>
      <c r="I88"/>
    </row>
    <row r="89" spans="2:9" x14ac:dyDescent="0.25">
      <c r="B89" s="35"/>
      <c r="C89" s="35"/>
      <c r="D89" s="35"/>
      <c r="E89" s="35"/>
      <c r="F89" s="35"/>
      <c r="G89" s="35"/>
      <c r="H89" s="125"/>
      <c r="I89"/>
    </row>
    <row r="90" spans="2:9" x14ac:dyDescent="0.25">
      <c r="B90" s="35"/>
      <c r="C90" s="35"/>
      <c r="D90" s="35"/>
      <c r="E90" s="35"/>
      <c r="F90" s="35"/>
      <c r="G90" s="35"/>
      <c r="H90" s="125"/>
      <c r="I90"/>
    </row>
    <row r="91" spans="2:9" x14ac:dyDescent="0.25">
      <c r="B91" s="35"/>
      <c r="C91" s="35"/>
      <c r="D91" s="35"/>
      <c r="E91" s="35"/>
      <c r="F91" s="35"/>
      <c r="G91" s="35"/>
      <c r="H91" s="125"/>
      <c r="I91"/>
    </row>
    <row r="92" spans="2:9" x14ac:dyDescent="0.25">
      <c r="B92" s="35"/>
      <c r="C92" s="35"/>
      <c r="D92" s="35"/>
      <c r="E92" s="35"/>
      <c r="F92" s="35"/>
      <c r="G92" s="35"/>
      <c r="H92" s="125"/>
      <c r="I92"/>
    </row>
    <row r="93" spans="2:9" x14ac:dyDescent="0.25">
      <c r="B93" s="35"/>
      <c r="C93" s="35"/>
      <c r="D93" s="35"/>
      <c r="E93" s="35"/>
      <c r="F93" s="35"/>
      <c r="G93" s="35"/>
      <c r="H93" s="125"/>
      <c r="I93"/>
    </row>
    <row r="94" spans="2:9" x14ac:dyDescent="0.25">
      <c r="B94" s="35"/>
      <c r="C94" s="35"/>
      <c r="D94" s="35"/>
      <c r="E94" s="35"/>
      <c r="F94" s="35"/>
      <c r="G94" s="35"/>
      <c r="H94" s="125"/>
      <c r="I94"/>
    </row>
    <row r="95" spans="2:9" x14ac:dyDescent="0.25">
      <c r="B95" s="35"/>
      <c r="C95" s="35"/>
      <c r="D95" s="35"/>
      <c r="E95" s="35"/>
      <c r="F95" s="35"/>
      <c r="G95" s="35"/>
      <c r="H95" s="125"/>
      <c r="I95"/>
    </row>
    <row r="96" spans="2:9" x14ac:dyDescent="0.25">
      <c r="B96" s="35"/>
      <c r="C96" s="35"/>
      <c r="D96" s="35"/>
      <c r="E96" s="35"/>
      <c r="F96" s="35"/>
      <c r="G96" s="35"/>
      <c r="H96" s="125"/>
      <c r="I96"/>
    </row>
    <row r="97" spans="2:9" x14ac:dyDescent="0.25">
      <c r="B97" s="35"/>
      <c r="C97" s="35"/>
      <c r="D97" s="35"/>
      <c r="E97" s="35"/>
      <c r="F97" s="35"/>
      <c r="G97" s="35"/>
      <c r="H97" s="125"/>
      <c r="I97"/>
    </row>
    <row r="98" spans="2:9" x14ac:dyDescent="0.25">
      <c r="B98" s="35"/>
      <c r="C98" s="35"/>
      <c r="D98" s="35"/>
      <c r="E98" s="35"/>
      <c r="F98" s="35"/>
      <c r="G98" s="35"/>
      <c r="H98" s="125"/>
      <c r="I98"/>
    </row>
    <row r="99" spans="2:9" x14ac:dyDescent="0.25">
      <c r="B99" s="35"/>
      <c r="C99" s="35"/>
      <c r="D99" s="35"/>
      <c r="E99" s="35"/>
      <c r="F99" s="35"/>
      <c r="G99" s="35"/>
      <c r="H99" s="125"/>
      <c r="I99"/>
    </row>
    <row r="100" spans="2:9" x14ac:dyDescent="0.25">
      <c r="B100" s="35"/>
      <c r="C100" s="35"/>
      <c r="D100" s="35"/>
      <c r="E100" s="35"/>
      <c r="F100" s="35"/>
      <c r="G100" s="35"/>
      <c r="H100" s="125"/>
      <c r="I100"/>
    </row>
    <row r="101" spans="2:9" x14ac:dyDescent="0.25">
      <c r="B101" s="35"/>
      <c r="C101" s="35"/>
      <c r="D101" s="35"/>
      <c r="E101" s="35"/>
      <c r="F101" s="35"/>
      <c r="G101" s="35"/>
      <c r="H101" s="125"/>
      <c r="I101"/>
    </row>
    <row r="102" spans="2:9" x14ac:dyDescent="0.25">
      <c r="B102" s="35"/>
      <c r="C102" s="35"/>
      <c r="D102" s="35"/>
      <c r="E102" s="35"/>
      <c r="F102" s="35"/>
      <c r="G102" s="35"/>
      <c r="H102" s="125"/>
      <c r="I102"/>
    </row>
    <row r="103" spans="2:9" x14ac:dyDescent="0.25">
      <c r="B103" s="35"/>
      <c r="C103" s="35"/>
      <c r="D103" s="35"/>
      <c r="E103" s="35"/>
      <c r="F103" s="35"/>
      <c r="G103" s="35"/>
      <c r="H103" s="125"/>
      <c r="I103"/>
    </row>
    <row r="104" spans="2:9" x14ac:dyDescent="0.25">
      <c r="B104" s="35"/>
      <c r="C104" s="35"/>
      <c r="D104" s="35"/>
      <c r="E104" s="35"/>
      <c r="F104" s="35"/>
      <c r="G104" s="35"/>
      <c r="H104" s="125"/>
      <c r="I104"/>
    </row>
    <row r="105" spans="2:9" x14ac:dyDescent="0.25">
      <c r="B105" s="35"/>
      <c r="C105" s="35"/>
      <c r="D105" s="35"/>
      <c r="E105" s="35"/>
      <c r="F105" s="35"/>
      <c r="G105" s="35"/>
      <c r="H105" s="125"/>
      <c r="I105"/>
    </row>
    <row r="106" spans="2:9" x14ac:dyDescent="0.25">
      <c r="B106" s="35"/>
      <c r="C106" s="35"/>
      <c r="D106" s="35"/>
      <c r="E106" s="35"/>
      <c r="F106" s="35"/>
      <c r="G106" s="35"/>
      <c r="H106" s="125"/>
      <c r="I106"/>
    </row>
    <row r="107" spans="2:9" x14ac:dyDescent="0.25">
      <c r="B107" s="35"/>
      <c r="C107" s="35"/>
      <c r="D107" s="35"/>
      <c r="E107" s="35"/>
      <c r="F107" s="35"/>
      <c r="G107" s="35"/>
      <c r="H107" s="125"/>
      <c r="I107"/>
    </row>
    <row r="108" spans="2:9" x14ac:dyDescent="0.25">
      <c r="B108" s="35"/>
      <c r="C108" s="35"/>
      <c r="D108" s="35"/>
      <c r="E108" s="35"/>
      <c r="F108" s="35"/>
      <c r="G108" s="35"/>
      <c r="H108" s="125"/>
      <c r="I108"/>
    </row>
    <row r="109" spans="2:9" x14ac:dyDescent="0.25">
      <c r="B109" s="35"/>
      <c r="C109" s="35"/>
      <c r="D109" s="35"/>
      <c r="E109" s="35"/>
      <c r="F109" s="35"/>
      <c r="G109" s="35"/>
      <c r="H109" s="125"/>
      <c r="I109"/>
    </row>
    <row r="110" spans="2:9" x14ac:dyDescent="0.25">
      <c r="B110" s="35"/>
      <c r="C110" s="35"/>
      <c r="D110" s="35"/>
      <c r="E110" s="35"/>
      <c r="F110" s="35"/>
      <c r="G110" s="35"/>
      <c r="H110" s="125"/>
      <c r="I110"/>
    </row>
    <row r="111" spans="2:9" x14ac:dyDescent="0.25">
      <c r="B111" s="35"/>
      <c r="C111" s="35"/>
      <c r="D111" s="35"/>
      <c r="E111" s="35"/>
      <c r="F111" s="35"/>
      <c r="G111" s="35"/>
      <c r="H111" s="125"/>
      <c r="I111"/>
    </row>
    <row r="112" spans="2:9"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sheetData>
  <mergeCells count="1">
    <mergeCell ref="D39:I39"/>
  </mergeCells>
  <conditionalFormatting sqref="C4:C5">
    <cfRule type="cellIs" dxfId="40" priority="13" operator="equal">
      <formula>0</formula>
    </cfRule>
  </conditionalFormatting>
  <conditionalFormatting sqref="D24:D25">
    <cfRule type="expression" dxfId="39" priority="11">
      <formula>NOT($C24="Yes")</formula>
    </cfRule>
  </conditionalFormatting>
  <conditionalFormatting sqref="C79:D79 B82:H111">
    <cfRule type="expression" dxfId="38" priority="10">
      <formula>NOT($C$35="Yes")</formula>
    </cfRule>
  </conditionalFormatting>
  <conditionalFormatting sqref="D41:I41">
    <cfRule type="expression" dxfId="37" priority="9">
      <formula>NOT($C$41="Yes")</formula>
    </cfRule>
  </conditionalFormatting>
  <conditionalFormatting sqref="D42:I42">
    <cfRule type="expression" dxfId="36" priority="8">
      <formula>NOT($C$42="Yes")</formula>
    </cfRule>
  </conditionalFormatting>
  <conditionalFormatting sqref="D48:D76">
    <cfRule type="expression" dxfId="35" priority="7">
      <formula>NOT($C48="Other")</formula>
    </cfRule>
  </conditionalFormatting>
  <conditionalFormatting sqref="D8:E8 C13:D21 C24:C25 C29:C42 D31 D34 B48:G76">
    <cfRule type="expression" dxfId="34" priority="5">
      <formula>$C$8="No"</formula>
    </cfRule>
  </conditionalFormatting>
  <conditionalFormatting sqref="C37:C40">
    <cfRule type="expression" dxfId="33" priority="6">
      <formula>NOT($C$36="Yes")</formula>
    </cfRule>
  </conditionalFormatting>
  <conditionalFormatting sqref="D29:D30">
    <cfRule type="expression" dxfId="32" priority="4">
      <formula>NOT($C29="Other design considerations")</formula>
    </cfRule>
  </conditionalFormatting>
  <conditionalFormatting sqref="D31">
    <cfRule type="expression" dxfId="31" priority="3">
      <formula>NOT($C$31="Other (describe)")</formula>
    </cfRule>
  </conditionalFormatting>
  <conditionalFormatting sqref="D34">
    <cfRule type="expression" dxfId="30" priority="2">
      <formula>NOT($C$34="Other")</formula>
    </cfRule>
  </conditionalFormatting>
  <conditionalFormatting sqref="D82:D111">
    <cfRule type="expression" dxfId="29" priority="1">
      <formula>NOT($C82="Other")</formula>
    </cfRule>
  </conditionalFormatting>
  <dataValidations count="20">
    <dataValidation type="list" allowBlank="1" showInputMessage="1" showErrorMessage="1" sqref="C29:C30" xr:uid="{4D27BCDA-BFC4-48E1-B575-C9CC33D0CED5}">
      <formula1>Pneum1</formula1>
    </dataValidation>
    <dataValidation type="list" allowBlank="1" showInputMessage="1" showErrorMessage="1" sqref="C31" xr:uid="{E0455F6F-2C6B-433B-815C-6572C1EF8DFD}">
      <formula1>Pneum2</formula1>
    </dataValidation>
    <dataValidation type="decimal" operator="greaterThanOrEqual" allowBlank="1" showInputMessage="1" showErrorMessage="1" errorTitle="Pressure" error="This input value must be a numeric value greater than or equal to 0." sqref="C33" xr:uid="{E6A2E242-574C-4470-9014-56BA8109445D}">
      <formula1>0</formula1>
    </dataValidation>
    <dataValidation type="list" allowBlank="1" showInputMessage="1" showErrorMessage="1" sqref="E82:E111" xr:uid="{09BA67A3-AC4B-44B4-9169-F6049CFB460C}">
      <formula1>Pneum6</formula1>
    </dataValidation>
    <dataValidation type="list" allowBlank="1" showInputMessage="1" showErrorMessage="1" sqref="C48:C76" xr:uid="{75A73EE3-DB67-44F7-A9A9-92111C237619}">
      <formula1>Pneum4</formula1>
    </dataValidation>
    <dataValidation type="whole" operator="greaterThanOrEqual" allowBlank="1" showInputMessage="1" showErrorMessage="1" errorTitle="Number" error="This input must be an integer greater than or equal to 0." sqref="C32" xr:uid="{94F2AE1F-1D9D-4414-96EA-8756B2C5736E}">
      <formula1>0</formula1>
    </dataValidation>
    <dataValidation type="list" allowBlank="1" showInputMessage="1" showErrorMessage="1" sqref="C8 D26 D13:D21 C35:C42" xr:uid="{70CBF5AA-3CC9-49C2-9FBD-6DB82CDB1F11}">
      <formula1>"Yes, No"</formula1>
    </dataValidation>
    <dataValidation type="list" allowBlank="1" showInputMessage="1" showErrorMessage="1" sqref="C82:C111" xr:uid="{E67AA3CA-1F48-469D-9083-321A728654F0}">
      <formula1>Pneum5</formula1>
    </dataValidation>
    <dataValidation type="whole" operator="greaterThanOrEqual" allowBlank="1" showInputMessage="1" showErrorMessage="1" errorTitle="Actuation Cycles" error="This input must be an integer greater than or equal to 0." sqref="F48:F76" xr:uid="{B00280E4-B820-40E2-87B8-28294E17ACEF}">
      <formula1>0</formula1>
    </dataValidation>
    <dataValidation type="whole" operator="greaterThanOrEqual" allowBlank="1" showInputMessage="1" showErrorMessage="1" errorTitle="Number of devices" error="This input must be an integer greater than or equal to 0." sqref="F82:F111" xr:uid="{82C3FE89-8C25-4A47-A0AC-1B6E0612A8B0}">
      <formula1>0</formula1>
    </dataValidation>
    <dataValidation type="decimal" operator="greaterThanOrEqual" allowBlank="1" showInputMessage="1" showErrorMessage="1" errorTitle="Measurement (scf/hr)" error="This input value must be a numeric value greater than or equal to 0." sqref="G82:G111" xr:uid="{F009775A-FDC0-436D-A054-03A7E733AEBC}">
      <formula1>0</formula1>
    </dataValidation>
    <dataValidation type="whole" allowBlank="1" showInputMessage="1" showErrorMessage="1" errorTitle="Number" error="This input must be an integer greater than or equal to 0." sqref="C26 C13:C23 E13:E26" xr:uid="{4D69CEA4-4BB1-4BFD-9491-506A4A5912F5}">
      <formula1>0</formula1>
      <formula2>10000</formula2>
    </dataValidation>
    <dataValidation type="list" allowBlank="1" showInputMessage="1" showErrorMessage="1" sqref="H41:H42 D41:D42 F41:F42" xr:uid="{6CB8D354-5972-4ED3-8E27-5F5931340157}">
      <formula1>CntrlIDListFinal</formula1>
    </dataValidation>
    <dataValidation type="decimal" operator="greaterThanOrEqual" allowBlank="1" showInputMessage="1" showErrorMessage="1" errorTitle="Input" error="This input must be a number greater than or equal to 0." sqref="G48:G76 E48:E76" xr:uid="{31CF9C82-2E93-4D3C-8689-73E14EBC076A}">
      <formula1>0</formula1>
    </dataValidation>
    <dataValidation type="list" operator="greaterThanOrEqual" allowBlank="1" showInputMessage="1" showErrorMessage="1" errorTitle="Pressure" error="This input value must be a numeric value greater than or equal to 0." sqref="C34" xr:uid="{FB4F6709-499E-4870-BA41-51957B7FCE01}">
      <formula1>Pneum3</formula1>
    </dataValidation>
    <dataValidation operator="greaterThanOrEqual" allowBlank="1" showInputMessage="1" showErrorMessage="1" errorTitle="Pressure" error="This input value must be a numeric value greater than or equal to 0." sqref="D34" xr:uid="{6D928612-3292-48F5-846F-315DBC564402}"/>
    <dataValidation type="whole" operator="greaterThanOrEqual" allowBlank="1" showInputMessage="1" showErrorMessage="1" errorTitle="Count" error="This input must be an integer greater than or equal to 0." sqref="E41:E42 G41:G42 I41:I42" xr:uid="{A0E2F656-2FDE-4C9F-A493-6DB4AA723256}">
      <formula1>0</formula1>
    </dataValidation>
    <dataValidation operator="greaterThanOrEqual" allowBlank="1" showInputMessage="1" showErrorMessage="1" errorTitle="Measurement (scf/hr)" error="This input value must be a numeric value greater than or equal to 0." sqref="H82:H111" xr:uid="{5427E9E3-1389-4039-A573-C8D13B09F38B}"/>
    <dataValidation type="list" allowBlank="1" showInputMessage="1" showErrorMessage="1" errorTitle="Number" error="This input must be an integer greater than or equal to 0." sqref="C24:C25" xr:uid="{97A8D26B-B345-47C4-B72B-975A162C4CD3}">
      <formula1>"Yes, No"</formula1>
    </dataValidation>
    <dataValidation type="list" allowBlank="1" showInputMessage="1" showErrorMessage="1" sqref="D24:D25" xr:uid="{F5F93CB0-D604-481A-8180-A9CB975B976F}">
      <formula1>"Grid, Solar, Generator"</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0666-8D48-41A4-8865-37DD914BBAA5}">
  <sheetPr>
    <tabColor theme="9" tint="0.59999389629810485"/>
  </sheetPr>
  <dimension ref="A1:FW255"/>
  <sheetViews>
    <sheetView zoomScaleNormal="100" workbookViewId="0">
      <selection activeCell="G12" sqref="G12"/>
    </sheetView>
  </sheetViews>
  <sheetFormatPr defaultColWidth="9.140625" defaultRowHeight="15" x14ac:dyDescent="0.25"/>
  <cols>
    <col min="1" max="1" width="3" customWidth="1"/>
    <col min="2" max="2" width="54.140625" style="19" customWidth="1"/>
    <col min="3" max="3" width="27.5703125" style="19" customWidth="1"/>
    <col min="4" max="8" width="21.85546875" style="19" customWidth="1"/>
    <col min="9" max="9" width="15.5703125" style="19" customWidth="1"/>
    <col min="10" max="14" width="15.5703125" customWidth="1"/>
    <col min="15" max="15" width="16.5703125" customWidth="1"/>
    <col min="16" max="29" width="15.5703125" customWidth="1"/>
    <col min="30" max="32" width="20.5703125" customWidth="1"/>
    <col min="33" max="59" width="15.5703125" customWidth="1"/>
    <col min="180" max="16384" width="9.140625" style="19"/>
  </cols>
  <sheetData>
    <row r="1" spans="2:9" customFormat="1" ht="37.5" x14ac:dyDescent="0.3">
      <c r="B1" s="245" t="s">
        <v>627</v>
      </c>
      <c r="D1" s="147"/>
    </row>
    <row r="2" spans="2:9" customFormat="1" ht="18.75" x14ac:dyDescent="0.3">
      <c r="B2" s="12"/>
    </row>
    <row r="3" spans="2:9" customFormat="1" ht="15.75" x14ac:dyDescent="0.25">
      <c r="B3" s="2" t="s">
        <v>320</v>
      </c>
    </row>
    <row r="4" spans="2:9" x14ac:dyDescent="0.25">
      <c r="B4" s="116" t="s">
        <v>321</v>
      </c>
      <c r="C4" s="88">
        <f>Facility!C4</f>
        <v>0</v>
      </c>
      <c r="D4"/>
      <c r="E4"/>
      <c r="F4"/>
      <c r="G4"/>
      <c r="H4"/>
      <c r="I4"/>
    </row>
    <row r="5" spans="2:9" x14ac:dyDescent="0.25">
      <c r="B5" s="116" t="s">
        <v>14</v>
      </c>
      <c r="C5" s="88">
        <f>Facility!C21</f>
        <v>0</v>
      </c>
      <c r="D5"/>
      <c r="E5"/>
      <c r="F5"/>
      <c r="G5"/>
      <c r="H5"/>
      <c r="I5"/>
    </row>
    <row r="6" spans="2:9" customFormat="1" x14ac:dyDescent="0.25"/>
    <row r="7" spans="2:9" customFormat="1" ht="15.75" x14ac:dyDescent="0.25">
      <c r="B7" s="2" t="s">
        <v>628</v>
      </c>
    </row>
    <row r="8" spans="2:9" x14ac:dyDescent="0.25">
      <c r="B8" s="3" t="s">
        <v>629</v>
      </c>
      <c r="C8" s="126" t="str">
        <f>IF(ICR_ID="","",ICR_ID)</f>
        <v/>
      </c>
      <c r="D8"/>
      <c r="E8"/>
      <c r="F8"/>
      <c r="G8"/>
      <c r="H8"/>
      <c r="I8"/>
    </row>
    <row r="9" spans="2:9" ht="45" x14ac:dyDescent="0.25">
      <c r="B9" s="38" t="s">
        <v>630</v>
      </c>
      <c r="C9" s="41"/>
      <c r="D9"/>
      <c r="E9"/>
      <c r="F9"/>
      <c r="G9"/>
      <c r="H9"/>
      <c r="I9"/>
    </row>
    <row r="10" spans="2:9" ht="45" x14ac:dyDescent="0.25">
      <c r="B10" s="135" t="s">
        <v>631</v>
      </c>
      <c r="C10" s="41"/>
      <c r="D10"/>
      <c r="E10"/>
      <c r="F10"/>
      <c r="G10"/>
      <c r="H10"/>
      <c r="I10"/>
    </row>
    <row r="11" spans="2:9" x14ac:dyDescent="0.25">
      <c r="B11" s="135" t="s">
        <v>475</v>
      </c>
      <c r="C11" s="41"/>
      <c r="D11"/>
      <c r="E11"/>
      <c r="F11"/>
      <c r="G11"/>
      <c r="H11"/>
      <c r="I11"/>
    </row>
    <row r="12" spans="2:9" x14ac:dyDescent="0.25">
      <c r="B12" s="135" t="s">
        <v>632</v>
      </c>
      <c r="C12" s="41"/>
      <c r="D12"/>
      <c r="E12"/>
      <c r="F12"/>
      <c r="G12"/>
      <c r="H12"/>
      <c r="I12"/>
    </row>
    <row r="13" spans="2:9" ht="30" x14ac:dyDescent="0.25">
      <c r="B13" s="135" t="s">
        <v>633</v>
      </c>
      <c r="C13" s="41"/>
      <c r="D13"/>
      <c r="E13"/>
      <c r="F13"/>
      <c r="G13"/>
      <c r="H13"/>
      <c r="I13"/>
    </row>
    <row r="14" spans="2:9" ht="30" x14ac:dyDescent="0.25">
      <c r="B14" s="135" t="s">
        <v>634</v>
      </c>
      <c r="C14" s="41"/>
      <c r="D14"/>
      <c r="E14"/>
      <c r="F14"/>
      <c r="G14"/>
      <c r="H14"/>
      <c r="I14"/>
    </row>
    <row r="15" spans="2:9" x14ac:dyDescent="0.25">
      <c r="B15" s="135" t="s">
        <v>635</v>
      </c>
      <c r="C15" s="41"/>
      <c r="D15"/>
      <c r="E15"/>
      <c r="F15"/>
      <c r="G15"/>
      <c r="H15"/>
      <c r="I15"/>
    </row>
    <row r="16" spans="2:9" ht="30" x14ac:dyDescent="0.25">
      <c r="B16" s="135" t="s">
        <v>636</v>
      </c>
      <c r="C16" s="41"/>
      <c r="D16"/>
      <c r="E16"/>
      <c r="F16"/>
      <c r="G16"/>
      <c r="H16"/>
      <c r="I16"/>
    </row>
    <row r="17" spans="2:32" ht="30" x14ac:dyDescent="0.25">
      <c r="B17" s="39" t="s">
        <v>637</v>
      </c>
      <c r="C17" s="41"/>
      <c r="D17"/>
      <c r="E17"/>
      <c r="F17"/>
      <c r="G17"/>
      <c r="H17"/>
      <c r="I17"/>
    </row>
    <row r="18" spans="2:32" x14ac:dyDescent="0.25">
      <c r="B18" s="130" t="s">
        <v>638</v>
      </c>
      <c r="C18" s="121"/>
      <c r="D18"/>
      <c r="E18"/>
      <c r="F18"/>
      <c r="G18"/>
      <c r="H18"/>
      <c r="I18"/>
    </row>
    <row r="19" spans="2:32" ht="45" x14ac:dyDescent="0.25">
      <c r="B19" s="39" t="s">
        <v>639</v>
      </c>
      <c r="C19" s="216"/>
      <c r="D19" s="205"/>
      <c r="E19"/>
      <c r="F19"/>
      <c r="G19"/>
      <c r="H19"/>
      <c r="I19"/>
    </row>
    <row r="20" spans="2:32" ht="45" x14ac:dyDescent="0.25">
      <c r="B20" s="39" t="s">
        <v>640</v>
      </c>
      <c r="C20" s="20" t="s">
        <v>641</v>
      </c>
      <c r="D20" s="20" t="s">
        <v>642</v>
      </c>
      <c r="E20" s="20" t="s">
        <v>643</v>
      </c>
      <c r="F20" s="20" t="s">
        <v>644</v>
      </c>
      <c r="G20" s="20" t="s">
        <v>645</v>
      </c>
      <c r="H20" s="20" t="s">
        <v>646</v>
      </c>
      <c r="I20"/>
    </row>
    <row r="21" spans="2:32" x14ac:dyDescent="0.25">
      <c r="B21" s="130" t="s">
        <v>647</v>
      </c>
      <c r="C21" s="35"/>
      <c r="D21" s="35"/>
      <c r="E21" s="35"/>
      <c r="F21" s="35"/>
      <c r="G21" s="35"/>
      <c r="H21" s="35"/>
      <c r="I21"/>
    </row>
    <row r="22" spans="2:32" x14ac:dyDescent="0.25">
      <c r="B22" s="130" t="s">
        <v>648</v>
      </c>
      <c r="C22" s="35"/>
      <c r="D22" s="35"/>
      <c r="E22" s="35"/>
      <c r="F22" s="35"/>
      <c r="G22" s="35"/>
      <c r="H22" s="35"/>
      <c r="I22"/>
    </row>
    <row r="23" spans="2:32" x14ac:dyDescent="0.25">
      <c r="B23" s="130" t="s">
        <v>649</v>
      </c>
      <c r="C23" s="76"/>
      <c r="D23" s="76"/>
      <c r="E23" s="76"/>
      <c r="F23" s="76"/>
      <c r="G23" s="76"/>
      <c r="H23" s="76"/>
      <c r="I23"/>
    </row>
    <row r="24" spans="2:32" ht="45" x14ac:dyDescent="0.25">
      <c r="B24" s="9" t="s">
        <v>650</v>
      </c>
      <c r="C24" s="127"/>
      <c r="D24" s="117"/>
      <c r="E24" s="117"/>
      <c r="F24"/>
      <c r="G24"/>
      <c r="H24"/>
      <c r="I24"/>
    </row>
    <row r="25" spans="2:32" customFormat="1" x14ac:dyDescent="0.25"/>
    <row r="26" spans="2:32" customFormat="1" ht="15.75" x14ac:dyDescent="0.25">
      <c r="B26" s="199" t="s">
        <v>651</v>
      </c>
      <c r="C26" s="200"/>
    </row>
    <row r="27" spans="2:32" customFormat="1" x14ac:dyDescent="0.25">
      <c r="B27" s="201" t="s">
        <v>652</v>
      </c>
      <c r="C27" s="207"/>
    </row>
    <row r="28" spans="2:32" customFormat="1" ht="30" x14ac:dyDescent="0.25">
      <c r="B28" s="202" t="s">
        <v>653</v>
      </c>
      <c r="C28" s="208" t="s">
        <v>78</v>
      </c>
    </row>
    <row r="29" spans="2:32" customFormat="1" ht="60" x14ac:dyDescent="0.25">
      <c r="B29" s="202" t="s">
        <v>654</v>
      </c>
      <c r="C29" s="208" t="s">
        <v>78</v>
      </c>
    </row>
    <row r="30" spans="2:32" customFormat="1" x14ac:dyDescent="0.25"/>
    <row r="31" spans="2:32" customFormat="1" ht="15.75" x14ac:dyDescent="0.25">
      <c r="B31" s="2" t="s">
        <v>655</v>
      </c>
      <c r="C31" s="2"/>
      <c r="D31" s="132" t="s">
        <v>619</v>
      </c>
      <c r="E31" s="69"/>
    </row>
    <row r="32" spans="2:32" customFormat="1" ht="14.45" customHeight="1" x14ac:dyDescent="0.25">
      <c r="B32" s="268"/>
      <c r="C32" s="289" t="s">
        <v>656</v>
      </c>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97" t="s">
        <v>422</v>
      </c>
      <c r="AE32" s="298"/>
      <c r="AF32" s="299"/>
    </row>
    <row r="33" spans="2:32" customFormat="1" ht="60" x14ac:dyDescent="0.25">
      <c r="B33" s="268"/>
      <c r="C33" s="37" t="s">
        <v>657</v>
      </c>
      <c r="D33" s="37" t="s">
        <v>658</v>
      </c>
      <c r="E33" s="37" t="s">
        <v>659</v>
      </c>
      <c r="F33" s="37" t="s">
        <v>660</v>
      </c>
      <c r="G33" s="37" t="s">
        <v>439</v>
      </c>
      <c r="H33" s="37" t="s">
        <v>440</v>
      </c>
      <c r="I33" s="37" t="s">
        <v>661</v>
      </c>
      <c r="J33" s="37" t="s">
        <v>442</v>
      </c>
      <c r="K33" s="37" t="s">
        <v>443</v>
      </c>
      <c r="L33" s="37" t="s">
        <v>444</v>
      </c>
      <c r="M33" s="37" t="s">
        <v>445</v>
      </c>
      <c r="N33" s="37" t="s">
        <v>446</v>
      </c>
      <c r="O33" s="37" t="s">
        <v>491</v>
      </c>
      <c r="P33" s="37" t="s">
        <v>448</v>
      </c>
      <c r="Q33" s="37" t="s">
        <v>449</v>
      </c>
      <c r="R33" s="37" t="s">
        <v>450</v>
      </c>
      <c r="S33" s="37" t="s">
        <v>451</v>
      </c>
      <c r="T33" s="37" t="s">
        <v>452</v>
      </c>
      <c r="U33" s="37" t="s">
        <v>500</v>
      </c>
      <c r="V33" s="37" t="s">
        <v>454</v>
      </c>
      <c r="W33" s="37" t="s">
        <v>455</v>
      </c>
      <c r="X33" s="37" t="s">
        <v>456</v>
      </c>
      <c r="Y33" s="37" t="s">
        <v>457</v>
      </c>
      <c r="Z33" s="37" t="s">
        <v>662</v>
      </c>
      <c r="AA33" s="37" t="s">
        <v>459</v>
      </c>
      <c r="AB33" s="30" t="s">
        <v>460</v>
      </c>
      <c r="AC33" s="30" t="s">
        <v>461</v>
      </c>
      <c r="AD33" s="31" t="s">
        <v>462</v>
      </c>
      <c r="AE33" s="31" t="s">
        <v>463</v>
      </c>
      <c r="AF33" s="31" t="s">
        <v>464</v>
      </c>
    </row>
    <row r="34" spans="2:32" customFormat="1" x14ac:dyDescent="0.25">
      <c r="B34" s="188" t="s">
        <v>663</v>
      </c>
      <c r="C34" s="187"/>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86"/>
      <c r="AD34" s="186"/>
      <c r="AE34" s="100" t="s">
        <v>78</v>
      </c>
      <c r="AF34" s="100"/>
    </row>
    <row r="35" spans="2:32" customFormat="1" x14ac:dyDescent="0.25"/>
    <row r="36" spans="2:32" customFormat="1" x14ac:dyDescent="0.25"/>
    <row r="37" spans="2:32" customFormat="1" x14ac:dyDescent="0.25"/>
    <row r="38" spans="2:32" customFormat="1" x14ac:dyDescent="0.25"/>
    <row r="39" spans="2:32" customFormat="1" x14ac:dyDescent="0.25"/>
    <row r="40" spans="2:32" customFormat="1" x14ac:dyDescent="0.25"/>
    <row r="41" spans="2:32" customFormat="1" x14ac:dyDescent="0.25"/>
    <row r="42" spans="2:32" customFormat="1" x14ac:dyDescent="0.25"/>
    <row r="43" spans="2:32" customFormat="1" x14ac:dyDescent="0.25"/>
    <row r="44" spans="2:32" customFormat="1" x14ac:dyDescent="0.25"/>
    <row r="45" spans="2:32" customFormat="1" x14ac:dyDescent="0.25"/>
    <row r="46" spans="2:32" customFormat="1" x14ac:dyDescent="0.25"/>
    <row r="47" spans="2:32" customFormat="1" x14ac:dyDescent="0.25"/>
    <row r="48" spans="2:32"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sheetData>
  <mergeCells count="3">
    <mergeCell ref="C32:AC32"/>
    <mergeCell ref="B32:B33"/>
    <mergeCell ref="AD32:AF32"/>
  </mergeCells>
  <conditionalFormatting sqref="C23:H23">
    <cfRule type="expression" dxfId="28" priority="23">
      <formula>NOT(C$22="Other (specify)")</formula>
    </cfRule>
  </conditionalFormatting>
  <conditionalFormatting sqref="C10:C11">
    <cfRule type="expression" dxfId="27" priority="22">
      <formula>NOT($C$9="Yes")</formula>
    </cfRule>
  </conditionalFormatting>
  <conditionalFormatting sqref="C12">
    <cfRule type="expression" dxfId="26" priority="21">
      <formula>NOT(C9="Yes")</formula>
    </cfRule>
  </conditionalFormatting>
  <conditionalFormatting sqref="C13">
    <cfRule type="expression" dxfId="25" priority="20">
      <formula>NOT(C9="Yes")</formula>
    </cfRule>
  </conditionalFormatting>
  <conditionalFormatting sqref="C14">
    <cfRule type="expression" dxfId="24" priority="19">
      <formula>NOT(C9="Yes")</formula>
    </cfRule>
  </conditionalFormatting>
  <conditionalFormatting sqref="C15">
    <cfRule type="expression" dxfId="23" priority="18">
      <formula>NOT(C9="Yes")</formula>
    </cfRule>
  </conditionalFormatting>
  <conditionalFormatting sqref="C16">
    <cfRule type="expression" dxfId="22" priority="17">
      <formula>NOT(C9="Yes")</formula>
    </cfRule>
  </conditionalFormatting>
  <conditionalFormatting sqref="C18">
    <cfRule type="expression" dxfId="21" priority="16">
      <formula>NOT(C17="Yes")</formula>
    </cfRule>
  </conditionalFormatting>
  <conditionalFormatting sqref="C21:H23">
    <cfRule type="expression" dxfId="20" priority="25">
      <formula>$C$19=""</formula>
    </cfRule>
  </conditionalFormatting>
  <conditionalFormatting sqref="C4:C5">
    <cfRule type="cellIs" dxfId="19" priority="14" operator="equal">
      <formula>0</formula>
    </cfRule>
  </conditionalFormatting>
  <conditionalFormatting sqref="C11">
    <cfRule type="expression" dxfId="18" priority="13">
      <formula>NOT($C$10="Yes")</formula>
    </cfRule>
  </conditionalFormatting>
  <conditionalFormatting sqref="AE34">
    <cfRule type="expression" dxfId="17" priority="5">
      <formula>NOT(OR($AD34="Calculated/Modeled"))</formula>
    </cfRule>
  </conditionalFormatting>
  <conditionalFormatting sqref="AF34">
    <cfRule type="expression" dxfId="16" priority="4">
      <formula>NOT($AD34="Measured")</formula>
    </cfRule>
  </conditionalFormatting>
  <conditionalFormatting sqref="C28:C29">
    <cfRule type="expression" dxfId="15" priority="2">
      <formula>AND($C$27=0,NOT($C$27=""))</formula>
    </cfRule>
  </conditionalFormatting>
  <conditionalFormatting sqref="D31:E31 C34:AF34">
    <cfRule type="expression" dxfId="14" priority="1">
      <formula>$C$24="No"</formula>
    </cfRule>
  </conditionalFormatting>
  <dataValidations count="6">
    <dataValidation type="list" allowBlank="1" showInputMessage="1" showErrorMessage="1" sqref="C24 C9:C10 C12:C17" xr:uid="{9C9C2CC0-60A8-447E-B93C-FE95C33635C5}">
      <formula1>"Yes, No"</formula1>
    </dataValidation>
    <dataValidation type="list" allowBlank="1" showInputMessage="1" showErrorMessage="1" sqref="C21:H21 C18" xr:uid="{535BDDED-461C-4CEB-B79C-C64A8E093C53}">
      <formula1>EqLeaks1</formula1>
    </dataValidation>
    <dataValidation type="list" allowBlank="1" showInputMessage="1" showErrorMessage="1" sqref="C22:H22" xr:uid="{CD904CB6-8695-4AC9-A035-FCE816AE21E4}">
      <formula1>EqLeaks2</formula1>
    </dataValidation>
    <dataValidation type="list" allowBlank="1" showInputMessage="1" showErrorMessage="1" sqref="C19" xr:uid="{34C52634-5D85-4B0D-8829-9BB6FDD3A336}">
      <formula1>"EPA Method 21, OGI, Combination of Method 21 and OGI, Other"</formula1>
    </dataValidation>
    <dataValidation allowBlank="1" showInputMessage="1" showErrorMessage="1" sqref="C34:AC34" xr:uid="{FFD92E88-0A26-4C15-B3EE-C9DD6AA2F702}"/>
    <dataValidation type="list" allowBlank="1" showInputMessage="1" showErrorMessage="1" sqref="AD34" xr:uid="{C3F2DEAF-E7FC-465E-A4D6-CCE66A82B4C8}">
      <formula1>"Calculated/Modeled, Measured"</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1D0321B8-BCE0-4DDA-A97C-21D939998A2D}">
            <xm:f>Facility!$C$60="No"</xm:f>
            <x14:dxf>
              <font>
                <color rgb="FFFF0000"/>
              </font>
              <fill>
                <patternFill>
                  <bgColor theme="1"/>
                </patternFill>
              </fill>
            </x14:dxf>
          </x14:cfRule>
          <xm:sqref>AE34:AF34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2CA0-1363-4B47-B8CC-8E4C05720CAE}">
  <sheetPr>
    <tabColor rgb="FFC6E0B4"/>
  </sheetPr>
  <dimension ref="B1:BY38"/>
  <sheetViews>
    <sheetView workbookViewId="0">
      <selection activeCell="E27" sqref="E27:E28"/>
    </sheetView>
  </sheetViews>
  <sheetFormatPr defaultRowHeight="15" customHeight="1" x14ac:dyDescent="0.25"/>
  <cols>
    <col min="1" max="1" width="3.42578125" customWidth="1"/>
    <col min="2" max="2" width="40.5703125" customWidth="1"/>
    <col min="3" max="3" width="19.140625" customWidth="1"/>
    <col min="4" max="4" width="24.5703125" customWidth="1"/>
    <col min="5" max="5" width="25.5703125" customWidth="1"/>
    <col min="6" max="6" width="20.140625" customWidth="1"/>
    <col min="7" max="7" width="25.5703125" customWidth="1"/>
    <col min="8" max="8" width="34.5703125" customWidth="1"/>
    <col min="9" max="20" width="15.5703125" customWidth="1"/>
    <col min="21" max="21" width="16.42578125" customWidth="1"/>
    <col min="22" max="35" width="15.5703125" customWidth="1"/>
    <col min="36" max="38" width="20.5703125" customWidth="1"/>
    <col min="39" max="39" width="15.5703125" customWidth="1"/>
    <col min="40" max="40" width="28.42578125" customWidth="1"/>
    <col min="41" max="60" width="15.5703125" customWidth="1"/>
    <col min="61" max="61" width="16" customWidth="1"/>
    <col min="62" max="75" width="15.5703125" customWidth="1"/>
    <col min="76" max="77" width="20.5703125" customWidth="1"/>
  </cols>
  <sheetData>
    <row r="1" spans="2:77" ht="18.75" x14ac:dyDescent="0.3">
      <c r="B1" s="12" t="s">
        <v>68</v>
      </c>
      <c r="D1" s="147"/>
    </row>
    <row r="2" spans="2:77" ht="18.75" x14ac:dyDescent="0.3">
      <c r="B2" s="12"/>
    </row>
    <row r="3" spans="2:77" ht="15.75" x14ac:dyDescent="0.25">
      <c r="B3" s="2" t="s">
        <v>320</v>
      </c>
    </row>
    <row r="4" spans="2:77" x14ac:dyDescent="0.25">
      <c r="B4" s="116" t="s">
        <v>321</v>
      </c>
      <c r="C4" s="88">
        <f>Facility!C4</f>
        <v>0</v>
      </c>
    </row>
    <row r="5" spans="2:77" x14ac:dyDescent="0.25">
      <c r="B5" s="116" t="s">
        <v>14</v>
      </c>
      <c r="C5" s="88">
        <f>Facility!C21</f>
        <v>0</v>
      </c>
    </row>
    <row r="6" spans="2:77" x14ac:dyDescent="0.25"/>
    <row r="7" spans="2:77" ht="15.75" x14ac:dyDescent="0.25">
      <c r="B7" s="2" t="s">
        <v>664</v>
      </c>
    </row>
    <row r="8" spans="2:77" ht="30" x14ac:dyDescent="0.25">
      <c r="B8" s="158" t="s">
        <v>665</v>
      </c>
      <c r="C8" s="170"/>
      <c r="D8" s="171" t="s">
        <v>619</v>
      </c>
      <c r="E8" s="69"/>
    </row>
    <row r="9" spans="2:77" x14ac:dyDescent="0.25">
      <c r="E9" s="217"/>
      <c r="H9" s="217"/>
    </row>
    <row r="10" spans="2:77" x14ac:dyDescent="0.25">
      <c r="B10" s="313" t="s">
        <v>666</v>
      </c>
      <c r="C10" s="313"/>
      <c r="D10" s="313"/>
      <c r="E10" s="313"/>
      <c r="F10" s="313"/>
      <c r="G10" s="313"/>
      <c r="H10" s="313"/>
      <c r="I10" s="155"/>
      <c r="J10" s="155"/>
      <c r="K10" s="155"/>
      <c r="AJ10" s="217"/>
      <c r="AN10" s="189"/>
    </row>
    <row r="11" spans="2:77" ht="15" customHeight="1" x14ac:dyDescent="0.25">
      <c r="B11" s="302" t="s">
        <v>667</v>
      </c>
      <c r="C11" s="302" t="s">
        <v>668</v>
      </c>
      <c r="D11" s="302" t="s">
        <v>669</v>
      </c>
      <c r="E11" s="302" t="s">
        <v>670</v>
      </c>
      <c r="F11" s="302" t="s">
        <v>671</v>
      </c>
      <c r="G11" s="302" t="s">
        <v>672</v>
      </c>
      <c r="H11" s="302" t="s">
        <v>673</v>
      </c>
      <c r="I11" s="289" t="s">
        <v>421</v>
      </c>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312"/>
      <c r="AJ11" s="307" t="s">
        <v>422</v>
      </c>
      <c r="AK11" s="307"/>
      <c r="AL11" s="308"/>
      <c r="AM11" s="309" t="s">
        <v>423</v>
      </c>
      <c r="AN11" s="310"/>
      <c r="AO11" s="303" t="s">
        <v>674</v>
      </c>
      <c r="AP11" s="304"/>
      <c r="AQ11" s="304"/>
      <c r="AR11" s="304"/>
      <c r="AS11" s="304"/>
      <c r="AT11" s="304"/>
      <c r="AU11" s="304"/>
      <c r="AV11" s="305"/>
      <c r="AW11" s="166" t="s">
        <v>424</v>
      </c>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8"/>
      <c r="BX11" s="300" t="s">
        <v>425</v>
      </c>
      <c r="BY11" s="301"/>
    </row>
    <row r="12" spans="2:77" ht="68.25" customHeight="1" x14ac:dyDescent="0.25">
      <c r="B12" s="302"/>
      <c r="C12" s="302"/>
      <c r="D12" s="302"/>
      <c r="E12" s="302"/>
      <c r="F12" s="302"/>
      <c r="G12" s="302"/>
      <c r="H12" s="302"/>
      <c r="I12" s="37" t="s">
        <v>435</v>
      </c>
      <c r="J12" s="37" t="s">
        <v>436</v>
      </c>
      <c r="K12" s="37" t="s">
        <v>437</v>
      </c>
      <c r="L12" s="37" t="s">
        <v>438</v>
      </c>
      <c r="M12" s="37" t="s">
        <v>439</v>
      </c>
      <c r="N12" s="37" t="s">
        <v>440</v>
      </c>
      <c r="O12" s="37" t="s">
        <v>441</v>
      </c>
      <c r="P12" s="37" t="s">
        <v>442</v>
      </c>
      <c r="Q12" s="37" t="s">
        <v>443</v>
      </c>
      <c r="R12" s="37" t="s">
        <v>444</v>
      </c>
      <c r="S12" s="37" t="s">
        <v>445</v>
      </c>
      <c r="T12" s="37" t="s">
        <v>446</v>
      </c>
      <c r="U12" s="37" t="s">
        <v>491</v>
      </c>
      <c r="V12" s="37" t="s">
        <v>448</v>
      </c>
      <c r="W12" s="37" t="s">
        <v>449</v>
      </c>
      <c r="X12" s="37" t="s">
        <v>450</v>
      </c>
      <c r="Y12" s="37" t="s">
        <v>451</v>
      </c>
      <c r="Z12" s="37" t="s">
        <v>452</v>
      </c>
      <c r="AA12" s="37" t="s">
        <v>492</v>
      </c>
      <c r="AB12" s="37" t="s">
        <v>454</v>
      </c>
      <c r="AC12" s="37" t="s">
        <v>455</v>
      </c>
      <c r="AD12" s="37" t="s">
        <v>456</v>
      </c>
      <c r="AE12" s="37" t="s">
        <v>457</v>
      </c>
      <c r="AF12" s="37" t="s">
        <v>662</v>
      </c>
      <c r="AG12" s="37" t="s">
        <v>459</v>
      </c>
      <c r="AH12" s="70" t="s">
        <v>460</v>
      </c>
      <c r="AI12" s="74" t="s">
        <v>461</v>
      </c>
      <c r="AJ12" s="31" t="s">
        <v>462</v>
      </c>
      <c r="AK12" s="31" t="s">
        <v>463</v>
      </c>
      <c r="AL12" s="31" t="s">
        <v>464</v>
      </c>
      <c r="AM12" s="164" t="s">
        <v>675</v>
      </c>
      <c r="AN12" s="165" t="s">
        <v>676</v>
      </c>
      <c r="AO12" s="165" t="s">
        <v>130</v>
      </c>
      <c r="AP12" s="165" t="s">
        <v>677</v>
      </c>
      <c r="AQ12" s="165" t="s">
        <v>678</v>
      </c>
      <c r="AR12" s="165" t="s">
        <v>679</v>
      </c>
      <c r="AS12" s="165" t="s">
        <v>680</v>
      </c>
      <c r="AT12" s="165" t="s">
        <v>681</v>
      </c>
      <c r="AU12" s="165" t="s">
        <v>682</v>
      </c>
      <c r="AV12" s="165" t="s">
        <v>683</v>
      </c>
      <c r="AW12" s="37" t="s">
        <v>435</v>
      </c>
      <c r="AX12" s="37" t="s">
        <v>436</v>
      </c>
      <c r="AY12" s="37" t="s">
        <v>437</v>
      </c>
      <c r="AZ12" s="37" t="s">
        <v>438</v>
      </c>
      <c r="BA12" s="37" t="s">
        <v>439</v>
      </c>
      <c r="BB12" s="37" t="s">
        <v>440</v>
      </c>
      <c r="BC12" s="37" t="s">
        <v>441</v>
      </c>
      <c r="BD12" s="37" t="s">
        <v>442</v>
      </c>
      <c r="BE12" s="37" t="s">
        <v>443</v>
      </c>
      <c r="BF12" s="37" t="s">
        <v>444</v>
      </c>
      <c r="BG12" s="37" t="s">
        <v>445</v>
      </c>
      <c r="BH12" s="37" t="s">
        <v>446</v>
      </c>
      <c r="BI12" s="37" t="s">
        <v>491</v>
      </c>
      <c r="BJ12" s="37" t="s">
        <v>448</v>
      </c>
      <c r="BK12" s="37" t="s">
        <v>449</v>
      </c>
      <c r="BL12" s="37" t="s">
        <v>450</v>
      </c>
      <c r="BM12" s="37" t="s">
        <v>451</v>
      </c>
      <c r="BN12" s="37" t="s">
        <v>452</v>
      </c>
      <c r="BO12" s="37" t="s">
        <v>500</v>
      </c>
      <c r="BP12" s="37" t="s">
        <v>454</v>
      </c>
      <c r="BQ12" s="37" t="s">
        <v>455</v>
      </c>
      <c r="BR12" s="37" t="s">
        <v>456</v>
      </c>
      <c r="BS12" s="37" t="s">
        <v>457</v>
      </c>
      <c r="BT12" s="37" t="s">
        <v>550</v>
      </c>
      <c r="BU12" s="37" t="s">
        <v>459</v>
      </c>
      <c r="BV12" s="74" t="s">
        <v>460</v>
      </c>
      <c r="BW12" s="161" t="s">
        <v>461</v>
      </c>
      <c r="BX12" s="70" t="s">
        <v>684</v>
      </c>
      <c r="BY12" s="70" t="s">
        <v>475</v>
      </c>
    </row>
    <row r="13" spans="2:77" ht="29.1" customHeight="1" x14ac:dyDescent="0.25">
      <c r="B13" s="159" t="s">
        <v>685</v>
      </c>
      <c r="C13" s="160"/>
      <c r="D13" s="160"/>
      <c r="E13" s="163"/>
      <c r="F13" s="160"/>
      <c r="G13" s="160"/>
      <c r="H13" s="163"/>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86"/>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row>
    <row r="14" spans="2:77" x14ac:dyDescent="0.25">
      <c r="B14" s="157" t="s">
        <v>686</v>
      </c>
      <c r="C14" s="160"/>
      <c r="D14" s="160"/>
      <c r="E14" s="163"/>
      <c r="F14" s="160"/>
      <c r="G14" s="160"/>
      <c r="H14" s="163"/>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86"/>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row>
    <row r="15" spans="2:77" x14ac:dyDescent="0.25">
      <c r="B15" s="157" t="s">
        <v>42</v>
      </c>
      <c r="C15" s="160"/>
      <c r="D15" s="160"/>
      <c r="E15" s="163"/>
      <c r="F15" s="160"/>
      <c r="G15" s="160"/>
      <c r="H15" s="163"/>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86"/>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row>
    <row r="16" spans="2:77" x14ac:dyDescent="0.25">
      <c r="B16" s="157" t="s">
        <v>687</v>
      </c>
      <c r="C16" s="160"/>
      <c r="D16" s="160"/>
      <c r="E16" s="163"/>
      <c r="F16" s="160"/>
      <c r="G16" s="160"/>
      <c r="H16" s="163"/>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86"/>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row>
    <row r="17" spans="2:77" x14ac:dyDescent="0.25">
      <c r="B17" s="157" t="s">
        <v>688</v>
      </c>
      <c r="C17" s="160"/>
      <c r="D17" s="160"/>
      <c r="E17" s="163"/>
      <c r="F17" s="160"/>
      <c r="G17" s="160"/>
      <c r="H17" s="163"/>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86"/>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row>
    <row r="18" spans="2:77" x14ac:dyDescent="0.25">
      <c r="B18" s="157" t="s">
        <v>689</v>
      </c>
      <c r="C18" s="160"/>
      <c r="D18" s="160"/>
      <c r="E18" s="163"/>
      <c r="F18" s="160"/>
      <c r="G18" s="160"/>
      <c r="H18" s="163"/>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86"/>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row>
    <row r="19" spans="2:77" ht="30" x14ac:dyDescent="0.25">
      <c r="B19" s="157" t="s">
        <v>690</v>
      </c>
      <c r="C19" s="160"/>
      <c r="D19" s="160"/>
      <c r="E19" s="163"/>
      <c r="F19" s="160"/>
      <c r="G19" s="160"/>
      <c r="H19" s="163"/>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86"/>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row>
    <row r="20" spans="2:77" x14ac:dyDescent="0.25">
      <c r="B20" s="157" t="s">
        <v>691</v>
      </c>
      <c r="C20" s="160"/>
      <c r="D20" s="160"/>
      <c r="E20" s="163"/>
      <c r="F20" s="160"/>
      <c r="G20" s="160"/>
      <c r="H20" s="163"/>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86"/>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row>
    <row r="21" spans="2:77" ht="15.75" customHeight="1" x14ac:dyDescent="0.25">
      <c r="B21" s="175" t="s">
        <v>692</v>
      </c>
      <c r="C21" s="314"/>
      <c r="D21" s="314"/>
    </row>
    <row r="22" spans="2:77" x14ac:dyDescent="0.25">
      <c r="C22" s="156"/>
    </row>
    <row r="23" spans="2:77" ht="15.75" x14ac:dyDescent="0.25">
      <c r="B23" s="2" t="s">
        <v>693</v>
      </c>
      <c r="C23" s="173"/>
      <c r="D23" s="173"/>
      <c r="E23" s="173"/>
    </row>
    <row r="24" spans="2:77" x14ac:dyDescent="0.25">
      <c r="B24" s="172" t="s">
        <v>694</v>
      </c>
      <c r="C24" s="162"/>
      <c r="D24" s="162"/>
      <c r="E24" s="162"/>
    </row>
    <row r="25" spans="2:77" ht="45" x14ac:dyDescent="0.25">
      <c r="B25" s="9" t="s">
        <v>695</v>
      </c>
      <c r="C25" s="174"/>
      <c r="D25" s="171" t="s">
        <v>696</v>
      </c>
    </row>
    <row r="27" spans="2:77" x14ac:dyDescent="0.25">
      <c r="B27" s="296" t="s">
        <v>697</v>
      </c>
      <c r="C27" s="296" t="s">
        <v>698</v>
      </c>
      <c r="D27" s="296"/>
      <c r="E27" s="311" t="s">
        <v>699</v>
      </c>
    </row>
    <row r="28" spans="2:77" x14ac:dyDescent="0.25">
      <c r="B28" s="296"/>
      <c r="C28" s="237" t="s">
        <v>700</v>
      </c>
      <c r="D28" s="237" t="s">
        <v>701</v>
      </c>
      <c r="E28" s="311"/>
    </row>
    <row r="29" spans="2:77" x14ac:dyDescent="0.25">
      <c r="B29" s="9" t="s">
        <v>702</v>
      </c>
      <c r="C29" s="6"/>
      <c r="D29" s="3" t="s">
        <v>703</v>
      </c>
      <c r="E29" s="6"/>
    </row>
    <row r="30" spans="2:77" x14ac:dyDescent="0.25">
      <c r="B30" s="9" t="s">
        <v>704</v>
      </c>
      <c r="C30" s="6"/>
      <c r="D30" s="3" t="s">
        <v>703</v>
      </c>
      <c r="E30" s="6"/>
    </row>
    <row r="31" spans="2:77" x14ac:dyDescent="0.25">
      <c r="B31" s="9" t="s">
        <v>705</v>
      </c>
      <c r="C31" s="6"/>
      <c r="D31" s="3" t="s">
        <v>703</v>
      </c>
      <c r="E31" s="6"/>
    </row>
    <row r="32" spans="2:77" x14ac:dyDescent="0.25">
      <c r="B32" s="9" t="s">
        <v>706</v>
      </c>
      <c r="C32" s="6"/>
      <c r="D32" s="3" t="s">
        <v>703</v>
      </c>
      <c r="E32" s="6"/>
    </row>
    <row r="33" spans="2:7" x14ac:dyDescent="0.25">
      <c r="B33" s="9" t="s">
        <v>707</v>
      </c>
      <c r="C33" s="6"/>
      <c r="D33" s="3" t="s">
        <v>708</v>
      </c>
      <c r="E33" s="6"/>
    </row>
    <row r="34" spans="2:7" ht="30" x14ac:dyDescent="0.25">
      <c r="B34" s="9" t="s">
        <v>709</v>
      </c>
      <c r="C34" s="6"/>
      <c r="D34" s="3" t="s">
        <v>710</v>
      </c>
      <c r="E34" s="6"/>
      <c r="F34" s="315" t="s">
        <v>711</v>
      </c>
      <c r="G34" s="315"/>
    </row>
    <row r="35" spans="2:7" x14ac:dyDescent="0.25">
      <c r="B35" s="9" t="s">
        <v>712</v>
      </c>
      <c r="C35" s="6"/>
      <c r="D35" s="3" t="s">
        <v>703</v>
      </c>
      <c r="E35" s="6"/>
      <c r="F35" s="306"/>
      <c r="G35" s="306"/>
    </row>
    <row r="36" spans="2:7" x14ac:dyDescent="0.25">
      <c r="B36" s="9" t="s">
        <v>712</v>
      </c>
      <c r="C36" s="6"/>
      <c r="D36" s="3" t="s">
        <v>703</v>
      </c>
      <c r="E36" s="6"/>
      <c r="F36" s="306"/>
      <c r="G36" s="306"/>
    </row>
    <row r="37" spans="2:7" x14ac:dyDescent="0.25">
      <c r="B37" s="9" t="s">
        <v>712</v>
      </c>
      <c r="C37" s="6"/>
      <c r="D37" s="3" t="s">
        <v>703</v>
      </c>
      <c r="E37" s="6"/>
      <c r="F37" s="306"/>
      <c r="G37" s="306"/>
    </row>
    <row r="38" spans="2:7" x14ac:dyDescent="0.25">
      <c r="B38" s="9" t="s">
        <v>712</v>
      </c>
      <c r="C38" s="6"/>
      <c r="D38" s="3" t="s">
        <v>703</v>
      </c>
      <c r="E38" s="6"/>
      <c r="F38" s="306"/>
      <c r="G38" s="306"/>
    </row>
  </sheetData>
  <mergeCells count="22">
    <mergeCell ref="B10:H10"/>
    <mergeCell ref="C21:D21"/>
    <mergeCell ref="F34:G34"/>
    <mergeCell ref="F35:G35"/>
    <mergeCell ref="F36:G36"/>
    <mergeCell ref="F37:G37"/>
    <mergeCell ref="F38:G38"/>
    <mergeCell ref="B27:B28"/>
    <mergeCell ref="AJ11:AL11"/>
    <mergeCell ref="AM11:AN11"/>
    <mergeCell ref="C27:D27"/>
    <mergeCell ref="E27:E28"/>
    <mergeCell ref="I11:AI11"/>
    <mergeCell ref="D11:D12"/>
    <mergeCell ref="C11:C12"/>
    <mergeCell ref="B11:B12"/>
    <mergeCell ref="BX11:BY11"/>
    <mergeCell ref="H11:H12"/>
    <mergeCell ref="G11:G12"/>
    <mergeCell ref="F11:F12"/>
    <mergeCell ref="E11:E12"/>
    <mergeCell ref="AO11:AV11"/>
  </mergeCells>
  <conditionalFormatting sqref="C22">
    <cfRule type="expression" dxfId="12" priority="13">
      <formula>NOT($B22="")</formula>
    </cfRule>
  </conditionalFormatting>
  <conditionalFormatting sqref="D8:E8 C13:AI20 AK13:BY20">
    <cfRule type="expression" dxfId="11" priority="11">
      <formula>$C$8="No"</formula>
    </cfRule>
  </conditionalFormatting>
  <conditionalFormatting sqref="C4:C5">
    <cfRule type="cellIs" dxfId="10" priority="10" operator="equal">
      <formula>0</formula>
    </cfRule>
  </conditionalFormatting>
  <conditionalFormatting sqref="AK13:AK20">
    <cfRule type="expression" dxfId="9" priority="9">
      <formula>NOT(OR($AJ13="Calculated",$AJ13="Modeled"))</formula>
    </cfRule>
  </conditionalFormatting>
  <conditionalFormatting sqref="AL13:AL20">
    <cfRule type="expression" dxfId="8" priority="8">
      <formula>NOT($AJ13="Measured")</formula>
    </cfRule>
  </conditionalFormatting>
  <conditionalFormatting sqref="AN13:AU20">
    <cfRule type="expression" dxfId="7" priority="7">
      <formula>NOT($AM13="Yes")</formula>
    </cfRule>
  </conditionalFormatting>
  <conditionalFormatting sqref="AV13:AV20">
    <cfRule type="expression" dxfId="6" priority="6">
      <formula>$AU13=""</formula>
    </cfRule>
  </conditionalFormatting>
  <conditionalFormatting sqref="BY13:BY20">
    <cfRule type="expression" dxfId="5" priority="5">
      <formula>NOT($BX13="Yes")</formula>
    </cfRule>
  </conditionalFormatting>
  <conditionalFormatting sqref="D25:F25 C29:C38 E29:E38 F35:F38">
    <cfRule type="expression" dxfId="4" priority="4">
      <formula>$C$25="No"</formula>
    </cfRule>
  </conditionalFormatting>
  <conditionalFormatting sqref="E35:G38">
    <cfRule type="expression" dxfId="3" priority="3">
      <formula>$C35=""</formula>
    </cfRule>
  </conditionalFormatting>
  <conditionalFormatting sqref="C21">
    <cfRule type="expression" dxfId="2" priority="2">
      <formula>NOT(SUM($C$20:$H$20)&gt;0)</formula>
    </cfRule>
  </conditionalFormatting>
  <conditionalFormatting sqref="AJ13:AJ20">
    <cfRule type="expression" dxfId="1" priority="1">
      <formula>$C$24="No"</formula>
    </cfRule>
  </conditionalFormatting>
  <dataValidations count="4">
    <dataValidation type="list" allowBlank="1" showInputMessage="1" showErrorMessage="1" sqref="C8 C25 AM13:AM20 BX13:BX20" xr:uid="{9D54C3A6-7577-4550-8A1B-58C384E649DD}">
      <formula1>"Yes, No"</formula1>
    </dataValidation>
    <dataValidation type="list" allowBlank="1" showInputMessage="1" showErrorMessage="1" sqref="H13:H20 E13:E20" xr:uid="{7026FE21-BC99-42FB-B2FB-3BF9673D3086}">
      <formula1>BlowCalcs</formula1>
    </dataValidation>
    <dataValidation type="list" allowBlank="1" showInputMessage="1" showErrorMessage="1" sqref="AN13:AN20" xr:uid="{AF77A585-F7D0-4835-954B-F43ADF7DB967}">
      <formula1>CntrlIDListFinal</formula1>
    </dataValidation>
    <dataValidation type="list" allowBlank="1" showInputMessage="1" showErrorMessage="1" sqref="AJ13:AJ20" xr:uid="{3CA4AC8E-0E0C-4771-98A3-F32D2F42C0BA}">
      <formula1>"Calculated/Modeled, Measured"</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2" id="{24989408-449A-4F79-9891-A2D2BF7BEB86}">
            <xm:f>Facility!$C$60="No"</xm:f>
            <x14:dxf>
              <font>
                <color rgb="FFFF0000"/>
              </font>
              <fill>
                <patternFill>
                  <bgColor theme="1"/>
                </patternFill>
              </fill>
            </x14:dxf>
          </x14:cfRule>
          <xm:sqref>C22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06F5-F0EE-40ED-AFD5-1668A6AEBE94}">
  <dimension ref="A1:C191"/>
  <sheetViews>
    <sheetView topLeftCell="A173" workbookViewId="0">
      <selection activeCell="E196" sqref="E196"/>
    </sheetView>
  </sheetViews>
  <sheetFormatPr defaultRowHeight="15" x14ac:dyDescent="0.25"/>
  <cols>
    <col min="3" max="3" width="12.5703125" customWidth="1"/>
  </cols>
  <sheetData>
    <row r="1" spans="1:3" x14ac:dyDescent="0.25">
      <c r="A1" s="139"/>
      <c r="B1" s="139" t="str">
        <f t="shared" ref="B1:B33" si="0">IF(A1=0,"",A1)</f>
        <v/>
      </c>
      <c r="C1" s="68" t="s">
        <v>713</v>
      </c>
    </row>
    <row r="2" spans="1:3" x14ac:dyDescent="0.25">
      <c r="A2" s="139">
        <f>'Control Devices'!B12</f>
        <v>0</v>
      </c>
      <c r="B2" s="139" t="str">
        <f t="shared" si="0"/>
        <v/>
      </c>
    </row>
    <row r="3" spans="1:3" x14ac:dyDescent="0.25">
      <c r="A3" s="139">
        <f>'Control Devices'!B13</f>
        <v>0</v>
      </c>
      <c r="B3" s="139" t="str">
        <f t="shared" si="0"/>
        <v/>
      </c>
    </row>
    <row r="4" spans="1:3" x14ac:dyDescent="0.25">
      <c r="A4" s="139">
        <f>'Control Devices'!B14</f>
        <v>0</v>
      </c>
      <c r="B4" s="139" t="str">
        <f t="shared" si="0"/>
        <v/>
      </c>
    </row>
    <row r="5" spans="1:3" x14ac:dyDescent="0.25">
      <c r="A5" s="139">
        <f>'Control Devices'!B15</f>
        <v>0</v>
      </c>
      <c r="B5" s="139" t="str">
        <f t="shared" si="0"/>
        <v/>
      </c>
    </row>
    <row r="6" spans="1:3" x14ac:dyDescent="0.25">
      <c r="A6" s="139">
        <f>'Control Devices'!B16</f>
        <v>0</v>
      </c>
      <c r="B6" s="139" t="str">
        <f t="shared" si="0"/>
        <v/>
      </c>
    </row>
    <row r="7" spans="1:3" x14ac:dyDescent="0.25">
      <c r="A7" s="139">
        <f>'Control Devices'!B17</f>
        <v>0</v>
      </c>
      <c r="B7" s="139" t="str">
        <f t="shared" si="0"/>
        <v/>
      </c>
    </row>
    <row r="8" spans="1:3" x14ac:dyDescent="0.25">
      <c r="A8" s="139">
        <f>'Control Devices'!B18</f>
        <v>0</v>
      </c>
      <c r="B8" s="139" t="str">
        <f t="shared" si="0"/>
        <v/>
      </c>
    </row>
    <row r="9" spans="1:3" x14ac:dyDescent="0.25">
      <c r="A9" s="139">
        <f>'Control Devices'!B19</f>
        <v>0</v>
      </c>
      <c r="B9" s="139" t="str">
        <f t="shared" si="0"/>
        <v/>
      </c>
    </row>
    <row r="10" spans="1:3" x14ac:dyDescent="0.25">
      <c r="A10" s="139">
        <f>'Control Devices'!B20</f>
        <v>0</v>
      </c>
      <c r="B10" s="139" t="str">
        <f t="shared" si="0"/>
        <v/>
      </c>
    </row>
    <row r="11" spans="1:3" x14ac:dyDescent="0.25">
      <c r="A11" s="139">
        <f>'Control Devices'!B21</f>
        <v>0</v>
      </c>
      <c r="B11" s="139" t="str">
        <f t="shared" si="0"/>
        <v/>
      </c>
    </row>
    <row r="12" spans="1:3" x14ac:dyDescent="0.25">
      <c r="A12" s="139">
        <f>'Control Devices'!B22</f>
        <v>0</v>
      </c>
      <c r="B12" s="139" t="str">
        <f t="shared" si="0"/>
        <v/>
      </c>
    </row>
    <row r="13" spans="1:3" x14ac:dyDescent="0.25">
      <c r="A13" s="139">
        <f>'Control Devices'!B23</f>
        <v>0</v>
      </c>
      <c r="B13" s="139" t="str">
        <f t="shared" si="0"/>
        <v/>
      </c>
    </row>
    <row r="14" spans="1:3" x14ac:dyDescent="0.25">
      <c r="A14" s="139">
        <f>'Control Devices'!B24</f>
        <v>0</v>
      </c>
      <c r="B14" s="139" t="str">
        <f t="shared" si="0"/>
        <v/>
      </c>
    </row>
    <row r="15" spans="1:3" x14ac:dyDescent="0.25">
      <c r="A15" s="139">
        <f>'Control Devices'!B25</f>
        <v>0</v>
      </c>
      <c r="B15" s="139" t="str">
        <f t="shared" si="0"/>
        <v/>
      </c>
    </row>
    <row r="16" spans="1:3" x14ac:dyDescent="0.25">
      <c r="A16" s="139">
        <f>'Control Devices'!B26</f>
        <v>0</v>
      </c>
      <c r="B16" s="139" t="str">
        <f t="shared" si="0"/>
        <v/>
      </c>
    </row>
    <row r="17" spans="1:2" x14ac:dyDescent="0.25">
      <c r="A17" s="139">
        <f>'Control Devices'!B27</f>
        <v>0</v>
      </c>
      <c r="B17" s="139" t="str">
        <f t="shared" si="0"/>
        <v/>
      </c>
    </row>
    <row r="18" spans="1:2" x14ac:dyDescent="0.25">
      <c r="A18" s="139">
        <f>'Control Devices'!B28</f>
        <v>0</v>
      </c>
      <c r="B18" s="139" t="str">
        <f t="shared" si="0"/>
        <v/>
      </c>
    </row>
    <row r="19" spans="1:2" x14ac:dyDescent="0.25">
      <c r="A19" s="139">
        <f>'Control Devices'!B55</f>
        <v>0</v>
      </c>
      <c r="B19" s="139" t="str">
        <f t="shared" si="0"/>
        <v/>
      </c>
    </row>
    <row r="20" spans="1:2" x14ac:dyDescent="0.25">
      <c r="A20" s="139">
        <f>'Control Devices'!B56</f>
        <v>0</v>
      </c>
      <c r="B20" s="139" t="str">
        <f t="shared" si="0"/>
        <v/>
      </c>
    </row>
    <row r="21" spans="1:2" x14ac:dyDescent="0.25">
      <c r="A21" s="139">
        <f>'Control Devices'!B57</f>
        <v>0</v>
      </c>
      <c r="B21" s="139" t="str">
        <f t="shared" si="0"/>
        <v/>
      </c>
    </row>
    <row r="22" spans="1:2" x14ac:dyDescent="0.25">
      <c r="A22" s="139">
        <f>'Control Devices'!B58</f>
        <v>0</v>
      </c>
      <c r="B22" s="139" t="str">
        <f t="shared" si="0"/>
        <v/>
      </c>
    </row>
    <row r="23" spans="1:2" x14ac:dyDescent="0.25">
      <c r="A23" s="139">
        <f>'Control Devices'!B59</f>
        <v>0</v>
      </c>
      <c r="B23" s="139" t="str">
        <f t="shared" si="0"/>
        <v/>
      </c>
    </row>
    <row r="24" spans="1:2" x14ac:dyDescent="0.25">
      <c r="A24" s="139">
        <f>'Control Devices'!B60</f>
        <v>0</v>
      </c>
      <c r="B24" s="139" t="str">
        <f t="shared" si="0"/>
        <v/>
      </c>
    </row>
    <row r="25" spans="1:2" x14ac:dyDescent="0.25">
      <c r="A25" s="139">
        <f>'Control Devices'!B61</f>
        <v>0</v>
      </c>
      <c r="B25" s="139" t="str">
        <f t="shared" si="0"/>
        <v/>
      </c>
    </row>
    <row r="26" spans="1:2" x14ac:dyDescent="0.25">
      <c r="A26" s="139">
        <f>'Control Devices'!B62</f>
        <v>0</v>
      </c>
      <c r="B26" s="139" t="str">
        <f t="shared" si="0"/>
        <v/>
      </c>
    </row>
    <row r="27" spans="1:2" x14ac:dyDescent="0.25">
      <c r="A27" s="139">
        <f>'Control Devices'!B63</f>
        <v>0</v>
      </c>
      <c r="B27" s="139" t="str">
        <f t="shared" si="0"/>
        <v/>
      </c>
    </row>
    <row r="28" spans="1:2" x14ac:dyDescent="0.25">
      <c r="A28" s="139">
        <f>'Control Devices'!B64</f>
        <v>0</v>
      </c>
      <c r="B28" s="139" t="str">
        <f t="shared" si="0"/>
        <v/>
      </c>
    </row>
    <row r="29" spans="1:2" x14ac:dyDescent="0.25">
      <c r="A29" s="139">
        <f>'Control Devices'!B65</f>
        <v>0</v>
      </c>
      <c r="B29" s="139" t="str">
        <f t="shared" si="0"/>
        <v/>
      </c>
    </row>
    <row r="30" spans="1:2" x14ac:dyDescent="0.25">
      <c r="A30" s="139">
        <f>'Control Devices'!B66</f>
        <v>0</v>
      </c>
      <c r="B30" s="139" t="str">
        <f t="shared" si="0"/>
        <v/>
      </c>
    </row>
    <row r="31" spans="1:2" x14ac:dyDescent="0.25">
      <c r="A31" s="139">
        <f>'Control Devices'!B67</f>
        <v>0</v>
      </c>
      <c r="B31" s="139" t="str">
        <f t="shared" si="0"/>
        <v/>
      </c>
    </row>
    <row r="32" spans="1:2" x14ac:dyDescent="0.25">
      <c r="A32" s="139">
        <f>'Control Devices'!B68</f>
        <v>0</v>
      </c>
      <c r="B32" s="139" t="str">
        <f t="shared" si="0"/>
        <v/>
      </c>
    </row>
    <row r="33" spans="1:2" x14ac:dyDescent="0.25">
      <c r="A33" s="139">
        <f>'Control Devices'!B69</f>
        <v>0</v>
      </c>
      <c r="B33" s="139" t="str">
        <f t="shared" si="0"/>
        <v/>
      </c>
    </row>
    <row r="38" spans="1:2" x14ac:dyDescent="0.25">
      <c r="A38" t="s">
        <v>714</v>
      </c>
    </row>
    <row r="39" spans="1:2" x14ac:dyDescent="0.25">
      <c r="A39" t="s">
        <v>715</v>
      </c>
    </row>
    <row r="40" spans="1:2" x14ac:dyDescent="0.25">
      <c r="A40" t="s">
        <v>716</v>
      </c>
    </row>
    <row r="41" spans="1:2" x14ac:dyDescent="0.25">
      <c r="A41" t="s">
        <v>717</v>
      </c>
    </row>
    <row r="42" spans="1:2" x14ac:dyDescent="0.25">
      <c r="A42" t="s">
        <v>718</v>
      </c>
    </row>
    <row r="43" spans="1:2" x14ac:dyDescent="0.25">
      <c r="A43" t="s">
        <v>719</v>
      </c>
    </row>
    <row r="44" spans="1:2" x14ac:dyDescent="0.25">
      <c r="A44" t="s">
        <v>720</v>
      </c>
    </row>
    <row r="45" spans="1:2" x14ac:dyDescent="0.25">
      <c r="A45" t="s">
        <v>721</v>
      </c>
    </row>
    <row r="48" spans="1:2" x14ac:dyDescent="0.25">
      <c r="A48" t="s">
        <v>722</v>
      </c>
    </row>
    <row r="49" spans="1:1" x14ac:dyDescent="0.25">
      <c r="A49" t="s">
        <v>723</v>
      </c>
    </row>
    <row r="50" spans="1:1" x14ac:dyDescent="0.25">
      <c r="A50" t="s">
        <v>724</v>
      </c>
    </row>
    <row r="51" spans="1:1" x14ac:dyDescent="0.25">
      <c r="A51" t="s">
        <v>725</v>
      </c>
    </row>
    <row r="52" spans="1:1" x14ac:dyDescent="0.25">
      <c r="A52" t="s">
        <v>726</v>
      </c>
    </row>
    <row r="53" spans="1:1" x14ac:dyDescent="0.25">
      <c r="A53" t="s">
        <v>727</v>
      </c>
    </row>
    <row r="54" spans="1:1" x14ac:dyDescent="0.25">
      <c r="A54" t="s">
        <v>728</v>
      </c>
    </row>
    <row r="55" spans="1:1" x14ac:dyDescent="0.25">
      <c r="A55" t="s">
        <v>307</v>
      </c>
    </row>
    <row r="58" spans="1:1" x14ac:dyDescent="0.25">
      <c r="A58" t="s">
        <v>729</v>
      </c>
    </row>
    <row r="59" spans="1:1" x14ac:dyDescent="0.25">
      <c r="A59" t="s">
        <v>730</v>
      </c>
    </row>
    <row r="60" spans="1:1" x14ac:dyDescent="0.25">
      <c r="A60" t="s">
        <v>731</v>
      </c>
    </row>
    <row r="61" spans="1:1" x14ac:dyDescent="0.25">
      <c r="A61" t="s">
        <v>732</v>
      </c>
    </row>
    <row r="62" spans="1:1" x14ac:dyDescent="0.25">
      <c r="A62" t="s">
        <v>733</v>
      </c>
    </row>
    <row r="65" spans="1:1" x14ac:dyDescent="0.25">
      <c r="A65" t="s">
        <v>734</v>
      </c>
    </row>
    <row r="66" spans="1:1" x14ac:dyDescent="0.25">
      <c r="A66" t="s">
        <v>735</v>
      </c>
    </row>
    <row r="67" spans="1:1" x14ac:dyDescent="0.25">
      <c r="A67" t="s">
        <v>733</v>
      </c>
    </row>
    <row r="70" spans="1:1" x14ac:dyDescent="0.25">
      <c r="A70" t="s">
        <v>736</v>
      </c>
    </row>
    <row r="71" spans="1:1" x14ac:dyDescent="0.25">
      <c r="A71" t="s">
        <v>737</v>
      </c>
    </row>
    <row r="72" spans="1:1" x14ac:dyDescent="0.25">
      <c r="A72" t="s">
        <v>738</v>
      </c>
    </row>
    <row r="73" spans="1:1" x14ac:dyDescent="0.25">
      <c r="A73" t="s">
        <v>739</v>
      </c>
    </row>
    <row r="74" spans="1:1" x14ac:dyDescent="0.25">
      <c r="A74" t="s">
        <v>740</v>
      </c>
    </row>
    <row r="77" spans="1:1" x14ac:dyDescent="0.25">
      <c r="A77" t="s">
        <v>741</v>
      </c>
    </row>
    <row r="78" spans="1:1" x14ac:dyDescent="0.25">
      <c r="A78" t="s">
        <v>742</v>
      </c>
    </row>
    <row r="79" spans="1:1" x14ac:dyDescent="0.25">
      <c r="A79" t="s">
        <v>743</v>
      </c>
    </row>
    <row r="80" spans="1:1" x14ac:dyDescent="0.25">
      <c r="A80" t="s">
        <v>744</v>
      </c>
    </row>
    <row r="81" spans="1:1" x14ac:dyDescent="0.25">
      <c r="A81" t="s">
        <v>745</v>
      </c>
    </row>
    <row r="82" spans="1:1" x14ac:dyDescent="0.25">
      <c r="A82" t="s">
        <v>746</v>
      </c>
    </row>
    <row r="83" spans="1:1" x14ac:dyDescent="0.25">
      <c r="A83" t="s">
        <v>747</v>
      </c>
    </row>
    <row r="84" spans="1:1" x14ac:dyDescent="0.25">
      <c r="A84" t="s">
        <v>712</v>
      </c>
    </row>
    <row r="87" spans="1:1" x14ac:dyDescent="0.25">
      <c r="A87" t="s">
        <v>748</v>
      </c>
    </row>
    <row r="88" spans="1:1" x14ac:dyDescent="0.25">
      <c r="A88" t="s">
        <v>749</v>
      </c>
    </row>
    <row r="89" spans="1:1" x14ac:dyDescent="0.25">
      <c r="A89" t="s">
        <v>750</v>
      </c>
    </row>
    <row r="90" spans="1:1" x14ac:dyDescent="0.25">
      <c r="A90" t="s">
        <v>751</v>
      </c>
    </row>
    <row r="91" spans="1:1" x14ac:dyDescent="0.25">
      <c r="A91" t="s">
        <v>752</v>
      </c>
    </row>
    <row r="92" spans="1:1" x14ac:dyDescent="0.25">
      <c r="A92" t="s">
        <v>753</v>
      </c>
    </row>
    <row r="93" spans="1:1" x14ac:dyDescent="0.25">
      <c r="A93" t="s">
        <v>712</v>
      </c>
    </row>
    <row r="96" spans="1:1" x14ac:dyDescent="0.25">
      <c r="A96" t="s">
        <v>754</v>
      </c>
    </row>
    <row r="97" spans="1:1" x14ac:dyDescent="0.25">
      <c r="A97" t="s">
        <v>755</v>
      </c>
    </row>
    <row r="98" spans="1:1" x14ac:dyDescent="0.25">
      <c r="A98" t="s">
        <v>756</v>
      </c>
    </row>
    <row r="99" spans="1:1" x14ac:dyDescent="0.25">
      <c r="A99" t="s">
        <v>42</v>
      </c>
    </row>
    <row r="100" spans="1:1" x14ac:dyDescent="0.25">
      <c r="A100" t="s">
        <v>757</v>
      </c>
    </row>
    <row r="101" spans="1:1" x14ac:dyDescent="0.25">
      <c r="A101" t="s">
        <v>45</v>
      </c>
    </row>
    <row r="102" spans="1:1" x14ac:dyDescent="0.25">
      <c r="A102" t="s">
        <v>758</v>
      </c>
    </row>
    <row r="103" spans="1:1" x14ac:dyDescent="0.25">
      <c r="A103" t="s">
        <v>759</v>
      </c>
    </row>
    <row r="104" spans="1:1" x14ac:dyDescent="0.25">
      <c r="A104" t="s">
        <v>760</v>
      </c>
    </row>
    <row r="107" spans="1:1" x14ac:dyDescent="0.25">
      <c r="A107" t="s">
        <v>761</v>
      </c>
    </row>
    <row r="108" spans="1:1" x14ac:dyDescent="0.25">
      <c r="A108" t="s">
        <v>762</v>
      </c>
    </row>
    <row r="109" spans="1:1" x14ac:dyDescent="0.25">
      <c r="A109" t="s">
        <v>763</v>
      </c>
    </row>
    <row r="110" spans="1:1" x14ac:dyDescent="0.25">
      <c r="A110" t="s">
        <v>764</v>
      </c>
    </row>
    <row r="111" spans="1:1" x14ac:dyDescent="0.25">
      <c r="A111" t="s">
        <v>765</v>
      </c>
    </row>
    <row r="112" spans="1:1" x14ac:dyDescent="0.25">
      <c r="A112" t="s">
        <v>766</v>
      </c>
    </row>
    <row r="113" spans="1:1" x14ac:dyDescent="0.25">
      <c r="A113" t="s">
        <v>733</v>
      </c>
    </row>
    <row r="116" spans="1:1" x14ac:dyDescent="0.25">
      <c r="A116" t="s">
        <v>767</v>
      </c>
    </row>
    <row r="117" spans="1:1" x14ac:dyDescent="0.25">
      <c r="A117" t="s">
        <v>768</v>
      </c>
    </row>
    <row r="118" spans="1:1" x14ac:dyDescent="0.25">
      <c r="A118" t="s">
        <v>769</v>
      </c>
    </row>
    <row r="121" spans="1:1" x14ac:dyDescent="0.25">
      <c r="A121" t="s">
        <v>770</v>
      </c>
    </row>
    <row r="122" spans="1:1" x14ac:dyDescent="0.25">
      <c r="A122" t="s">
        <v>771</v>
      </c>
    </row>
    <row r="123" spans="1:1" x14ac:dyDescent="0.25">
      <c r="A123" t="s">
        <v>772</v>
      </c>
    </row>
    <row r="124" spans="1:1" x14ac:dyDescent="0.25">
      <c r="A124" t="s">
        <v>773</v>
      </c>
    </row>
    <row r="127" spans="1:1" x14ac:dyDescent="0.25">
      <c r="A127" t="s">
        <v>774</v>
      </c>
    </row>
    <row r="128" spans="1:1" x14ac:dyDescent="0.25">
      <c r="A128" t="s">
        <v>775</v>
      </c>
    </row>
    <row r="129" spans="1:1" x14ac:dyDescent="0.25">
      <c r="A129" t="s">
        <v>776</v>
      </c>
    </row>
    <row r="130" spans="1:1" x14ac:dyDescent="0.25">
      <c r="A130" t="s">
        <v>777</v>
      </c>
    </row>
    <row r="131" spans="1:1" x14ac:dyDescent="0.25">
      <c r="A131" t="s">
        <v>778</v>
      </c>
    </row>
    <row r="132" spans="1:1" x14ac:dyDescent="0.25">
      <c r="A132" t="s">
        <v>734</v>
      </c>
    </row>
    <row r="133" spans="1:1" x14ac:dyDescent="0.25">
      <c r="A133" t="s">
        <v>735</v>
      </c>
    </row>
    <row r="134" spans="1:1" x14ac:dyDescent="0.25">
      <c r="A134" t="s">
        <v>779</v>
      </c>
    </row>
    <row r="135" spans="1:1" x14ac:dyDescent="0.25">
      <c r="A135" t="s">
        <v>780</v>
      </c>
    </row>
    <row r="136" spans="1:1" x14ac:dyDescent="0.25">
      <c r="A136" t="s">
        <v>781</v>
      </c>
    </row>
    <row r="137" spans="1:1" x14ac:dyDescent="0.25">
      <c r="A137" t="s">
        <v>733</v>
      </c>
    </row>
    <row r="140" spans="1:1" x14ac:dyDescent="0.25">
      <c r="A140" t="s">
        <v>782</v>
      </c>
    </row>
    <row r="141" spans="1:1" x14ac:dyDescent="0.25">
      <c r="A141" t="s">
        <v>783</v>
      </c>
    </row>
    <row r="142" spans="1:1" x14ac:dyDescent="0.25">
      <c r="A142" t="s">
        <v>784</v>
      </c>
    </row>
    <row r="143" spans="1:1" x14ac:dyDescent="0.25">
      <c r="A143" t="s">
        <v>712</v>
      </c>
    </row>
    <row r="146" spans="1:1" x14ac:dyDescent="0.25">
      <c r="A146" t="s">
        <v>785</v>
      </c>
    </row>
    <row r="147" spans="1:1" x14ac:dyDescent="0.25">
      <c r="A147" t="s">
        <v>786</v>
      </c>
    </row>
    <row r="148" spans="1:1" x14ac:dyDescent="0.25">
      <c r="A148" t="s">
        <v>787</v>
      </c>
    </row>
    <row r="149" spans="1:1" x14ac:dyDescent="0.25">
      <c r="A149" t="s">
        <v>712</v>
      </c>
    </row>
    <row r="152" spans="1:1" x14ac:dyDescent="0.25">
      <c r="A152" t="s">
        <v>788</v>
      </c>
    </row>
    <row r="153" spans="1:1" x14ac:dyDescent="0.25">
      <c r="A153" t="s">
        <v>789</v>
      </c>
    </row>
    <row r="154" spans="1:1" x14ac:dyDescent="0.25">
      <c r="A154" t="s">
        <v>712</v>
      </c>
    </row>
    <row r="157" spans="1:1" x14ac:dyDescent="0.25">
      <c r="A157" t="s">
        <v>790</v>
      </c>
    </row>
    <row r="158" spans="1:1" x14ac:dyDescent="0.25">
      <c r="A158" t="s">
        <v>791</v>
      </c>
    </row>
    <row r="159" spans="1:1" x14ac:dyDescent="0.25">
      <c r="A159" t="s">
        <v>792</v>
      </c>
    </row>
    <row r="160" spans="1:1" x14ac:dyDescent="0.25">
      <c r="A160" t="s">
        <v>793</v>
      </c>
    </row>
    <row r="161" spans="1:1" x14ac:dyDescent="0.25">
      <c r="A161" t="s">
        <v>794</v>
      </c>
    </row>
    <row r="162" spans="1:1" x14ac:dyDescent="0.25">
      <c r="A162" t="s">
        <v>795</v>
      </c>
    </row>
    <row r="163" spans="1:1" x14ac:dyDescent="0.25">
      <c r="A163" t="s">
        <v>712</v>
      </c>
    </row>
    <row r="166" spans="1:1" x14ac:dyDescent="0.25">
      <c r="A166" t="s">
        <v>796</v>
      </c>
    </row>
    <row r="167" spans="1:1" x14ac:dyDescent="0.25">
      <c r="A167" t="s">
        <v>797</v>
      </c>
    </row>
    <row r="168" spans="1:1" x14ac:dyDescent="0.25">
      <c r="A168" t="s">
        <v>798</v>
      </c>
    </row>
    <row r="169" spans="1:1" x14ac:dyDescent="0.25">
      <c r="A169" t="s">
        <v>799</v>
      </c>
    </row>
    <row r="171" spans="1:1" x14ac:dyDescent="0.25">
      <c r="A171" t="s">
        <v>800</v>
      </c>
    </row>
    <row r="172" spans="1:1" x14ac:dyDescent="0.25">
      <c r="A172" t="s">
        <v>801</v>
      </c>
    </row>
    <row r="173" spans="1:1" x14ac:dyDescent="0.25">
      <c r="A173" t="s">
        <v>802</v>
      </c>
    </row>
    <row r="176" spans="1:1" x14ac:dyDescent="0.25">
      <c r="A176" t="s">
        <v>803</v>
      </c>
    </row>
    <row r="177" spans="1:1" x14ac:dyDescent="0.25">
      <c r="A177" t="s">
        <v>804</v>
      </c>
    </row>
    <row r="178" spans="1:1" x14ac:dyDescent="0.25">
      <c r="A178" t="s">
        <v>805</v>
      </c>
    </row>
    <row r="179" spans="1:1" x14ac:dyDescent="0.25">
      <c r="A179" t="s">
        <v>806</v>
      </c>
    </row>
    <row r="180" spans="1:1" x14ac:dyDescent="0.25">
      <c r="A180" t="s">
        <v>123</v>
      </c>
    </row>
    <row r="181" spans="1:1" x14ac:dyDescent="0.25">
      <c r="A181" t="s">
        <v>807</v>
      </c>
    </row>
    <row r="182" spans="1:1" x14ac:dyDescent="0.25">
      <c r="A182" t="s">
        <v>808</v>
      </c>
    </row>
    <row r="183" spans="1:1" x14ac:dyDescent="0.25">
      <c r="A183" t="s">
        <v>809</v>
      </c>
    </row>
    <row r="184" spans="1:1" x14ac:dyDescent="0.25">
      <c r="A184" t="s">
        <v>712</v>
      </c>
    </row>
    <row r="187" spans="1:1" x14ac:dyDescent="0.25">
      <c r="A187" t="s">
        <v>810</v>
      </c>
    </row>
    <row r="188" spans="1:1" x14ac:dyDescent="0.25">
      <c r="A188" t="s">
        <v>811</v>
      </c>
    </row>
    <row r="189" spans="1:1" x14ac:dyDescent="0.25">
      <c r="A189" s="17" t="s">
        <v>812</v>
      </c>
    </row>
    <row r="190" spans="1:1" x14ac:dyDescent="0.25">
      <c r="A190" t="s">
        <v>813</v>
      </c>
    </row>
    <row r="191" spans="1:1" x14ac:dyDescent="0.25">
      <c r="A191"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EF16B-E69F-43EF-9BB6-87F9ABC7B20F}">
  <sheetPr>
    <tabColor theme="8" tint="0.59999389629810485"/>
  </sheetPr>
  <dimension ref="A1:AG188"/>
  <sheetViews>
    <sheetView topLeftCell="A80" workbookViewId="0">
      <selection activeCell="B84" sqref="B84:C84"/>
    </sheetView>
  </sheetViews>
  <sheetFormatPr defaultColWidth="8.85546875" defaultRowHeight="15" x14ac:dyDescent="0.25"/>
  <cols>
    <col min="1" max="1" width="11.140625" style="94" customWidth="1"/>
    <col min="2" max="2" width="93.5703125" style="57" customWidth="1"/>
    <col min="3" max="3" width="111" style="57" customWidth="1"/>
    <col min="4" max="33" width="8.85546875" style="94"/>
    <col min="34" max="16384" width="8.85546875" style="57"/>
  </cols>
  <sheetData>
    <row r="1" spans="2:5" s="94" customFormat="1" x14ac:dyDescent="0.25">
      <c r="B1" s="228"/>
    </row>
    <row r="2" spans="2:5" s="94" customFormat="1" x14ac:dyDescent="0.25">
      <c r="B2" s="228"/>
    </row>
    <row r="3" spans="2:5" s="94" customFormat="1" x14ac:dyDescent="0.25"/>
    <row r="4" spans="2:5" s="94" customFormat="1" x14ac:dyDescent="0.25"/>
    <row r="5" spans="2:5" s="94" customFormat="1" x14ac:dyDescent="0.25"/>
    <row r="6" spans="2:5" s="94" customFormat="1" x14ac:dyDescent="0.25"/>
    <row r="7" spans="2:5" s="94" customFormat="1" x14ac:dyDescent="0.25"/>
    <row r="8" spans="2:5" s="94" customFormat="1" x14ac:dyDescent="0.25"/>
    <row r="9" spans="2:5" s="94" customFormat="1" x14ac:dyDescent="0.25"/>
    <row r="10" spans="2:5" s="94" customFormat="1" x14ac:dyDescent="0.25"/>
    <row r="11" spans="2:5" s="94" customFormat="1" x14ac:dyDescent="0.25"/>
    <row r="12" spans="2:5" s="94" customFormat="1" ht="24" customHeight="1" x14ac:dyDescent="0.25">
      <c r="B12" s="229" t="s">
        <v>0</v>
      </c>
      <c r="C12" s="229"/>
    </row>
    <row r="13" spans="2:5" s="94" customFormat="1" ht="134.25" customHeight="1" x14ac:dyDescent="0.25">
      <c r="B13" s="255" t="s">
        <v>1</v>
      </c>
      <c r="C13" s="255"/>
      <c r="D13" s="255"/>
      <c r="E13" s="255"/>
    </row>
    <row r="14" spans="2:5" s="94" customFormat="1" ht="147" customHeight="1" x14ac:dyDescent="0.25">
      <c r="B14" s="256" t="s">
        <v>2</v>
      </c>
      <c r="C14" s="256"/>
      <c r="D14" s="256"/>
      <c r="E14" s="256"/>
    </row>
    <row r="15" spans="2:5" ht="225.75" customHeight="1" x14ac:dyDescent="0.25">
      <c r="B15" s="257" t="s">
        <v>3</v>
      </c>
      <c r="C15" s="257"/>
      <c r="D15" s="257"/>
      <c r="E15" s="257"/>
    </row>
    <row r="16" spans="2:5" s="94" customFormat="1" ht="84.75" customHeight="1" x14ac:dyDescent="0.25">
      <c r="B16" s="256" t="s">
        <v>4</v>
      </c>
      <c r="D16" s="256"/>
      <c r="E16" s="256"/>
    </row>
    <row r="17" spans="2:5" s="94" customFormat="1" ht="54.6" customHeight="1" x14ac:dyDescent="0.25">
      <c r="B17" s="256" t="s">
        <v>5</v>
      </c>
      <c r="C17" s="256"/>
      <c r="D17" s="256"/>
      <c r="E17" s="256"/>
    </row>
    <row r="18" spans="2:5" s="94" customFormat="1" ht="15.75" thickBot="1" x14ac:dyDescent="0.3"/>
    <row r="19" spans="2:5" x14ac:dyDescent="0.25">
      <c r="B19" s="218" t="s">
        <v>6</v>
      </c>
      <c r="C19" s="219" t="s">
        <v>7</v>
      </c>
    </row>
    <row r="20" spans="2:5" ht="24" customHeight="1" x14ac:dyDescent="0.25">
      <c r="B20" s="247" t="s">
        <v>8</v>
      </c>
      <c r="C20" s="248"/>
    </row>
    <row r="21" spans="2:5" ht="24" customHeight="1" x14ac:dyDescent="0.25">
      <c r="B21" s="220" t="s">
        <v>9</v>
      </c>
      <c r="C21" s="221" t="s">
        <v>10</v>
      </c>
    </row>
    <row r="22" spans="2:5" ht="36.6" customHeight="1" x14ac:dyDescent="0.25">
      <c r="B22" s="220" t="s">
        <v>814</v>
      </c>
      <c r="C22" s="221" t="s">
        <v>815</v>
      </c>
    </row>
    <row r="23" spans="2:5" ht="24" customHeight="1" x14ac:dyDescent="0.25">
      <c r="B23" s="220" t="s">
        <v>11</v>
      </c>
      <c r="C23" s="221" t="s">
        <v>12</v>
      </c>
    </row>
    <row r="24" spans="2:5" ht="24" customHeight="1" x14ac:dyDescent="0.25">
      <c r="B24" s="249" t="s">
        <v>13</v>
      </c>
      <c r="C24" s="250"/>
    </row>
    <row r="25" spans="2:5" x14ac:dyDescent="0.25">
      <c r="B25" s="261" t="s">
        <v>14</v>
      </c>
      <c r="C25" s="222" t="s">
        <v>15</v>
      </c>
    </row>
    <row r="26" spans="2:5" x14ac:dyDescent="0.25">
      <c r="B26" s="261"/>
      <c r="C26" s="222" t="s">
        <v>16</v>
      </c>
    </row>
    <row r="27" spans="2:5" x14ac:dyDescent="0.25">
      <c r="B27" s="261"/>
      <c r="C27" s="222" t="s">
        <v>17</v>
      </c>
    </row>
    <row r="28" spans="2:5" ht="14.45" customHeight="1" x14ac:dyDescent="0.25">
      <c r="B28" s="261"/>
      <c r="C28" s="222" t="s">
        <v>18</v>
      </c>
    </row>
    <row r="29" spans="2:5" x14ac:dyDescent="0.25">
      <c r="B29" s="261"/>
      <c r="C29" s="222" t="s">
        <v>19</v>
      </c>
    </row>
    <row r="30" spans="2:5" ht="37.35" customHeight="1" x14ac:dyDescent="0.25">
      <c r="B30" s="261"/>
      <c r="C30" s="222" t="s">
        <v>20</v>
      </c>
    </row>
    <row r="31" spans="2:5" ht="42.75" x14ac:dyDescent="0.25">
      <c r="B31" s="261" t="s">
        <v>21</v>
      </c>
      <c r="C31" s="222" t="s">
        <v>22</v>
      </c>
    </row>
    <row r="32" spans="2:5" ht="28.5" x14ac:dyDescent="0.25">
      <c r="B32" s="261"/>
      <c r="C32" s="222" t="s">
        <v>23</v>
      </c>
    </row>
    <row r="33" spans="2:3" ht="42.75" x14ac:dyDescent="0.25">
      <c r="B33" s="261"/>
      <c r="C33" s="222" t="s">
        <v>24</v>
      </c>
    </row>
    <row r="34" spans="2:3" ht="24" customHeight="1" x14ac:dyDescent="0.25">
      <c r="B34" s="251" t="s">
        <v>25</v>
      </c>
      <c r="C34" s="252"/>
    </row>
    <row r="35" spans="2:3" ht="53.1" customHeight="1" x14ac:dyDescent="0.25">
      <c r="B35" s="223"/>
      <c r="C35" s="224" t="s">
        <v>26</v>
      </c>
    </row>
    <row r="36" spans="2:3" ht="37.35" customHeight="1" x14ac:dyDescent="0.25">
      <c r="B36" s="262" t="s">
        <v>27</v>
      </c>
      <c r="C36" s="224" t="s">
        <v>28</v>
      </c>
    </row>
    <row r="37" spans="2:3" ht="28.5" x14ac:dyDescent="0.25">
      <c r="B37" s="262"/>
      <c r="C37" s="224" t="s">
        <v>23</v>
      </c>
    </row>
    <row r="38" spans="2:3" ht="57" x14ac:dyDescent="0.25">
      <c r="B38" s="262"/>
      <c r="C38" s="224" t="s">
        <v>29</v>
      </c>
    </row>
    <row r="39" spans="2:3" ht="171" x14ac:dyDescent="0.25">
      <c r="B39" s="262"/>
      <c r="C39" s="224" t="s">
        <v>30</v>
      </c>
    </row>
    <row r="40" spans="2:3" ht="63" customHeight="1" x14ac:dyDescent="0.25">
      <c r="B40" s="262"/>
      <c r="C40" s="224" t="s">
        <v>31</v>
      </c>
    </row>
    <row r="41" spans="2:3" ht="24" customHeight="1" x14ac:dyDescent="0.25">
      <c r="B41" s="253" t="s">
        <v>32</v>
      </c>
      <c r="C41" s="254"/>
    </row>
    <row r="42" spans="2:3" ht="36" customHeight="1" x14ac:dyDescent="0.25">
      <c r="B42" s="263"/>
      <c r="C42" s="225" t="s">
        <v>33</v>
      </c>
    </row>
    <row r="43" spans="2:3" ht="67.349999999999994" customHeight="1" x14ac:dyDescent="0.25">
      <c r="B43" s="263"/>
      <c r="C43" s="226" t="s">
        <v>34</v>
      </c>
    </row>
    <row r="44" spans="2:3" ht="28.5" x14ac:dyDescent="0.25">
      <c r="B44" s="259" t="s">
        <v>35</v>
      </c>
      <c r="C44" s="225" t="s">
        <v>36</v>
      </c>
    </row>
    <row r="45" spans="2:3" ht="28.5" x14ac:dyDescent="0.25">
      <c r="B45" s="259"/>
      <c r="C45" s="225" t="s">
        <v>23</v>
      </c>
    </row>
    <row r="46" spans="2:3" ht="171" x14ac:dyDescent="0.25">
      <c r="B46" s="259"/>
      <c r="C46" s="225" t="s">
        <v>37</v>
      </c>
    </row>
    <row r="47" spans="2:3" ht="93" customHeight="1" x14ac:dyDescent="0.25">
      <c r="B47" s="259" t="s">
        <v>38</v>
      </c>
      <c r="C47" s="225" t="s">
        <v>39</v>
      </c>
    </row>
    <row r="48" spans="2:3" ht="28.5" x14ac:dyDescent="0.25">
      <c r="B48" s="259"/>
      <c r="C48" s="225" t="s">
        <v>23</v>
      </c>
    </row>
    <row r="49" spans="2:3" ht="28.5" x14ac:dyDescent="0.25">
      <c r="B49" s="259"/>
      <c r="C49" s="225" t="s">
        <v>40</v>
      </c>
    </row>
    <row r="50" spans="2:3" ht="92.45" customHeight="1" x14ac:dyDescent="0.25">
      <c r="B50" s="259"/>
      <c r="C50" s="225" t="s">
        <v>41</v>
      </c>
    </row>
    <row r="51" spans="2:3" ht="35.1" customHeight="1" x14ac:dyDescent="0.25">
      <c r="B51" s="259" t="s">
        <v>42</v>
      </c>
      <c r="C51" s="225" t="s">
        <v>43</v>
      </c>
    </row>
    <row r="52" spans="2:3" ht="28.5" x14ac:dyDescent="0.25">
      <c r="B52" s="259"/>
      <c r="C52" s="225" t="s">
        <v>23</v>
      </c>
    </row>
    <row r="53" spans="2:3" ht="64.349999999999994" customHeight="1" x14ac:dyDescent="0.25">
      <c r="B53" s="259"/>
      <c r="C53" s="225" t="s">
        <v>44</v>
      </c>
    </row>
    <row r="54" spans="2:3" ht="24" customHeight="1" x14ac:dyDescent="0.25">
      <c r="B54" s="259" t="s">
        <v>45</v>
      </c>
      <c r="C54" s="225" t="s">
        <v>46</v>
      </c>
    </row>
    <row r="55" spans="2:3" ht="28.5" x14ac:dyDescent="0.25">
      <c r="B55" s="259"/>
      <c r="C55" s="225" t="s">
        <v>23</v>
      </c>
    </row>
    <row r="56" spans="2:3" ht="28.5" x14ac:dyDescent="0.25">
      <c r="B56" s="259"/>
      <c r="C56" s="225" t="s">
        <v>47</v>
      </c>
    </row>
    <row r="57" spans="2:3" ht="80.45" customHeight="1" x14ac:dyDescent="0.25">
      <c r="B57" s="259"/>
      <c r="C57" s="225" t="s">
        <v>48</v>
      </c>
    </row>
    <row r="58" spans="2:3" ht="28.5" x14ac:dyDescent="0.25">
      <c r="B58" s="259" t="s">
        <v>49</v>
      </c>
      <c r="C58" s="225" t="s">
        <v>50</v>
      </c>
    </row>
    <row r="59" spans="2:3" ht="28.5" x14ac:dyDescent="0.25">
      <c r="B59" s="259"/>
      <c r="C59" s="225" t="s">
        <v>23</v>
      </c>
    </row>
    <row r="60" spans="2:3" ht="28.5" x14ac:dyDescent="0.25">
      <c r="B60" s="259"/>
      <c r="C60" s="225" t="s">
        <v>51</v>
      </c>
    </row>
    <row r="61" spans="2:3" ht="77.45" customHeight="1" x14ac:dyDescent="0.25">
      <c r="B61" s="259"/>
      <c r="C61" s="225" t="s">
        <v>52</v>
      </c>
    </row>
    <row r="62" spans="2:3" ht="42.75" x14ac:dyDescent="0.25">
      <c r="B62" s="259" t="s">
        <v>53</v>
      </c>
      <c r="C62" s="225" t="s">
        <v>54</v>
      </c>
    </row>
    <row r="63" spans="2:3" ht="28.5" x14ac:dyDescent="0.25">
      <c r="B63" s="259"/>
      <c r="C63" s="225" t="s">
        <v>23</v>
      </c>
    </row>
    <row r="64" spans="2:3" ht="65.45" customHeight="1" x14ac:dyDescent="0.25">
      <c r="B64" s="259"/>
      <c r="C64" s="225" t="s">
        <v>55</v>
      </c>
    </row>
    <row r="65" spans="2:3" ht="36" customHeight="1" x14ac:dyDescent="0.25">
      <c r="B65" s="259" t="s">
        <v>56</v>
      </c>
      <c r="C65" s="225" t="s">
        <v>57</v>
      </c>
    </row>
    <row r="66" spans="2:3" ht="28.5" x14ac:dyDescent="0.25">
      <c r="B66" s="259"/>
      <c r="C66" s="225" t="s">
        <v>23</v>
      </c>
    </row>
    <row r="67" spans="2:3" ht="42.75" x14ac:dyDescent="0.25">
      <c r="B67" s="259"/>
      <c r="C67" s="225" t="s">
        <v>58</v>
      </c>
    </row>
    <row r="68" spans="2:3" ht="28.5" x14ac:dyDescent="0.25">
      <c r="B68" s="259"/>
      <c r="C68" s="225" t="s">
        <v>59</v>
      </c>
    </row>
    <row r="69" spans="2:3" ht="57" x14ac:dyDescent="0.25">
      <c r="B69" s="259"/>
      <c r="C69" s="225" t="s">
        <v>60</v>
      </c>
    </row>
    <row r="70" spans="2:3" ht="28.5" x14ac:dyDescent="0.25">
      <c r="B70" s="259"/>
      <c r="C70" s="225" t="s">
        <v>61</v>
      </c>
    </row>
    <row r="71" spans="2:3" ht="64.349999999999994" customHeight="1" x14ac:dyDescent="0.25">
      <c r="B71" s="259"/>
      <c r="C71" s="225" t="s">
        <v>62</v>
      </c>
    </row>
    <row r="72" spans="2:3" ht="37.35" customHeight="1" x14ac:dyDescent="0.25">
      <c r="B72" s="259" t="s">
        <v>63</v>
      </c>
      <c r="C72" s="225" t="s">
        <v>64</v>
      </c>
    </row>
    <row r="73" spans="2:3" ht="28.5" x14ac:dyDescent="0.25">
      <c r="B73" s="259"/>
      <c r="C73" s="225" t="s">
        <v>23</v>
      </c>
    </row>
    <row r="74" spans="2:3" ht="42.75" x14ac:dyDescent="0.25">
      <c r="B74" s="259"/>
      <c r="C74" s="225" t="s">
        <v>65</v>
      </c>
    </row>
    <row r="75" spans="2:3" x14ac:dyDescent="0.25">
      <c r="B75" s="259"/>
      <c r="C75" s="225" t="s">
        <v>66</v>
      </c>
    </row>
    <row r="76" spans="2:3" ht="76.349999999999994" customHeight="1" x14ac:dyDescent="0.25">
      <c r="B76" s="259"/>
      <c r="C76" s="225" t="s">
        <v>67</v>
      </c>
    </row>
    <row r="77" spans="2:3" ht="24" customHeight="1" x14ac:dyDescent="0.25">
      <c r="B77" s="259" t="s">
        <v>68</v>
      </c>
      <c r="C77" s="225" t="s">
        <v>69</v>
      </c>
    </row>
    <row r="78" spans="2:3" ht="28.5" x14ac:dyDescent="0.25">
      <c r="B78" s="259"/>
      <c r="C78" s="225" t="s">
        <v>70</v>
      </c>
    </row>
    <row r="79" spans="2:3" ht="99.75" x14ac:dyDescent="0.25">
      <c r="B79" s="259"/>
      <c r="C79" s="225" t="s">
        <v>71</v>
      </c>
    </row>
    <row r="80" spans="2:3" ht="100.5" thickBot="1" x14ac:dyDescent="0.3">
      <c r="B80" s="260"/>
      <c r="C80" s="227" t="s">
        <v>72</v>
      </c>
    </row>
    <row r="81" spans="2:3" s="94" customFormat="1" x14ac:dyDescent="0.25"/>
    <row r="82" spans="2:3" s="94" customFormat="1" ht="25.35" customHeight="1" x14ac:dyDescent="0.25">
      <c r="B82" s="231" t="s">
        <v>73</v>
      </c>
    </row>
    <row r="83" spans="2:3" s="94" customFormat="1" ht="22.35" customHeight="1" x14ac:dyDescent="0.25">
      <c r="B83" s="230" t="s">
        <v>74</v>
      </c>
    </row>
    <row r="84" spans="2:3" s="94" customFormat="1" ht="108.75" customHeight="1" x14ac:dyDescent="0.25">
      <c r="B84" s="256" t="s">
        <v>75</v>
      </c>
      <c r="C84" s="256"/>
    </row>
    <row r="85" spans="2:3" s="94" customFormat="1" ht="27.6" customHeight="1" x14ac:dyDescent="0.25">
      <c r="B85" s="230" t="s">
        <v>76</v>
      </c>
      <c r="C85" s="232"/>
    </row>
    <row r="86" spans="2:3" s="94" customFormat="1" ht="81" customHeight="1" x14ac:dyDescent="0.25">
      <c r="B86" s="256" t="s">
        <v>77</v>
      </c>
      <c r="C86" s="256"/>
    </row>
    <row r="87" spans="2:3" s="94" customFormat="1" x14ac:dyDescent="0.25"/>
    <row r="88" spans="2:3" s="94" customFormat="1" x14ac:dyDescent="0.25"/>
    <row r="89" spans="2:3" s="94" customFormat="1" x14ac:dyDescent="0.25"/>
    <row r="90" spans="2:3" s="94" customFormat="1" x14ac:dyDescent="0.25"/>
    <row r="91" spans="2:3" s="94" customFormat="1" x14ac:dyDescent="0.25"/>
    <row r="92" spans="2:3" s="94" customFormat="1" x14ac:dyDescent="0.25"/>
    <row r="93" spans="2:3" s="94" customFormat="1" x14ac:dyDescent="0.25"/>
    <row r="94" spans="2:3" s="94" customFormat="1" x14ac:dyDescent="0.25"/>
    <row r="95" spans="2:3" s="94" customFormat="1" x14ac:dyDescent="0.25"/>
    <row r="96" spans="2:3" s="94" customFormat="1" x14ac:dyDescent="0.25"/>
    <row r="97" s="94" customFormat="1" x14ac:dyDescent="0.25"/>
    <row r="98" s="94" customFormat="1" x14ac:dyDescent="0.25"/>
    <row r="99" s="94" customFormat="1" x14ac:dyDescent="0.25"/>
    <row r="100" s="94" customFormat="1" x14ac:dyDescent="0.25"/>
    <row r="101" s="94" customFormat="1" x14ac:dyDescent="0.25"/>
    <row r="102" s="94" customFormat="1" x14ac:dyDescent="0.25"/>
    <row r="103" s="94" customFormat="1" x14ac:dyDescent="0.25"/>
    <row r="104" s="94" customFormat="1" x14ac:dyDescent="0.25"/>
    <row r="105" s="94" customFormat="1" x14ac:dyDescent="0.25"/>
    <row r="106" s="94" customFormat="1" x14ac:dyDescent="0.25"/>
    <row r="107" s="94" customFormat="1" x14ac:dyDescent="0.25"/>
    <row r="108" s="94" customFormat="1" x14ac:dyDescent="0.25"/>
    <row r="109" s="94" customFormat="1" x14ac:dyDescent="0.25"/>
    <row r="110" s="94" customFormat="1" x14ac:dyDescent="0.25"/>
    <row r="111" s="94" customFormat="1" x14ac:dyDescent="0.25"/>
    <row r="112" s="94" customFormat="1" x14ac:dyDescent="0.25"/>
    <row r="113" s="94" customFormat="1" x14ac:dyDescent="0.25"/>
    <row r="114" s="94" customFormat="1" x14ac:dyDescent="0.25"/>
    <row r="115" s="94" customFormat="1" x14ac:dyDescent="0.25"/>
    <row r="116" s="94" customFormat="1" x14ac:dyDescent="0.25"/>
    <row r="117" s="94" customFormat="1" x14ac:dyDescent="0.25"/>
    <row r="118" s="94" customFormat="1" x14ac:dyDescent="0.25"/>
    <row r="119" s="94" customFormat="1" x14ac:dyDescent="0.25"/>
    <row r="120" s="94" customFormat="1" x14ac:dyDescent="0.25"/>
    <row r="121" s="94" customFormat="1" x14ac:dyDescent="0.25"/>
    <row r="122" s="94" customFormat="1" x14ac:dyDescent="0.25"/>
    <row r="123" s="94" customFormat="1" x14ac:dyDescent="0.25"/>
    <row r="124" s="94" customFormat="1" x14ac:dyDescent="0.25"/>
    <row r="125" s="94" customFormat="1" x14ac:dyDescent="0.25"/>
    <row r="126" s="94" customFormat="1" x14ac:dyDescent="0.25"/>
    <row r="127" s="94" customFormat="1" x14ac:dyDescent="0.25"/>
    <row r="128" s="94" customFormat="1" x14ac:dyDescent="0.25"/>
    <row r="129" s="94" customFormat="1" x14ac:dyDescent="0.25"/>
    <row r="130" s="94" customFormat="1" x14ac:dyDescent="0.25"/>
    <row r="131" s="94" customFormat="1" x14ac:dyDescent="0.25"/>
    <row r="132" s="94" customFormat="1" x14ac:dyDescent="0.25"/>
    <row r="133" s="94" customFormat="1" x14ac:dyDescent="0.25"/>
    <row r="134" s="94" customFormat="1" x14ac:dyDescent="0.25"/>
    <row r="135" s="94" customFormat="1" x14ac:dyDescent="0.25"/>
    <row r="136" s="94" customFormat="1" x14ac:dyDescent="0.25"/>
    <row r="137" s="94" customFormat="1" x14ac:dyDescent="0.25"/>
    <row r="138" s="94" customFormat="1" x14ac:dyDescent="0.25"/>
    <row r="139" s="94" customFormat="1" x14ac:dyDescent="0.25"/>
    <row r="140" s="94" customFormat="1" x14ac:dyDescent="0.25"/>
    <row r="141" s="94" customFormat="1" x14ac:dyDescent="0.25"/>
    <row r="142" s="94" customFormat="1" x14ac:dyDescent="0.25"/>
    <row r="143" s="94" customFormat="1" x14ac:dyDescent="0.25"/>
    <row r="144" s="94" customFormat="1" x14ac:dyDescent="0.25"/>
    <row r="145" s="94" customFormat="1" x14ac:dyDescent="0.25"/>
    <row r="146" s="94" customFormat="1" x14ac:dyDescent="0.25"/>
    <row r="147" s="94" customFormat="1" x14ac:dyDescent="0.25"/>
    <row r="148" s="94" customFormat="1" x14ac:dyDescent="0.25"/>
    <row r="149" s="94" customFormat="1" x14ac:dyDescent="0.25"/>
    <row r="150" s="94" customFormat="1" x14ac:dyDescent="0.25"/>
    <row r="151" s="94" customFormat="1" x14ac:dyDescent="0.25"/>
    <row r="152" s="94" customFormat="1" x14ac:dyDescent="0.25"/>
    <row r="153" s="94" customFormat="1" x14ac:dyDescent="0.25"/>
    <row r="154" s="94" customFormat="1" x14ac:dyDescent="0.25"/>
    <row r="155" s="94" customFormat="1" x14ac:dyDescent="0.25"/>
    <row r="156" s="94" customFormat="1" x14ac:dyDescent="0.25"/>
    <row r="157" s="94" customFormat="1" x14ac:dyDescent="0.25"/>
    <row r="158" s="94" customFormat="1" x14ac:dyDescent="0.25"/>
    <row r="159" s="94" customFormat="1" x14ac:dyDescent="0.25"/>
    <row r="160" s="94" customFormat="1" x14ac:dyDescent="0.25"/>
    <row r="161" s="94" customFormat="1" x14ac:dyDescent="0.25"/>
    <row r="162" s="94" customFormat="1" x14ac:dyDescent="0.25"/>
    <row r="163" s="94" customFormat="1" x14ac:dyDescent="0.25"/>
    <row r="164" s="94" customFormat="1" x14ac:dyDescent="0.25"/>
    <row r="165" s="94" customFormat="1" x14ac:dyDescent="0.25"/>
    <row r="166" s="94" customFormat="1" x14ac:dyDescent="0.25"/>
    <row r="167" s="94" customFormat="1" x14ac:dyDescent="0.25"/>
    <row r="168" s="94" customFormat="1" x14ac:dyDescent="0.25"/>
    <row r="169" s="94" customFormat="1" x14ac:dyDescent="0.25"/>
    <row r="170" s="94" customFormat="1" x14ac:dyDescent="0.25"/>
    <row r="171" s="94" customFormat="1" x14ac:dyDescent="0.25"/>
    <row r="172" s="94" customFormat="1" x14ac:dyDescent="0.25"/>
    <row r="173" s="94" customFormat="1" x14ac:dyDescent="0.25"/>
    <row r="174" s="94" customFormat="1" x14ac:dyDescent="0.25"/>
    <row r="175" s="94" customFormat="1" x14ac:dyDescent="0.25"/>
    <row r="176" s="94" customFormat="1" x14ac:dyDescent="0.25"/>
    <row r="177" s="94" customFormat="1" x14ac:dyDescent="0.25"/>
    <row r="178" s="94" customFormat="1" x14ac:dyDescent="0.25"/>
    <row r="179" s="94" customFormat="1" x14ac:dyDescent="0.25"/>
    <row r="180" s="94" customFormat="1" x14ac:dyDescent="0.25"/>
    <row r="181" s="94" customFormat="1" x14ac:dyDescent="0.25"/>
    <row r="182" s="94" customFormat="1" x14ac:dyDescent="0.25"/>
    <row r="183" s="94" customFormat="1" x14ac:dyDescent="0.25"/>
    <row r="184" s="94" customFormat="1" x14ac:dyDescent="0.25"/>
    <row r="185" s="94" customFormat="1" x14ac:dyDescent="0.25"/>
    <row r="186" s="94" customFormat="1" x14ac:dyDescent="0.25"/>
    <row r="187" s="94" customFormat="1" x14ac:dyDescent="0.25"/>
    <row r="188" s="94" customFormat="1" x14ac:dyDescent="0.25"/>
  </sheetData>
  <mergeCells count="13">
    <mergeCell ref="B54:B57"/>
    <mergeCell ref="B25:B30"/>
    <mergeCell ref="B31:B33"/>
    <mergeCell ref="B36:B40"/>
    <mergeCell ref="B42:B43"/>
    <mergeCell ref="B44:B46"/>
    <mergeCell ref="B47:B50"/>
    <mergeCell ref="B51:B53"/>
    <mergeCell ref="B58:B61"/>
    <mergeCell ref="B62:B64"/>
    <mergeCell ref="B65:B71"/>
    <mergeCell ref="B72:B76"/>
    <mergeCell ref="B77:B8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A615-35BB-42C3-8150-13C03BF248A0}">
  <sheetPr>
    <tabColor theme="8" tint="0.59999389629810485"/>
  </sheetPr>
  <dimension ref="A1:I88"/>
  <sheetViews>
    <sheetView workbookViewId="0">
      <selection activeCell="G12" sqref="G12"/>
    </sheetView>
  </sheetViews>
  <sheetFormatPr defaultRowHeight="15" x14ac:dyDescent="0.25"/>
  <cols>
    <col min="1" max="1" width="3" customWidth="1"/>
    <col min="2" max="2" width="27.5703125" style="57" customWidth="1"/>
    <col min="3" max="3" width="82.42578125" style="57" customWidth="1"/>
    <col min="4" max="4" width="8.85546875" style="57"/>
  </cols>
  <sheetData>
    <row r="1" spans="1:4" ht="18.75" x14ac:dyDescent="0.3">
      <c r="A1" t="s">
        <v>78</v>
      </c>
      <c r="B1" s="12" t="s">
        <v>79</v>
      </c>
      <c r="C1"/>
      <c r="D1" s="147"/>
    </row>
    <row r="2" spans="1:4" x14ac:dyDescent="0.25">
      <c r="A2" t="s">
        <v>78</v>
      </c>
      <c r="B2"/>
      <c r="C2"/>
    </row>
    <row r="3" spans="1:4" ht="16.5" thickBot="1" x14ac:dyDescent="0.3">
      <c r="A3" t="s">
        <v>78</v>
      </c>
      <c r="B3" s="2" t="s">
        <v>80</v>
      </c>
      <c r="C3"/>
    </row>
    <row r="4" spans="1:4" x14ac:dyDescent="0.25">
      <c r="A4" s="144" t="s">
        <v>78</v>
      </c>
      <c r="B4" s="176" t="s">
        <v>81</v>
      </c>
      <c r="C4" s="182" t="s">
        <v>82</v>
      </c>
    </row>
    <row r="5" spans="1:4" ht="45" x14ac:dyDescent="0.25">
      <c r="A5" s="144" t="s">
        <v>78</v>
      </c>
      <c r="B5" s="177" t="s">
        <v>83</v>
      </c>
      <c r="C5" s="183" t="s">
        <v>84</v>
      </c>
    </row>
    <row r="6" spans="1:4" ht="45" x14ac:dyDescent="0.25">
      <c r="A6" s="144" t="s">
        <v>78</v>
      </c>
      <c r="B6" s="177" t="s">
        <v>85</v>
      </c>
      <c r="C6" s="183" t="s">
        <v>86</v>
      </c>
    </row>
    <row r="7" spans="1:4" ht="60" x14ac:dyDescent="0.25">
      <c r="A7" s="144" t="s">
        <v>78</v>
      </c>
      <c r="B7" s="177" t="s">
        <v>87</v>
      </c>
      <c r="C7" s="183" t="s">
        <v>88</v>
      </c>
    </row>
    <row r="8" spans="1:4" ht="30" x14ac:dyDescent="0.25">
      <c r="A8" s="144" t="s">
        <v>78</v>
      </c>
      <c r="B8" s="177" t="s">
        <v>89</v>
      </c>
      <c r="C8" s="183" t="s">
        <v>90</v>
      </c>
    </row>
    <row r="9" spans="1:4" ht="45" x14ac:dyDescent="0.25">
      <c r="A9" s="144" t="s">
        <v>78</v>
      </c>
      <c r="B9" s="177" t="s">
        <v>91</v>
      </c>
      <c r="C9" s="183" t="s">
        <v>92</v>
      </c>
    </row>
    <row r="10" spans="1:4" ht="30" x14ac:dyDescent="0.25">
      <c r="A10" s="144" t="s">
        <v>78</v>
      </c>
      <c r="B10" s="177" t="s">
        <v>93</v>
      </c>
      <c r="C10" s="183" t="s">
        <v>94</v>
      </c>
    </row>
    <row r="11" spans="1:4" ht="60" x14ac:dyDescent="0.25">
      <c r="A11" s="144" t="s">
        <v>78</v>
      </c>
      <c r="B11" s="177" t="s">
        <v>95</v>
      </c>
      <c r="C11" s="183" t="s">
        <v>96</v>
      </c>
    </row>
    <row r="12" spans="1:4" ht="90" x14ac:dyDescent="0.25">
      <c r="A12" s="144" t="s">
        <v>78</v>
      </c>
      <c r="B12" s="177" t="s">
        <v>97</v>
      </c>
      <c r="C12" s="183" t="s">
        <v>98</v>
      </c>
    </row>
    <row r="13" spans="1:4" ht="30" x14ac:dyDescent="0.25">
      <c r="A13" s="144" t="s">
        <v>78</v>
      </c>
      <c r="B13" s="177" t="s">
        <v>99</v>
      </c>
      <c r="C13" s="183" t="s">
        <v>100</v>
      </c>
    </row>
    <row r="14" spans="1:4" ht="60" x14ac:dyDescent="0.25">
      <c r="A14" s="144" t="s">
        <v>78</v>
      </c>
      <c r="B14" s="177" t="s">
        <v>101</v>
      </c>
      <c r="C14" s="183" t="s">
        <v>102</v>
      </c>
    </row>
    <row r="15" spans="1:4" ht="60" x14ac:dyDescent="0.25">
      <c r="A15" s="144" t="s">
        <v>78</v>
      </c>
      <c r="B15" s="177" t="s">
        <v>103</v>
      </c>
      <c r="C15" s="183" t="s">
        <v>104</v>
      </c>
    </row>
    <row r="16" spans="1:4" ht="60" x14ac:dyDescent="0.25">
      <c r="A16" s="144" t="s">
        <v>78</v>
      </c>
      <c r="B16" s="177" t="s">
        <v>105</v>
      </c>
      <c r="C16" s="183" t="s">
        <v>106</v>
      </c>
    </row>
    <row r="17" spans="1:9" ht="30" x14ac:dyDescent="0.25">
      <c r="A17" s="144" t="s">
        <v>78</v>
      </c>
      <c r="B17" s="177" t="s">
        <v>107</v>
      </c>
      <c r="C17" s="183" t="s">
        <v>108</v>
      </c>
    </row>
    <row r="18" spans="1:9" ht="30" x14ac:dyDescent="0.25">
      <c r="A18" s="144" t="s">
        <v>78</v>
      </c>
      <c r="B18" s="177" t="s">
        <v>109</v>
      </c>
      <c r="C18" s="183" t="s">
        <v>110</v>
      </c>
    </row>
    <row r="19" spans="1:9" ht="30" x14ac:dyDescent="0.25">
      <c r="A19" s="144" t="s">
        <v>78</v>
      </c>
      <c r="B19" s="177" t="s">
        <v>111</v>
      </c>
      <c r="C19" s="183" t="s">
        <v>112</v>
      </c>
    </row>
    <row r="20" spans="1:9" ht="104.45" customHeight="1" x14ac:dyDescent="0.25">
      <c r="A20" s="144" t="s">
        <v>78</v>
      </c>
      <c r="B20" s="177" t="s">
        <v>113</v>
      </c>
      <c r="C20" s="183" t="s">
        <v>114</v>
      </c>
    </row>
    <row r="21" spans="1:9" ht="60" x14ac:dyDescent="0.25">
      <c r="A21" s="144" t="s">
        <v>78</v>
      </c>
      <c r="B21" s="177" t="s">
        <v>115</v>
      </c>
      <c r="C21" s="183" t="s">
        <v>116</v>
      </c>
    </row>
    <row r="22" spans="1:9" ht="60" x14ac:dyDescent="0.25">
      <c r="A22" s="144" t="s">
        <v>78</v>
      </c>
      <c r="B22" s="177" t="s">
        <v>117</v>
      </c>
      <c r="C22" s="183" t="s">
        <v>118</v>
      </c>
    </row>
    <row r="23" spans="1:9" ht="75" x14ac:dyDescent="0.25">
      <c r="A23" s="144" t="s">
        <v>78</v>
      </c>
      <c r="B23" s="177" t="s">
        <v>119</v>
      </c>
      <c r="C23" s="183" t="s">
        <v>120</v>
      </c>
    </row>
    <row r="24" spans="1:9" ht="30" x14ac:dyDescent="0.25">
      <c r="A24" s="144" t="s">
        <v>78</v>
      </c>
      <c r="B24" s="192" t="s">
        <v>121</v>
      </c>
      <c r="C24" s="192" t="s">
        <v>122</v>
      </c>
    </row>
    <row r="25" spans="1:9" ht="75" x14ac:dyDescent="0.25">
      <c r="A25" s="144" t="s">
        <v>78</v>
      </c>
      <c r="B25" s="177" t="s">
        <v>123</v>
      </c>
      <c r="C25" s="197" t="s">
        <v>124</v>
      </c>
    </row>
    <row r="26" spans="1:9" ht="240" x14ac:dyDescent="0.25">
      <c r="A26" s="144" t="s">
        <v>78</v>
      </c>
      <c r="B26" s="177" t="s">
        <v>14</v>
      </c>
      <c r="C26" s="198" t="s">
        <v>125</v>
      </c>
      <c r="I26" s="196"/>
    </row>
    <row r="27" spans="1:9" ht="30" x14ac:dyDescent="0.25">
      <c r="A27" s="144"/>
      <c r="B27" s="178" t="s">
        <v>126</v>
      </c>
      <c r="C27" s="183" t="s">
        <v>127</v>
      </c>
    </row>
    <row r="28" spans="1:9" ht="30" x14ac:dyDescent="0.25">
      <c r="A28" s="144" t="s">
        <v>78</v>
      </c>
      <c r="B28" s="177" t="s">
        <v>128</v>
      </c>
      <c r="C28" s="183" t="s">
        <v>129</v>
      </c>
      <c r="I28" s="196"/>
    </row>
    <row r="29" spans="1:9" ht="45" x14ac:dyDescent="0.25">
      <c r="A29" s="144" t="s">
        <v>78</v>
      </c>
      <c r="B29" s="177" t="s">
        <v>130</v>
      </c>
      <c r="C29" s="183" t="s">
        <v>131</v>
      </c>
    </row>
    <row r="30" spans="1:9" ht="66" customHeight="1" x14ac:dyDescent="0.25">
      <c r="A30" s="144"/>
      <c r="B30" s="190" t="s">
        <v>132</v>
      </c>
      <c r="C30" s="191" t="s">
        <v>133</v>
      </c>
    </row>
    <row r="31" spans="1:9" ht="75" x14ac:dyDescent="0.25">
      <c r="A31" s="144" t="s">
        <v>78</v>
      </c>
      <c r="B31" s="177" t="s">
        <v>134</v>
      </c>
      <c r="C31" s="183" t="s">
        <v>135</v>
      </c>
    </row>
    <row r="32" spans="1:9" ht="45" x14ac:dyDescent="0.25">
      <c r="A32" s="144" t="s">
        <v>78</v>
      </c>
      <c r="B32" s="177" t="s">
        <v>136</v>
      </c>
      <c r="C32" s="183" t="s">
        <v>137</v>
      </c>
    </row>
    <row r="33" spans="1:4" ht="30" x14ac:dyDescent="0.25">
      <c r="A33" s="144" t="s">
        <v>78</v>
      </c>
      <c r="B33" s="177" t="s">
        <v>138</v>
      </c>
      <c r="C33" s="183" t="s">
        <v>139</v>
      </c>
    </row>
    <row r="34" spans="1:4" ht="30" x14ac:dyDescent="0.25">
      <c r="A34" s="144" t="s">
        <v>78</v>
      </c>
      <c r="B34" s="177" t="s">
        <v>140</v>
      </c>
      <c r="C34" s="183" t="s">
        <v>141</v>
      </c>
    </row>
    <row r="35" spans="1:4" ht="165" x14ac:dyDescent="0.25">
      <c r="A35" s="144" t="s">
        <v>78</v>
      </c>
      <c r="B35" s="177" t="s">
        <v>142</v>
      </c>
      <c r="C35" s="183" t="s">
        <v>143</v>
      </c>
    </row>
    <row r="36" spans="1:4" ht="45" x14ac:dyDescent="0.25">
      <c r="A36" s="144" t="s">
        <v>78</v>
      </c>
      <c r="B36" s="177" t="s">
        <v>144</v>
      </c>
      <c r="C36" s="183" t="s">
        <v>145</v>
      </c>
    </row>
    <row r="37" spans="1:4" ht="30" x14ac:dyDescent="0.25">
      <c r="A37" s="144" t="s">
        <v>78</v>
      </c>
      <c r="B37" s="177" t="s">
        <v>146</v>
      </c>
      <c r="C37" s="183" t="s">
        <v>147</v>
      </c>
    </row>
    <row r="38" spans="1:4" ht="30" x14ac:dyDescent="0.25">
      <c r="A38" s="144" t="s">
        <v>78</v>
      </c>
      <c r="B38" s="177" t="s">
        <v>148</v>
      </c>
      <c r="C38" s="183" t="s">
        <v>149</v>
      </c>
    </row>
    <row r="39" spans="1:4" ht="93.75" customHeight="1" x14ac:dyDescent="0.25">
      <c r="A39" s="144" t="s">
        <v>78</v>
      </c>
      <c r="B39" s="206" t="s">
        <v>150</v>
      </c>
      <c r="C39" s="197" t="s">
        <v>151</v>
      </c>
      <c r="D39" s="185"/>
    </row>
    <row r="40" spans="1:4" ht="173.25" customHeight="1" x14ac:dyDescent="0.25">
      <c r="A40" s="144"/>
      <c r="B40" s="192" t="s">
        <v>152</v>
      </c>
      <c r="C40" s="195" t="s">
        <v>153</v>
      </c>
      <c r="D40" s="185"/>
    </row>
    <row r="41" spans="1:4" ht="60" x14ac:dyDescent="0.25">
      <c r="A41" s="144" t="s">
        <v>78</v>
      </c>
      <c r="B41" s="177" t="s">
        <v>154</v>
      </c>
      <c r="C41" s="183" t="s">
        <v>155</v>
      </c>
    </row>
    <row r="42" spans="1:4" ht="90" x14ac:dyDescent="0.25">
      <c r="A42" s="144"/>
      <c r="B42" s="192" t="s">
        <v>156</v>
      </c>
      <c r="C42" s="195" t="s">
        <v>157</v>
      </c>
    </row>
    <row r="43" spans="1:4" ht="45" x14ac:dyDescent="0.25">
      <c r="A43" s="144" t="s">
        <v>78</v>
      </c>
      <c r="B43" s="177" t="s">
        <v>158</v>
      </c>
      <c r="C43" s="183" t="s">
        <v>159</v>
      </c>
    </row>
    <row r="44" spans="1:4" ht="30" x14ac:dyDescent="0.25">
      <c r="A44" s="144" t="s">
        <v>78</v>
      </c>
      <c r="B44" s="177" t="s">
        <v>160</v>
      </c>
      <c r="C44" s="183" t="s">
        <v>161</v>
      </c>
    </row>
    <row r="45" spans="1:4" ht="30" x14ac:dyDescent="0.25">
      <c r="A45" s="144" t="s">
        <v>78</v>
      </c>
      <c r="B45" s="177" t="s">
        <v>162</v>
      </c>
      <c r="C45" s="183" t="s">
        <v>163</v>
      </c>
    </row>
    <row r="46" spans="1:4" ht="75" x14ac:dyDescent="0.25">
      <c r="A46" s="144" t="s">
        <v>78</v>
      </c>
      <c r="B46" s="177" t="s">
        <v>164</v>
      </c>
      <c r="C46" s="183" t="s">
        <v>165</v>
      </c>
    </row>
    <row r="47" spans="1:4" ht="90" x14ac:dyDescent="0.25">
      <c r="A47" s="144" t="s">
        <v>78</v>
      </c>
      <c r="B47" s="177" t="s">
        <v>166</v>
      </c>
      <c r="C47" s="183" t="s">
        <v>167</v>
      </c>
    </row>
    <row r="48" spans="1:4" ht="45" x14ac:dyDescent="0.25">
      <c r="A48" s="144" t="s">
        <v>78</v>
      </c>
      <c r="B48" s="177" t="s">
        <v>168</v>
      </c>
      <c r="C48" s="183" t="s">
        <v>169</v>
      </c>
    </row>
    <row r="49" spans="1:3" x14ac:dyDescent="0.25">
      <c r="A49" s="144"/>
      <c r="B49" s="178" t="s">
        <v>170</v>
      </c>
      <c r="C49" s="183" t="s">
        <v>171</v>
      </c>
    </row>
    <row r="50" spans="1:3" ht="75" x14ac:dyDescent="0.25">
      <c r="A50" s="144" t="s">
        <v>78</v>
      </c>
      <c r="B50" s="177" t="s">
        <v>172</v>
      </c>
      <c r="C50" s="183" t="s">
        <v>173</v>
      </c>
    </row>
    <row r="51" spans="1:3" ht="30" x14ac:dyDescent="0.25">
      <c r="A51" s="144" t="s">
        <v>78</v>
      </c>
      <c r="B51" s="177" t="s">
        <v>174</v>
      </c>
      <c r="C51" s="183" t="s">
        <v>175</v>
      </c>
    </row>
    <row r="52" spans="1:3" x14ac:dyDescent="0.25">
      <c r="A52" s="144"/>
      <c r="B52" s="177" t="s">
        <v>176</v>
      </c>
      <c r="C52" s="183" t="s">
        <v>177</v>
      </c>
    </row>
    <row r="53" spans="1:3" ht="30" x14ac:dyDescent="0.25">
      <c r="A53" s="144" t="s">
        <v>78</v>
      </c>
      <c r="B53" s="177" t="s">
        <v>178</v>
      </c>
      <c r="C53" s="183" t="s">
        <v>179</v>
      </c>
    </row>
    <row r="54" spans="1:3" ht="30" x14ac:dyDescent="0.25">
      <c r="A54" s="144" t="s">
        <v>78</v>
      </c>
      <c r="B54" s="177" t="s">
        <v>180</v>
      </c>
      <c r="C54" s="183" t="s">
        <v>181</v>
      </c>
    </row>
    <row r="55" spans="1:3" ht="30" x14ac:dyDescent="0.25">
      <c r="A55" s="144" t="s">
        <v>78</v>
      </c>
      <c r="B55" s="177" t="s">
        <v>182</v>
      </c>
      <c r="C55" s="183" t="s">
        <v>183</v>
      </c>
    </row>
    <row r="56" spans="1:3" ht="45" x14ac:dyDescent="0.25">
      <c r="A56" s="144" t="s">
        <v>78</v>
      </c>
      <c r="B56" s="177" t="s">
        <v>184</v>
      </c>
      <c r="C56" s="183" t="s">
        <v>185</v>
      </c>
    </row>
    <row r="57" spans="1:3" ht="30" x14ac:dyDescent="0.25">
      <c r="A57" s="144" t="s">
        <v>78</v>
      </c>
      <c r="B57" s="177" t="s">
        <v>186</v>
      </c>
      <c r="C57" s="183" t="s">
        <v>187</v>
      </c>
    </row>
    <row r="58" spans="1:3" ht="30" x14ac:dyDescent="0.25">
      <c r="A58" s="144" t="s">
        <v>78</v>
      </c>
      <c r="B58" s="177" t="s">
        <v>188</v>
      </c>
      <c r="C58" s="183" t="s">
        <v>189</v>
      </c>
    </row>
    <row r="59" spans="1:3" ht="45" x14ac:dyDescent="0.25">
      <c r="A59" s="144" t="s">
        <v>78</v>
      </c>
      <c r="B59" s="177" t="s">
        <v>190</v>
      </c>
      <c r="C59" s="183" t="s">
        <v>191</v>
      </c>
    </row>
    <row r="60" spans="1:3" ht="30" x14ac:dyDescent="0.25">
      <c r="A60" s="144" t="s">
        <v>78</v>
      </c>
      <c r="B60" s="177" t="s">
        <v>192</v>
      </c>
      <c r="C60" s="183" t="s">
        <v>193</v>
      </c>
    </row>
    <row r="61" spans="1:3" ht="30" x14ac:dyDescent="0.25">
      <c r="A61" s="144" t="s">
        <v>78</v>
      </c>
      <c r="B61" s="177" t="s">
        <v>194</v>
      </c>
      <c r="C61" s="183" t="s">
        <v>195</v>
      </c>
    </row>
    <row r="62" spans="1:3" ht="75" x14ac:dyDescent="0.25">
      <c r="A62" s="144" t="s">
        <v>78</v>
      </c>
      <c r="B62" s="177" t="s">
        <v>196</v>
      </c>
      <c r="C62" s="183" t="s">
        <v>197</v>
      </c>
    </row>
    <row r="63" spans="1:3" ht="45" x14ac:dyDescent="0.25">
      <c r="A63" s="144" t="s">
        <v>78</v>
      </c>
      <c r="B63" s="177" t="s">
        <v>198</v>
      </c>
      <c r="C63" s="183" t="s">
        <v>199</v>
      </c>
    </row>
    <row r="64" spans="1:3" x14ac:dyDescent="0.25">
      <c r="A64" s="144"/>
      <c r="B64" s="177" t="s">
        <v>200</v>
      </c>
      <c r="C64" s="183" t="s">
        <v>201</v>
      </c>
    </row>
    <row r="65" spans="1:3" x14ac:dyDescent="0.25">
      <c r="A65" s="144" t="s">
        <v>78</v>
      </c>
      <c r="B65" s="177" t="s">
        <v>202</v>
      </c>
      <c r="C65" s="183" t="s">
        <v>203</v>
      </c>
    </row>
    <row r="66" spans="1:3" ht="75" x14ac:dyDescent="0.25">
      <c r="A66" s="144" t="s">
        <v>78</v>
      </c>
      <c r="B66" s="177" t="s">
        <v>204</v>
      </c>
      <c r="C66" s="183" t="s">
        <v>205</v>
      </c>
    </row>
    <row r="67" spans="1:3" x14ac:dyDescent="0.25">
      <c r="A67" s="144" t="s">
        <v>78</v>
      </c>
      <c r="B67" s="177" t="s">
        <v>206</v>
      </c>
      <c r="C67" s="183" t="s">
        <v>207</v>
      </c>
    </row>
    <row r="68" spans="1:3" ht="45" x14ac:dyDescent="0.25">
      <c r="A68" s="144" t="s">
        <v>78</v>
      </c>
      <c r="B68" s="177" t="s">
        <v>208</v>
      </c>
      <c r="C68" s="183" t="s">
        <v>209</v>
      </c>
    </row>
    <row r="69" spans="1:3" ht="30" x14ac:dyDescent="0.25">
      <c r="A69" s="144" t="s">
        <v>78</v>
      </c>
      <c r="B69" s="177" t="s">
        <v>210</v>
      </c>
      <c r="C69" s="183" t="s">
        <v>211</v>
      </c>
    </row>
    <row r="70" spans="1:3" ht="75" x14ac:dyDescent="0.25">
      <c r="A70" s="144" t="s">
        <v>78</v>
      </c>
      <c r="B70" s="177" t="s">
        <v>212</v>
      </c>
      <c r="C70" s="183" t="s">
        <v>213</v>
      </c>
    </row>
    <row r="71" spans="1:3" ht="30" x14ac:dyDescent="0.25">
      <c r="A71" s="144" t="s">
        <v>78</v>
      </c>
      <c r="B71" s="177" t="s">
        <v>214</v>
      </c>
      <c r="C71" s="183" t="s">
        <v>215</v>
      </c>
    </row>
    <row r="72" spans="1:3" ht="45" x14ac:dyDescent="0.25">
      <c r="A72" s="144" t="s">
        <v>78</v>
      </c>
      <c r="B72" s="177" t="s">
        <v>216</v>
      </c>
      <c r="C72" s="183" t="s">
        <v>217</v>
      </c>
    </row>
    <row r="73" spans="1:3" ht="30" x14ac:dyDescent="0.25">
      <c r="A73" s="144" t="s">
        <v>78</v>
      </c>
      <c r="B73" s="177" t="s">
        <v>218</v>
      </c>
      <c r="C73" s="183" t="s">
        <v>219</v>
      </c>
    </row>
    <row r="74" spans="1:3" ht="30" x14ac:dyDescent="0.25">
      <c r="A74" s="144"/>
      <c r="B74" s="179" t="s">
        <v>220</v>
      </c>
      <c r="C74" s="58" t="s">
        <v>221</v>
      </c>
    </row>
    <row r="75" spans="1:3" ht="60" x14ac:dyDescent="0.25">
      <c r="A75" s="144" t="s">
        <v>78</v>
      </c>
      <c r="B75" s="180" t="s">
        <v>222</v>
      </c>
      <c r="C75" s="145" t="s">
        <v>223</v>
      </c>
    </row>
    <row r="76" spans="1:3" ht="30" x14ac:dyDescent="0.25">
      <c r="A76" s="144" t="s">
        <v>78</v>
      </c>
      <c r="B76" s="177" t="s">
        <v>224</v>
      </c>
      <c r="C76" s="183" t="s">
        <v>225</v>
      </c>
    </row>
    <row r="77" spans="1:3" x14ac:dyDescent="0.25">
      <c r="A77" s="144" t="s">
        <v>78</v>
      </c>
      <c r="B77" s="177" t="s">
        <v>226</v>
      </c>
      <c r="C77" s="183" t="s">
        <v>227</v>
      </c>
    </row>
    <row r="78" spans="1:3" ht="60" x14ac:dyDescent="0.25">
      <c r="A78" s="144"/>
      <c r="B78" s="177" t="s">
        <v>228</v>
      </c>
      <c r="C78" s="183" t="s">
        <v>229</v>
      </c>
    </row>
    <row r="79" spans="1:3" ht="30" x14ac:dyDescent="0.25">
      <c r="A79" s="144" t="s">
        <v>78</v>
      </c>
      <c r="B79" s="177" t="s">
        <v>230</v>
      </c>
      <c r="C79" s="183" t="s">
        <v>231</v>
      </c>
    </row>
    <row r="80" spans="1:3" ht="30" x14ac:dyDescent="0.25">
      <c r="A80" s="144" t="s">
        <v>78</v>
      </c>
      <c r="B80" s="177" t="s">
        <v>232</v>
      </c>
      <c r="C80" s="183" t="s">
        <v>233</v>
      </c>
    </row>
    <row r="81" spans="1:3" ht="75" x14ac:dyDescent="0.25">
      <c r="A81" s="144" t="s">
        <v>78</v>
      </c>
      <c r="B81" s="177" t="s">
        <v>234</v>
      </c>
      <c r="C81" s="183" t="s">
        <v>235</v>
      </c>
    </row>
    <row r="82" spans="1:3" ht="30" x14ac:dyDescent="0.25">
      <c r="A82" s="144" t="s">
        <v>78</v>
      </c>
      <c r="B82" s="177" t="s">
        <v>236</v>
      </c>
      <c r="C82" s="183" t="s">
        <v>237</v>
      </c>
    </row>
    <row r="83" spans="1:3" ht="30" x14ac:dyDescent="0.25">
      <c r="A83" s="144" t="s">
        <v>78</v>
      </c>
      <c r="B83" s="177" t="s">
        <v>238</v>
      </c>
      <c r="C83" s="183" t="s">
        <v>239</v>
      </c>
    </row>
    <row r="84" spans="1:3" ht="60" x14ac:dyDescent="0.25">
      <c r="A84" s="144" t="s">
        <v>78</v>
      </c>
      <c r="B84" s="177" t="s">
        <v>240</v>
      </c>
      <c r="C84" s="183" t="s">
        <v>241</v>
      </c>
    </row>
    <row r="85" spans="1:3" ht="60" x14ac:dyDescent="0.25">
      <c r="A85" s="144" t="s">
        <v>78</v>
      </c>
      <c r="B85" s="177" t="s">
        <v>242</v>
      </c>
      <c r="C85" s="183" t="s">
        <v>243</v>
      </c>
    </row>
    <row r="86" spans="1:3" ht="75" x14ac:dyDescent="0.25">
      <c r="A86" s="144" t="s">
        <v>78</v>
      </c>
      <c r="B86" s="177" t="s">
        <v>244</v>
      </c>
      <c r="C86" s="183" t="s">
        <v>245</v>
      </c>
    </row>
    <row r="87" spans="1:3" ht="45" x14ac:dyDescent="0.25">
      <c r="A87" s="144" t="s">
        <v>78</v>
      </c>
      <c r="B87" s="177" t="s">
        <v>246</v>
      </c>
      <c r="C87" s="183" t="s">
        <v>247</v>
      </c>
    </row>
    <row r="88" spans="1:3" ht="45.75" thickBot="1" x14ac:dyDescent="0.3">
      <c r="A88" s="144" t="s">
        <v>78</v>
      </c>
      <c r="B88" s="181" t="s">
        <v>248</v>
      </c>
      <c r="C88" s="184" t="s">
        <v>249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4CAFA-1B6A-4A47-B966-A8D09D1A04C3}">
  <sheetPr>
    <tabColor theme="5" tint="0.59999389629810485"/>
  </sheetPr>
  <dimension ref="B1:X112"/>
  <sheetViews>
    <sheetView zoomScaleNormal="100" workbookViewId="0">
      <selection activeCell="G12" sqref="G12"/>
    </sheetView>
  </sheetViews>
  <sheetFormatPr defaultRowHeight="15" x14ac:dyDescent="0.25"/>
  <cols>
    <col min="1" max="1" width="3" customWidth="1"/>
    <col min="2" max="2" width="66.5703125" customWidth="1"/>
    <col min="3" max="3" width="46.5703125" style="57" customWidth="1"/>
    <col min="4" max="34" width="10.5703125" customWidth="1"/>
  </cols>
  <sheetData>
    <row r="1" spans="2:3" s="149" customFormat="1" ht="18.75" x14ac:dyDescent="0.25">
      <c r="B1" s="148" t="s">
        <v>250</v>
      </c>
      <c r="C1" s="147"/>
    </row>
    <row r="3" spans="2:3" ht="15.75" x14ac:dyDescent="0.25">
      <c r="B3" s="2" t="s">
        <v>251</v>
      </c>
    </row>
    <row r="4" spans="2:3" x14ac:dyDescent="0.25">
      <c r="B4" s="3" t="s">
        <v>252</v>
      </c>
      <c r="C4" s="76"/>
    </row>
    <row r="5" spans="2:3" x14ac:dyDescent="0.25">
      <c r="B5" s="3" t="s">
        <v>253</v>
      </c>
      <c r="C5" s="4"/>
    </row>
    <row r="6" spans="2:3" x14ac:dyDescent="0.25">
      <c r="B6" s="3" t="s">
        <v>254</v>
      </c>
      <c r="C6" s="76"/>
    </row>
    <row r="8" spans="2:3" x14ac:dyDescent="0.25">
      <c r="B8" s="3" t="s">
        <v>255</v>
      </c>
      <c r="C8" s="76"/>
    </row>
    <row r="9" spans="2:3" x14ac:dyDescent="0.25">
      <c r="B9" s="3" t="s">
        <v>256</v>
      </c>
      <c r="C9" s="76"/>
    </row>
    <row r="10" spans="2:3" x14ac:dyDescent="0.25">
      <c r="B10" s="3" t="s">
        <v>257</v>
      </c>
      <c r="C10" s="76"/>
    </row>
    <row r="11" spans="2:3" x14ac:dyDescent="0.25">
      <c r="B11" s="3" t="s">
        <v>258</v>
      </c>
      <c r="C11" s="76"/>
    </row>
    <row r="13" spans="2:3" x14ac:dyDescent="0.25">
      <c r="B13" s="3" t="s">
        <v>259</v>
      </c>
      <c r="C13" s="76"/>
    </row>
    <row r="14" spans="2:3" x14ac:dyDescent="0.25">
      <c r="B14" s="3" t="s">
        <v>260</v>
      </c>
      <c r="C14" s="76"/>
    </row>
    <row r="15" spans="2:3" x14ac:dyDescent="0.25">
      <c r="B15" s="3" t="s">
        <v>261</v>
      </c>
      <c r="C15" s="76"/>
    </row>
    <row r="16" spans="2:3" x14ac:dyDescent="0.25">
      <c r="B16" s="3" t="s">
        <v>262</v>
      </c>
      <c r="C16" s="76"/>
    </row>
    <row r="17" spans="2:3" x14ac:dyDescent="0.25">
      <c r="B17" s="3" t="s">
        <v>263</v>
      </c>
      <c r="C17" s="76"/>
    </row>
    <row r="18" spans="2:3" x14ac:dyDescent="0.25">
      <c r="B18" s="3" t="s">
        <v>264</v>
      </c>
      <c r="C18" s="76"/>
    </row>
    <row r="20" spans="2:3" ht="15.75" x14ac:dyDescent="0.25">
      <c r="B20" s="2" t="s">
        <v>265</v>
      </c>
    </row>
    <row r="21" spans="2:3" x14ac:dyDescent="0.25">
      <c r="B21" s="3" t="s">
        <v>266</v>
      </c>
      <c r="C21" s="76"/>
    </row>
    <row r="22" spans="2:3" x14ac:dyDescent="0.25">
      <c r="B22" s="3" t="s">
        <v>267</v>
      </c>
      <c r="C22" s="76"/>
    </row>
    <row r="23" spans="2:3" x14ac:dyDescent="0.25">
      <c r="B23" s="3" t="s">
        <v>268</v>
      </c>
      <c r="C23" s="35"/>
    </row>
    <row r="24" spans="2:3" x14ac:dyDescent="0.25">
      <c r="B24" s="3" t="s">
        <v>269</v>
      </c>
      <c r="C24" s="35"/>
    </row>
    <row r="25" spans="2:3" x14ac:dyDescent="0.25">
      <c r="B25" s="3" t="s">
        <v>270</v>
      </c>
      <c r="C25" s="76"/>
    </row>
    <row r="26" spans="2:3" x14ac:dyDescent="0.25">
      <c r="B26" s="3" t="s">
        <v>271</v>
      </c>
      <c r="C26" s="76"/>
    </row>
    <row r="27" spans="2:3" x14ac:dyDescent="0.25">
      <c r="B27" s="3" t="s">
        <v>272</v>
      </c>
      <c r="C27" s="76"/>
    </row>
    <row r="28" spans="2:3" x14ac:dyDescent="0.25">
      <c r="B28" s="3" t="s">
        <v>273</v>
      </c>
      <c r="C28" s="76"/>
    </row>
    <row r="29" spans="2:3" x14ac:dyDescent="0.25">
      <c r="B29" s="3" t="s">
        <v>274</v>
      </c>
      <c r="C29" s="76"/>
    </row>
    <row r="30" spans="2:3" x14ac:dyDescent="0.25">
      <c r="B30" s="3" t="s">
        <v>275</v>
      </c>
      <c r="C30" s="76"/>
    </row>
    <row r="31" spans="2:3" x14ac:dyDescent="0.25">
      <c r="B31" s="3" t="s">
        <v>276</v>
      </c>
      <c r="C31" s="76"/>
    </row>
    <row r="32" spans="2:3" x14ac:dyDescent="0.25">
      <c r="B32" s="3" t="s">
        <v>255</v>
      </c>
      <c r="C32" s="76"/>
    </row>
    <row r="33" spans="2:3" x14ac:dyDescent="0.25">
      <c r="B33" s="3" t="s">
        <v>256</v>
      </c>
      <c r="C33" s="76"/>
    </row>
    <row r="34" spans="2:3" x14ac:dyDescent="0.25">
      <c r="B34" s="3" t="s">
        <v>257</v>
      </c>
      <c r="C34" s="76"/>
    </row>
    <row r="35" spans="2:3" x14ac:dyDescent="0.25">
      <c r="B35" s="3" t="s">
        <v>258</v>
      </c>
      <c r="C35" s="76"/>
    </row>
    <row r="37" spans="2:3" x14ac:dyDescent="0.25">
      <c r="B37" s="3" t="s">
        <v>259</v>
      </c>
      <c r="C37" s="76"/>
    </row>
    <row r="38" spans="2:3" x14ac:dyDescent="0.25">
      <c r="B38" s="3" t="s">
        <v>260</v>
      </c>
      <c r="C38" s="76"/>
    </row>
    <row r="39" spans="2:3" x14ac:dyDescent="0.25">
      <c r="B39" s="3" t="s">
        <v>261</v>
      </c>
      <c r="C39" s="76"/>
    </row>
    <row r="40" spans="2:3" x14ac:dyDescent="0.25">
      <c r="B40" s="3" t="s">
        <v>262</v>
      </c>
      <c r="C40" s="76"/>
    </row>
    <row r="41" spans="2:3" x14ac:dyDescent="0.25">
      <c r="B41" s="3" t="s">
        <v>263</v>
      </c>
      <c r="C41" s="76"/>
    </row>
    <row r="42" spans="2:3" x14ac:dyDescent="0.25">
      <c r="B42" s="3" t="s">
        <v>264</v>
      </c>
      <c r="C42" s="76"/>
    </row>
    <row r="43" spans="2:3" x14ac:dyDescent="0.25">
      <c r="B43" s="62"/>
      <c r="C43" s="77"/>
    </row>
    <row r="44" spans="2:3" x14ac:dyDescent="0.25">
      <c r="B44" s="5" t="s">
        <v>277</v>
      </c>
      <c r="C44" s="78"/>
    </row>
    <row r="45" spans="2:3" x14ac:dyDescent="0.25">
      <c r="B45" s="7" t="s">
        <v>278</v>
      </c>
      <c r="C45" s="78"/>
    </row>
    <row r="46" spans="2:3" ht="30" x14ac:dyDescent="0.25">
      <c r="B46" s="8" t="s">
        <v>279</v>
      </c>
      <c r="C46" s="78"/>
    </row>
    <row r="47" spans="2:3" ht="30" x14ac:dyDescent="0.25">
      <c r="B47" s="8" t="s">
        <v>280</v>
      </c>
      <c r="C47" s="78"/>
    </row>
    <row r="48" spans="2:3" x14ac:dyDescent="0.25">
      <c r="B48" s="9" t="s">
        <v>281</v>
      </c>
      <c r="C48" s="80"/>
    </row>
    <row r="49" spans="2:3" x14ac:dyDescent="0.25">
      <c r="B49" s="61" t="s">
        <v>282</v>
      </c>
      <c r="C49" s="81"/>
    </row>
    <row r="50" spans="2:3" x14ac:dyDescent="0.25">
      <c r="B50" s="193"/>
      <c r="C50" s="194"/>
    </row>
    <row r="51" spans="2:3" ht="15.75" x14ac:dyDescent="0.25">
      <c r="B51" s="63" t="s">
        <v>283</v>
      </c>
      <c r="C51" s="83" t="s">
        <v>284</v>
      </c>
    </row>
    <row r="52" spans="2:3" x14ac:dyDescent="0.25">
      <c r="B52" s="140" t="s">
        <v>38</v>
      </c>
      <c r="C52" s="84"/>
    </row>
    <row r="53" spans="2:3" x14ac:dyDescent="0.25">
      <c r="B53" s="141" t="s">
        <v>45</v>
      </c>
      <c r="C53" s="78"/>
    </row>
    <row r="54" spans="2:3" x14ac:dyDescent="0.25">
      <c r="B54" s="142" t="s">
        <v>285</v>
      </c>
      <c r="C54" s="78"/>
    </row>
    <row r="55" spans="2:3" x14ac:dyDescent="0.25">
      <c r="B55" s="142" t="s">
        <v>42</v>
      </c>
      <c r="C55" s="78"/>
    </row>
    <row r="56" spans="2:3" x14ac:dyDescent="0.25">
      <c r="B56" s="141" t="s">
        <v>286</v>
      </c>
      <c r="C56" s="78"/>
    </row>
    <row r="57" spans="2:3" x14ac:dyDescent="0.25">
      <c r="B57" s="141" t="s">
        <v>287</v>
      </c>
      <c r="C57" s="78"/>
    </row>
    <row r="58" spans="2:3" x14ac:dyDescent="0.25">
      <c r="B58" s="141" t="s">
        <v>288</v>
      </c>
      <c r="C58" s="78"/>
    </row>
    <row r="59" spans="2:3" x14ac:dyDescent="0.25">
      <c r="B59" s="141" t="s">
        <v>289</v>
      </c>
      <c r="C59" s="78"/>
    </row>
    <row r="60" spans="2:3" x14ac:dyDescent="0.25">
      <c r="B60" s="141" t="s">
        <v>290</v>
      </c>
      <c r="C60" s="78"/>
    </row>
    <row r="61" spans="2:3" x14ac:dyDescent="0.25">
      <c r="B61" s="141" t="s">
        <v>291</v>
      </c>
      <c r="C61" s="78"/>
    </row>
    <row r="62" spans="2:3" x14ac:dyDescent="0.25">
      <c r="B62" s="141" t="s">
        <v>292</v>
      </c>
      <c r="C62" s="78"/>
    </row>
    <row r="63" spans="2:3" x14ac:dyDescent="0.25">
      <c r="B63" s="141" t="s">
        <v>293</v>
      </c>
      <c r="C63" s="78"/>
    </row>
    <row r="64" spans="2:3" x14ac:dyDescent="0.25">
      <c r="B64" s="141" t="s">
        <v>63</v>
      </c>
      <c r="C64" s="78"/>
    </row>
    <row r="65" spans="2:24" x14ac:dyDescent="0.25">
      <c r="B65" s="141" t="s">
        <v>294</v>
      </c>
      <c r="C65" s="78"/>
    </row>
    <row r="66" spans="2:24" x14ac:dyDescent="0.25">
      <c r="B66" s="141"/>
      <c r="C66" s="78"/>
    </row>
    <row r="67" spans="2:24" x14ac:dyDescent="0.25">
      <c r="B67" s="141"/>
      <c r="C67" s="78"/>
    </row>
    <row r="68" spans="2:24" x14ac:dyDescent="0.25">
      <c r="B68" s="141"/>
      <c r="C68" s="35"/>
    </row>
    <row r="69" spans="2:24" x14ac:dyDescent="0.25">
      <c r="B69" s="10"/>
      <c r="C69" s="86"/>
    </row>
    <row r="70" spans="2:24" ht="15.75" x14ac:dyDescent="0.25">
      <c r="B70" s="2" t="s">
        <v>295</v>
      </c>
      <c r="C70" s="83" t="s">
        <v>284</v>
      </c>
    </row>
    <row r="71" spans="2:24" ht="30" x14ac:dyDescent="0.25">
      <c r="B71" s="153" t="s">
        <v>296</v>
      </c>
      <c r="C71" s="152"/>
    </row>
    <row r="72" spans="2:24" x14ac:dyDescent="0.25">
      <c r="B72" s="154" t="s">
        <v>297</v>
      </c>
      <c r="C72" s="152"/>
      <c r="D72" s="132" t="s">
        <v>298</v>
      </c>
    </row>
    <row r="73" spans="2:24" x14ac:dyDescent="0.25">
      <c r="B73" s="151"/>
      <c r="C73" s="86"/>
    </row>
    <row r="74" spans="2:24" x14ac:dyDescent="0.25">
      <c r="B74" s="10"/>
      <c r="C74" s="86"/>
    </row>
    <row r="75" spans="2:24" ht="15.75" x14ac:dyDescent="0.25">
      <c r="B75" s="2" t="s">
        <v>299</v>
      </c>
      <c r="C75" s="86"/>
    </row>
    <row r="76" spans="2:24" ht="30" x14ac:dyDescent="0.25">
      <c r="B76" s="39" t="s">
        <v>300</v>
      </c>
      <c r="C76" s="40"/>
      <c r="D76" s="132" t="s">
        <v>301</v>
      </c>
      <c r="E76" s="1"/>
      <c r="H76" s="1"/>
      <c r="I76" s="1"/>
      <c r="J76" s="1"/>
      <c r="K76" s="1"/>
      <c r="L76" s="1"/>
      <c r="M76" s="1"/>
      <c r="N76" s="1"/>
      <c r="O76" s="1"/>
      <c r="P76" s="1"/>
      <c r="Q76" s="1"/>
      <c r="R76" s="1"/>
      <c r="S76" s="1"/>
      <c r="T76" s="1"/>
      <c r="U76" s="1"/>
      <c r="V76" s="1"/>
      <c r="W76" s="1"/>
      <c r="X76" s="1"/>
    </row>
    <row r="77" spans="2:24" ht="36.75" customHeight="1" x14ac:dyDescent="0.25">
      <c r="B77" s="213" t="s">
        <v>302</v>
      </c>
      <c r="C77" s="40"/>
      <c r="D77" s="171" t="s">
        <v>301</v>
      </c>
      <c r="E77" s="1"/>
      <c r="H77" s="1"/>
      <c r="I77" s="1"/>
      <c r="J77" s="1"/>
      <c r="K77" s="1"/>
      <c r="L77" s="1"/>
      <c r="M77" s="1"/>
    </row>
    <row r="78" spans="2:24" ht="30" x14ac:dyDescent="0.25">
      <c r="B78" s="143" t="s">
        <v>303</v>
      </c>
      <c r="C78" s="129"/>
    </row>
    <row r="79" spans="2:24" x14ac:dyDescent="0.25">
      <c r="B79" s="130" t="s">
        <v>304</v>
      </c>
      <c r="C79" s="129"/>
    </row>
    <row r="80" spans="2:24" ht="60" customHeight="1" x14ac:dyDescent="0.25">
      <c r="B80" s="130" t="s">
        <v>305</v>
      </c>
      <c r="C80" s="129"/>
    </row>
    <row r="81" spans="2:3" x14ac:dyDescent="0.25">
      <c r="B81" s="130" t="s">
        <v>306</v>
      </c>
      <c r="C81" s="129"/>
    </row>
    <row r="82" spans="2:3" x14ac:dyDescent="0.25">
      <c r="B82" s="214" t="s">
        <v>307</v>
      </c>
      <c r="C82" s="129"/>
    </row>
    <row r="83" spans="2:3" ht="30" x14ac:dyDescent="0.25">
      <c r="B83" s="138" t="s">
        <v>308</v>
      </c>
      <c r="C83" s="129"/>
    </row>
    <row r="84" spans="2:3" x14ac:dyDescent="0.25">
      <c r="B84" s="130" t="s">
        <v>310</v>
      </c>
      <c r="C84" s="129"/>
    </row>
    <row r="85" spans="2:3" x14ac:dyDescent="0.25">
      <c r="B85" s="130" t="s">
        <v>311</v>
      </c>
      <c r="C85" s="129"/>
    </row>
    <row r="86" spans="2:3" x14ac:dyDescent="0.25">
      <c r="B86" s="130" t="s">
        <v>312</v>
      </c>
      <c r="C86" s="129"/>
    </row>
    <row r="87" spans="2:3" x14ac:dyDescent="0.25">
      <c r="B87" s="130" t="s">
        <v>313</v>
      </c>
      <c r="C87" s="129"/>
    </row>
    <row r="88" spans="2:3" x14ac:dyDescent="0.25">
      <c r="B88" s="130" t="s">
        <v>314</v>
      </c>
      <c r="C88" s="129"/>
    </row>
    <row r="89" spans="2:3" x14ac:dyDescent="0.25">
      <c r="B89" s="130" t="s">
        <v>315</v>
      </c>
      <c r="C89" s="129"/>
    </row>
    <row r="90" spans="2:3" x14ac:dyDescent="0.25">
      <c r="B90" s="130" t="s">
        <v>316</v>
      </c>
      <c r="C90" s="129"/>
    </row>
    <row r="91" spans="2:3" ht="30" x14ac:dyDescent="0.25">
      <c r="B91" s="215" t="s">
        <v>317</v>
      </c>
      <c r="C91" s="129"/>
    </row>
    <row r="92" spans="2:3" x14ac:dyDescent="0.25">
      <c r="B92" s="11" t="s">
        <v>318</v>
      </c>
      <c r="C92" s="127"/>
    </row>
    <row r="112" spans="3:3" x14ac:dyDescent="0.25">
      <c r="C112" s="87"/>
    </row>
  </sheetData>
  <conditionalFormatting sqref="C45:C47">
    <cfRule type="expression" dxfId="127" priority="10">
      <formula>NOT($C$44="No")</formula>
    </cfRule>
  </conditionalFormatting>
  <conditionalFormatting sqref="C92">
    <cfRule type="expression" dxfId="126" priority="9">
      <formula>NOT($C$91="Yes")</formula>
    </cfRule>
  </conditionalFormatting>
  <conditionalFormatting sqref="D72">
    <cfRule type="expression" dxfId="125" priority="5">
      <formula>$C$72="Yes"</formula>
    </cfRule>
  </conditionalFormatting>
  <conditionalFormatting sqref="C84:C90">
    <cfRule type="expression" dxfId="124" priority="4">
      <formula>$C$83="No"</formula>
    </cfRule>
  </conditionalFormatting>
  <conditionalFormatting sqref="D76:M76">
    <cfRule type="expression" dxfId="123" priority="3">
      <formula>$C$76="Area"</formula>
    </cfRule>
  </conditionalFormatting>
  <conditionalFormatting sqref="D77:M77">
    <cfRule type="expression" dxfId="122" priority="2">
      <formula>$C$77="Yes"</formula>
    </cfRule>
  </conditionalFormatting>
  <conditionalFormatting sqref="C78:C91">
    <cfRule type="expression" dxfId="121" priority="1">
      <formula>OR($C$76="Area",$C$77="Yes")</formula>
    </cfRule>
  </conditionalFormatting>
  <dataValidations count="5">
    <dataValidation type="list" allowBlank="1" showInputMessage="1" showErrorMessage="1" sqref="C49:C50" xr:uid="{41A176FE-83E7-4AA1-860E-ED8F806D2E14}">
      <formula1>"Grid, On-Site Generation, None"</formula1>
    </dataValidation>
    <dataValidation type="list" allowBlank="1" showInputMessage="1" showErrorMessage="1" sqref="C23" xr:uid="{3AF1B58F-5888-4713-A816-66AC4F1B5DE6}">
      <formula1>"Well Pad, Tank Battery, Centralized Production Facility, Gathering and Boosting Station, Other"</formula1>
    </dataValidation>
    <dataValidation type="list" allowBlank="1" showInputMessage="1" showErrorMessage="1" sqref="C78:C91 C52:C67 C44" xr:uid="{43F64A25-8D7F-4505-A3A8-2B0BBD1381D4}">
      <formula1>"Yes, No"</formula1>
    </dataValidation>
    <dataValidation type="list" allowBlank="1" showInputMessage="1" showErrorMessage="1" sqref="C76" xr:uid="{109469A3-8DCE-41B6-B4AA-61EF07678D1A}">
      <formula1>"Major, Area"</formula1>
    </dataValidation>
    <dataValidation type="list" allowBlank="1" showInputMessage="1" showErrorMessage="1" sqref="C71:C72 C77" xr:uid="{028FE556-25BF-4D75-A32E-1F59AB6CFC46}">
      <formula1>"Yes,No"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E003-053E-4F5E-AFF2-F36D27263E6D}">
  <sheetPr>
    <tabColor theme="5" tint="0.59999389629810485"/>
  </sheetPr>
  <dimension ref="B1:E53"/>
  <sheetViews>
    <sheetView tabSelected="1" workbookViewId="0">
      <selection activeCell="B9" sqref="B9:D9"/>
    </sheetView>
  </sheetViews>
  <sheetFormatPr defaultRowHeight="15" x14ac:dyDescent="0.25"/>
  <cols>
    <col min="1" max="1" width="3" customWidth="1"/>
    <col min="2" max="2" width="33.140625" customWidth="1"/>
    <col min="3" max="3" width="30.42578125" style="57" customWidth="1"/>
    <col min="4" max="4" width="30" style="57" customWidth="1"/>
  </cols>
  <sheetData>
    <row r="1" spans="2:5" ht="18.75" x14ac:dyDescent="0.3">
      <c r="B1" s="12" t="s">
        <v>319</v>
      </c>
      <c r="D1" s="147"/>
    </row>
    <row r="3" spans="2:5" ht="15.75" x14ac:dyDescent="0.25">
      <c r="B3" s="2" t="s">
        <v>320</v>
      </c>
    </row>
    <row r="4" spans="2:5" x14ac:dyDescent="0.25">
      <c r="B4" s="116" t="s">
        <v>321</v>
      </c>
      <c r="C4" s="88">
        <f>Facility!C4</f>
        <v>0</v>
      </c>
    </row>
    <row r="5" spans="2:5" x14ac:dyDescent="0.25">
      <c r="B5" s="116" t="s">
        <v>14</v>
      </c>
      <c r="C5" s="88">
        <f>Facility!C21</f>
        <v>0</v>
      </c>
    </row>
    <row r="6" spans="2:5" x14ac:dyDescent="0.25">
      <c r="B6" s="1"/>
      <c r="C6" s="89"/>
      <c r="D6" s="90"/>
    </row>
    <row r="8" spans="2:5" ht="15.75" x14ac:dyDescent="0.25">
      <c r="B8" s="2" t="s">
        <v>322</v>
      </c>
      <c r="C8" s="169"/>
      <c r="D8" s="2"/>
    </row>
    <row r="9" spans="2:5" ht="48" customHeight="1" x14ac:dyDescent="0.25">
      <c r="B9" s="264" t="s">
        <v>323</v>
      </c>
      <c r="C9" s="264"/>
      <c r="D9" s="264"/>
    </row>
    <row r="10" spans="2:5" x14ac:dyDescent="0.25">
      <c r="B10" s="13" t="s">
        <v>324</v>
      </c>
      <c r="C10" s="91"/>
      <c r="D10"/>
    </row>
    <row r="11" spans="2:5" x14ac:dyDescent="0.25">
      <c r="B11" s="14" t="s">
        <v>325</v>
      </c>
      <c r="C11" s="92" t="s">
        <v>326</v>
      </c>
      <c r="D11"/>
    </row>
    <row r="12" spans="2:5" x14ac:dyDescent="0.25">
      <c r="B12" s="15" t="s">
        <v>327</v>
      </c>
      <c r="C12" s="93"/>
      <c r="D12"/>
    </row>
    <row r="13" spans="2:5" x14ac:dyDescent="0.25">
      <c r="B13" s="16" t="s">
        <v>328</v>
      </c>
      <c r="C13" s="93"/>
      <c r="D13"/>
    </row>
    <row r="14" spans="2:5" x14ac:dyDescent="0.25">
      <c r="B14" s="16" t="s">
        <v>329</v>
      </c>
      <c r="C14" s="93"/>
      <c r="D14" s="48"/>
      <c r="E14" s="48"/>
    </row>
    <row r="15" spans="2:5" x14ac:dyDescent="0.25">
      <c r="B15" s="16" t="s">
        <v>330</v>
      </c>
      <c r="C15" s="93"/>
      <c r="D15" s="48"/>
      <c r="E15" s="48"/>
    </row>
    <row r="16" spans="2:5" x14ac:dyDescent="0.25">
      <c r="B16" s="16" t="s">
        <v>331</v>
      </c>
      <c r="C16" s="93"/>
      <c r="D16" s="48"/>
      <c r="E16" s="48"/>
    </row>
    <row r="17" spans="2:5" x14ac:dyDescent="0.25">
      <c r="B17" s="16" t="s">
        <v>332</v>
      </c>
      <c r="C17" s="93"/>
      <c r="D17" s="48"/>
      <c r="E17" s="48"/>
    </row>
    <row r="18" spans="2:5" x14ac:dyDescent="0.25">
      <c r="B18" s="16" t="s">
        <v>333</v>
      </c>
      <c r="C18" s="93"/>
      <c r="D18" s="48"/>
      <c r="E18" s="48"/>
    </row>
    <row r="19" spans="2:5" x14ac:dyDescent="0.25">
      <c r="B19" s="16" t="s">
        <v>334</v>
      </c>
      <c r="C19" s="93"/>
      <c r="D19" s="48"/>
      <c r="E19" s="48"/>
    </row>
    <row r="20" spans="2:5" x14ac:dyDescent="0.25">
      <c r="B20" s="16" t="s">
        <v>335</v>
      </c>
      <c r="C20" s="93"/>
      <c r="D20" s="48"/>
      <c r="E20" s="48"/>
    </row>
    <row r="21" spans="2:5" x14ac:dyDescent="0.25">
      <c r="B21" s="16" t="s">
        <v>336</v>
      </c>
      <c r="C21" s="93"/>
      <c r="D21" s="48"/>
      <c r="E21" s="48"/>
    </row>
    <row r="22" spans="2:5" x14ac:dyDescent="0.25">
      <c r="B22" s="16" t="s">
        <v>337</v>
      </c>
      <c r="C22" s="93"/>
      <c r="D22" s="48"/>
      <c r="E22" s="48"/>
    </row>
    <row r="23" spans="2:5" x14ac:dyDescent="0.25">
      <c r="B23" s="16" t="s">
        <v>338</v>
      </c>
      <c r="C23" s="93"/>
      <c r="D23" s="48"/>
      <c r="E23" s="48"/>
    </row>
    <row r="24" spans="2:5" ht="14.45" customHeight="1" x14ac:dyDescent="0.25">
      <c r="B24" s="47" t="s">
        <v>339</v>
      </c>
      <c r="C24" s="93"/>
      <c r="D24" s="48"/>
      <c r="E24" s="48"/>
    </row>
    <row r="25" spans="2:5" ht="14.45" customHeight="1" x14ac:dyDescent="0.25">
      <c r="B25" s="47" t="s">
        <v>340</v>
      </c>
      <c r="C25" s="93"/>
      <c r="D25" s="48"/>
      <c r="E25" s="48"/>
    </row>
    <row r="26" spans="2:5" ht="14.45" customHeight="1" x14ac:dyDescent="0.25">
      <c r="B26" s="47" t="s">
        <v>341</v>
      </c>
      <c r="C26" s="93"/>
      <c r="D26" s="48"/>
      <c r="E26" s="48"/>
    </row>
    <row r="27" spans="2:5" x14ac:dyDescent="0.25">
      <c r="B27" s="47" t="s">
        <v>342</v>
      </c>
      <c r="C27" s="93"/>
      <c r="D27" s="48"/>
      <c r="E27" s="48"/>
    </row>
    <row r="28" spans="2:5" x14ac:dyDescent="0.25">
      <c r="B28" s="47" t="s">
        <v>343</v>
      </c>
      <c r="C28" s="93"/>
      <c r="D28" s="48"/>
      <c r="E28" s="48"/>
    </row>
    <row r="29" spans="2:5" x14ac:dyDescent="0.25">
      <c r="B29" s="47" t="s">
        <v>344</v>
      </c>
      <c r="C29" s="93"/>
      <c r="D29" s="48"/>
      <c r="E29" s="48"/>
    </row>
    <row r="30" spans="2:5" x14ac:dyDescent="0.25">
      <c r="B30" s="47" t="s">
        <v>345</v>
      </c>
      <c r="C30" s="93"/>
      <c r="D30" s="48"/>
      <c r="E30" s="48"/>
    </row>
    <row r="31" spans="2:5" x14ac:dyDescent="0.25">
      <c r="B31" s="47" t="s">
        <v>346</v>
      </c>
      <c r="C31" s="93"/>
      <c r="D31" s="48"/>
      <c r="E31" s="48"/>
    </row>
    <row r="32" spans="2:5" x14ac:dyDescent="0.25">
      <c r="B32" s="47" t="s">
        <v>347</v>
      </c>
      <c r="C32" s="93"/>
      <c r="D32" s="48"/>
      <c r="E32" s="48"/>
    </row>
    <row r="33" spans="2:5" x14ac:dyDescent="0.25">
      <c r="B33" s="47" t="s">
        <v>348</v>
      </c>
      <c r="C33" s="93"/>
      <c r="D33" s="48"/>
      <c r="E33" s="48"/>
    </row>
    <row r="34" spans="2:5" x14ac:dyDescent="0.25">
      <c r="B34" s="47" t="s">
        <v>349</v>
      </c>
      <c r="C34" s="93"/>
      <c r="D34" s="48"/>
      <c r="E34" s="48"/>
    </row>
    <row r="35" spans="2:5" x14ac:dyDescent="0.25">
      <c r="B35" s="47" t="s">
        <v>350</v>
      </c>
      <c r="C35" s="93"/>
      <c r="D35" s="48"/>
      <c r="E35" s="48"/>
    </row>
    <row r="36" spans="2:5" x14ac:dyDescent="0.25">
      <c r="B36" s="47" t="s">
        <v>351</v>
      </c>
      <c r="C36" s="93"/>
      <c r="D36" s="48"/>
      <c r="E36" s="48"/>
    </row>
    <row r="37" spans="2:5" x14ac:dyDescent="0.25">
      <c r="B37" s="47" t="s">
        <v>352</v>
      </c>
      <c r="C37" s="93"/>
      <c r="D37"/>
    </row>
    <row r="38" spans="2:5" x14ac:dyDescent="0.25">
      <c r="B38" s="47" t="s">
        <v>353</v>
      </c>
      <c r="C38" s="93"/>
      <c r="D38"/>
    </row>
    <row r="39" spans="2:5" x14ac:dyDescent="0.25">
      <c r="B39" s="47" t="s">
        <v>354</v>
      </c>
      <c r="C39" s="93"/>
      <c r="D39"/>
    </row>
    <row r="40" spans="2:5" x14ac:dyDescent="0.25">
      <c r="B40" s="47" t="s">
        <v>355</v>
      </c>
      <c r="C40" s="93"/>
      <c r="D40"/>
    </row>
    <row r="41" spans="2:5" x14ac:dyDescent="0.25">
      <c r="B41" s="47" t="s">
        <v>356</v>
      </c>
      <c r="C41" s="93"/>
      <c r="D41"/>
    </row>
    <row r="42" spans="2:5" x14ac:dyDescent="0.25">
      <c r="B42" s="47" t="s">
        <v>357</v>
      </c>
      <c r="C42" s="93"/>
      <c r="D42"/>
    </row>
    <row r="43" spans="2:5" x14ac:dyDescent="0.25">
      <c r="B43" s="47" t="s">
        <v>358</v>
      </c>
      <c r="C43" s="93"/>
      <c r="D43"/>
    </row>
    <row r="44" spans="2:5" x14ac:dyDescent="0.25">
      <c r="B44" s="47" t="s">
        <v>359</v>
      </c>
      <c r="C44" s="93"/>
      <c r="D44"/>
    </row>
    <row r="45" spans="2:5" x14ac:dyDescent="0.25">
      <c r="B45" s="47" t="s">
        <v>360</v>
      </c>
      <c r="C45" s="93"/>
      <c r="D45"/>
    </row>
    <row r="46" spans="2:5" x14ac:dyDescent="0.25">
      <c r="B46" s="47" t="s">
        <v>361</v>
      </c>
      <c r="C46" s="93"/>
      <c r="D46"/>
    </row>
    <row r="47" spans="2:5" x14ac:dyDescent="0.25">
      <c r="B47" s="15" t="s">
        <v>362</v>
      </c>
      <c r="C47" s="93"/>
      <c r="D47"/>
    </row>
    <row r="48" spans="2:5" x14ac:dyDescent="0.25">
      <c r="B48" s="6"/>
      <c r="C48" s="93"/>
      <c r="D48"/>
    </row>
    <row r="49" spans="2:4" x14ac:dyDescent="0.25">
      <c r="B49" s="6"/>
      <c r="C49" s="93"/>
      <c r="D49"/>
    </row>
    <row r="50" spans="2:4" x14ac:dyDescent="0.25">
      <c r="B50" s="6"/>
      <c r="C50" s="93"/>
      <c r="D50"/>
    </row>
    <row r="51" spans="2:4" x14ac:dyDescent="0.25">
      <c r="B51" s="6"/>
      <c r="C51" s="93"/>
      <c r="D51"/>
    </row>
    <row r="52" spans="2:4" x14ac:dyDescent="0.25">
      <c r="B52" s="6"/>
      <c r="C52" s="93"/>
      <c r="D52"/>
    </row>
    <row r="53" spans="2:4" x14ac:dyDescent="0.25">
      <c r="D53"/>
    </row>
  </sheetData>
  <mergeCells count="1">
    <mergeCell ref="B9:D9"/>
  </mergeCells>
  <conditionalFormatting sqref="C4:C5">
    <cfRule type="cellIs" dxfId="120" priority="1" operator="equal">
      <formula>0</formula>
    </cfRule>
  </conditionalFormatting>
  <dataValidations count="2">
    <dataValidation type="date" allowBlank="1" showInputMessage="1" showErrorMessage="1" errorTitle="Date" error="Date must be between 1/1/1900 and 12/31/2016.  If operations started prior to 1900, please enter 1/1/1900." sqref="C10" xr:uid="{1615E6B0-FBEE-4DE1-98BF-2DC5D1B9F5CD}">
      <formula1>1</formula1>
      <formula2>73051</formula2>
    </dataValidation>
    <dataValidation allowBlank="1" showInputMessage="1" showErrorMessage="1" errorTitle="Percent" error="Input must be between 0 and 100." promptTitle="Percent" prompt="Enter &quot;20&quot; for 20%.  _x000a_Entering &quot;0.2&quot; will be interpreted as 0.2%." sqref="C12:C52" xr:uid="{F17ED7DF-8A78-4D71-A807-A5794E29F556}"/>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3D87-A620-4995-83E0-663DCB501ECF}">
  <sheetPr>
    <tabColor theme="7" tint="0.59999389629810485"/>
  </sheetPr>
  <dimension ref="A1:BR322"/>
  <sheetViews>
    <sheetView workbookViewId="0">
      <selection activeCell="G12" sqref="G12"/>
    </sheetView>
  </sheetViews>
  <sheetFormatPr defaultColWidth="9.140625" defaultRowHeight="15" x14ac:dyDescent="0.25"/>
  <cols>
    <col min="1" max="1" width="3" customWidth="1"/>
    <col min="2" max="2" width="26.42578125" style="19" customWidth="1"/>
    <col min="3" max="3" width="27.140625" style="19" customWidth="1"/>
    <col min="4" max="4" width="22.5703125" style="19" customWidth="1"/>
    <col min="5" max="11" width="18.5703125" style="19" customWidth="1"/>
    <col min="12" max="12" width="22.85546875" style="19" customWidth="1"/>
    <col min="13" max="14" width="21.42578125" style="19" customWidth="1"/>
    <col min="15" max="15" width="22.85546875" style="19" customWidth="1"/>
    <col min="16" max="16" width="18.42578125" style="19" bestFit="1" customWidth="1"/>
    <col min="17" max="17" width="19.140625" style="19" bestFit="1" customWidth="1"/>
    <col min="18" max="18" width="21.5703125" style="19" bestFit="1" customWidth="1"/>
    <col min="19" max="19" width="22.5703125" style="19" bestFit="1" customWidth="1"/>
    <col min="20" max="20" width="23.5703125" style="19" bestFit="1" customWidth="1"/>
    <col min="21" max="21" width="23.42578125" style="19" bestFit="1" customWidth="1"/>
    <col min="22" max="22" width="23.5703125" style="19" bestFit="1" customWidth="1"/>
    <col min="23" max="23" width="30.42578125" style="19" customWidth="1"/>
    <col min="24" max="24" width="25.140625" style="19" customWidth="1"/>
    <col min="25" max="26" width="23.42578125" style="19" customWidth="1"/>
    <col min="27" max="27" width="22.85546875" style="19" customWidth="1"/>
    <col min="28" max="28" width="17.5703125" style="19" customWidth="1"/>
    <col min="71" max="16384" width="9.140625" style="19"/>
  </cols>
  <sheetData>
    <row r="1" spans="1:70" customFormat="1" ht="18" customHeight="1" x14ac:dyDescent="0.25">
      <c r="B1" s="265" t="s">
        <v>363</v>
      </c>
      <c r="C1" s="265"/>
      <c r="D1" s="147"/>
    </row>
    <row r="2" spans="1:70" customFormat="1" ht="18" customHeight="1" x14ac:dyDescent="0.25">
      <c r="B2" s="265"/>
      <c r="C2" s="265"/>
      <c r="D2" s="147"/>
    </row>
    <row r="3" spans="1:70" customFormat="1" x14ac:dyDescent="0.25"/>
    <row r="4" spans="1:70" customFormat="1" ht="15.75" x14ac:dyDescent="0.25">
      <c r="B4" s="2" t="s">
        <v>320</v>
      </c>
    </row>
    <row r="5" spans="1:70" x14ac:dyDescent="0.25">
      <c r="B5" s="116" t="s">
        <v>321</v>
      </c>
      <c r="C5" s="88">
        <f>Facility!C4</f>
        <v>0</v>
      </c>
      <c r="D5"/>
      <c r="E5"/>
      <c r="F5"/>
      <c r="G5"/>
      <c r="H5"/>
      <c r="I5"/>
      <c r="J5"/>
      <c r="K5"/>
      <c r="L5"/>
      <c r="M5"/>
      <c r="N5"/>
      <c r="O5"/>
      <c r="P5"/>
      <c r="Q5"/>
      <c r="R5"/>
      <c r="S5"/>
      <c r="T5"/>
      <c r="U5"/>
      <c r="V5"/>
      <c r="W5"/>
      <c r="X5"/>
      <c r="Y5"/>
      <c r="Z5"/>
      <c r="AA5"/>
      <c r="AB5"/>
    </row>
    <row r="6" spans="1:70" x14ac:dyDescent="0.25">
      <c r="B6" s="116" t="s">
        <v>14</v>
      </c>
      <c r="C6" s="88">
        <f>Facility!C21</f>
        <v>0</v>
      </c>
      <c r="D6"/>
      <c r="E6"/>
      <c r="F6"/>
      <c r="G6"/>
      <c r="H6"/>
      <c r="I6"/>
      <c r="J6"/>
      <c r="K6"/>
      <c r="L6"/>
      <c r="M6"/>
      <c r="N6"/>
      <c r="O6"/>
      <c r="P6"/>
      <c r="Q6"/>
      <c r="R6"/>
      <c r="S6"/>
      <c r="T6"/>
      <c r="U6"/>
      <c r="V6"/>
      <c r="W6"/>
      <c r="X6"/>
      <c r="Y6"/>
      <c r="Z6"/>
      <c r="AA6"/>
      <c r="AB6"/>
    </row>
    <row r="7" spans="1:70" customFormat="1" x14ac:dyDescent="0.25">
      <c r="B7" s="1"/>
      <c r="C7" s="1"/>
    </row>
    <row r="8" spans="1:70" customFormat="1" x14ac:dyDescent="0.25"/>
    <row r="9" spans="1:70" customFormat="1" ht="15.75" x14ac:dyDescent="0.25">
      <c r="B9" s="2" t="s">
        <v>364</v>
      </c>
    </row>
    <row r="10" spans="1:70" customFormat="1" x14ac:dyDescent="0.25">
      <c r="B10" t="s">
        <v>365</v>
      </c>
    </row>
    <row r="11" spans="1:70" ht="90" x14ac:dyDescent="0.25">
      <c r="B11" s="53" t="s">
        <v>366</v>
      </c>
      <c r="C11" s="53" t="s">
        <v>367</v>
      </c>
      <c r="D11" s="53" t="s">
        <v>368</v>
      </c>
      <c r="E11" s="53" t="s">
        <v>369</v>
      </c>
      <c r="F11" s="53" t="s">
        <v>370</v>
      </c>
      <c r="G11" s="53" t="s">
        <v>371</v>
      </c>
      <c r="H11" s="236" t="s">
        <v>372</v>
      </c>
      <c r="I11" s="54" t="s">
        <v>373</v>
      </c>
      <c r="J11" s="236" t="s">
        <v>374</v>
      </c>
      <c r="K11" s="55" t="s">
        <v>375</v>
      </c>
      <c r="L11" s="236" t="s">
        <v>376</v>
      </c>
      <c r="M11" s="55" t="s">
        <v>377</v>
      </c>
      <c r="N11" s="55" t="s">
        <v>378</v>
      </c>
      <c r="O11" s="53" t="s">
        <v>379</v>
      </c>
      <c r="P11" s="236" t="s">
        <v>380</v>
      </c>
      <c r="Q11" s="55" t="s">
        <v>381</v>
      </c>
      <c r="R11" s="55" t="s">
        <v>382</v>
      </c>
      <c r="S11" s="55" t="s">
        <v>383</v>
      </c>
      <c r="T11" s="54" t="s">
        <v>384</v>
      </c>
      <c r="U11" s="54" t="s">
        <v>385</v>
      </c>
      <c r="V11" s="54" t="s">
        <v>386</v>
      </c>
      <c r="W11" s="236" t="s">
        <v>387</v>
      </c>
      <c r="X11" s="236" t="s">
        <v>388</v>
      </c>
      <c r="Y11" s="56" t="s">
        <v>389</v>
      </c>
      <c r="Z11" s="236" t="s">
        <v>390</v>
      </c>
      <c r="AA11" s="34" t="s">
        <v>391</v>
      </c>
      <c r="AB11" s="236" t="s">
        <v>392</v>
      </c>
    </row>
    <row r="12" spans="1:70" s="94" customFormat="1" x14ac:dyDescent="0.25">
      <c r="A12" s="57"/>
      <c r="B12" s="35"/>
      <c r="C12" s="35"/>
      <c r="D12" s="35"/>
      <c r="E12" s="35"/>
      <c r="F12" s="35"/>
      <c r="G12" s="35"/>
      <c r="H12" s="35"/>
      <c r="I12" s="35"/>
      <c r="J12" s="35"/>
      <c r="K12" s="35"/>
      <c r="L12" s="35"/>
      <c r="M12" s="35"/>
      <c r="N12" s="35"/>
      <c r="O12" s="35"/>
      <c r="P12" s="35"/>
      <c r="Q12" s="35"/>
      <c r="R12" s="35"/>
      <c r="S12" s="35"/>
      <c r="T12" s="35"/>
      <c r="U12" s="35"/>
      <c r="V12" s="35"/>
      <c r="W12" s="35"/>
      <c r="X12" s="35"/>
      <c r="Y12" s="35"/>
      <c r="Z12" s="78"/>
      <c r="AA12" s="35"/>
      <c r="AB12" s="78"/>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row>
    <row r="13" spans="1:70" s="94" customFormat="1" x14ac:dyDescent="0.25">
      <c r="A13" s="57"/>
      <c r="B13" s="35"/>
      <c r="C13" s="35"/>
      <c r="D13" s="35"/>
      <c r="E13" s="35"/>
      <c r="F13" s="35"/>
      <c r="G13" s="35"/>
      <c r="H13" s="35"/>
      <c r="I13" s="35"/>
      <c r="J13" s="35"/>
      <c r="K13" s="35"/>
      <c r="L13" s="35"/>
      <c r="M13" s="35"/>
      <c r="N13" s="35"/>
      <c r="O13" s="35"/>
      <c r="P13" s="35"/>
      <c r="Q13" s="35"/>
      <c r="R13" s="35"/>
      <c r="S13" s="35"/>
      <c r="T13" s="35"/>
      <c r="U13" s="35"/>
      <c r="V13" s="35"/>
      <c r="W13" s="35"/>
      <c r="X13" s="35"/>
      <c r="Y13" s="35"/>
      <c r="Z13" s="78"/>
      <c r="AA13" s="35"/>
      <c r="AB13" s="78"/>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row>
    <row r="14" spans="1:70" s="94" customFormat="1" x14ac:dyDescent="0.25">
      <c r="A14" s="57"/>
      <c r="B14" s="35"/>
      <c r="C14" s="35"/>
      <c r="D14" s="35"/>
      <c r="E14" s="35"/>
      <c r="F14" s="35"/>
      <c r="G14" s="35"/>
      <c r="H14" s="35"/>
      <c r="I14" s="35"/>
      <c r="J14" s="35"/>
      <c r="K14" s="35"/>
      <c r="L14" s="35"/>
      <c r="M14" s="35"/>
      <c r="N14" s="35"/>
      <c r="O14" s="35"/>
      <c r="P14" s="35"/>
      <c r="Q14" s="35"/>
      <c r="R14" s="35"/>
      <c r="S14" s="35"/>
      <c r="T14" s="35"/>
      <c r="U14" s="35"/>
      <c r="V14" s="35"/>
      <c r="W14" s="35"/>
      <c r="X14" s="35"/>
      <c r="Y14" s="35"/>
      <c r="Z14" s="78"/>
      <c r="AA14" s="35"/>
      <c r="AB14" s="78"/>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row>
    <row r="15" spans="1:70" s="94" customFormat="1" x14ac:dyDescent="0.25">
      <c r="A15" s="57"/>
      <c r="B15" s="35"/>
      <c r="C15" s="35"/>
      <c r="D15" s="35"/>
      <c r="E15" s="35"/>
      <c r="F15" s="35"/>
      <c r="G15" s="35"/>
      <c r="H15" s="35"/>
      <c r="I15" s="35"/>
      <c r="J15" s="35"/>
      <c r="K15" s="35"/>
      <c r="L15" s="35"/>
      <c r="M15" s="35"/>
      <c r="N15" s="35"/>
      <c r="O15" s="35"/>
      <c r="P15" s="35"/>
      <c r="Q15" s="35"/>
      <c r="R15" s="35"/>
      <c r="S15" s="35"/>
      <c r="T15" s="35"/>
      <c r="U15" s="35"/>
      <c r="V15" s="35"/>
      <c r="W15" s="35"/>
      <c r="X15" s="35"/>
      <c r="Y15" s="35"/>
      <c r="Z15" s="78"/>
      <c r="AA15" s="35"/>
      <c r="AB15" s="78"/>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row>
    <row r="16" spans="1:70" s="94" customFormat="1" x14ac:dyDescent="0.25">
      <c r="A16" s="57"/>
      <c r="B16" s="35"/>
      <c r="C16" s="35"/>
      <c r="D16" s="35"/>
      <c r="E16" s="35"/>
      <c r="F16" s="35"/>
      <c r="G16" s="35"/>
      <c r="H16" s="35"/>
      <c r="I16" s="35"/>
      <c r="J16" s="35"/>
      <c r="K16" s="35"/>
      <c r="L16" s="35"/>
      <c r="M16" s="35"/>
      <c r="N16" s="35"/>
      <c r="O16" s="35"/>
      <c r="P16" s="35"/>
      <c r="Q16" s="35"/>
      <c r="R16" s="35"/>
      <c r="S16" s="35"/>
      <c r="T16" s="35"/>
      <c r="U16" s="35"/>
      <c r="V16" s="35"/>
      <c r="W16" s="35"/>
      <c r="X16" s="35"/>
      <c r="Y16" s="35"/>
      <c r="Z16" s="78"/>
      <c r="AA16" s="35"/>
      <c r="AB16" s="78"/>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row>
    <row r="17" spans="1:70" s="94" customFormat="1" x14ac:dyDescent="0.25">
      <c r="A17" s="57"/>
      <c r="B17" s="35"/>
      <c r="C17" s="35"/>
      <c r="D17" s="35"/>
      <c r="E17" s="35"/>
      <c r="F17" s="35"/>
      <c r="G17" s="35"/>
      <c r="H17" s="35"/>
      <c r="I17" s="35"/>
      <c r="J17" s="35"/>
      <c r="K17" s="35"/>
      <c r="L17" s="35"/>
      <c r="M17" s="35"/>
      <c r="N17" s="35"/>
      <c r="O17" s="35"/>
      <c r="P17" s="35"/>
      <c r="Q17" s="35"/>
      <c r="R17" s="35"/>
      <c r="S17" s="35"/>
      <c r="T17" s="35"/>
      <c r="U17" s="35"/>
      <c r="V17" s="35"/>
      <c r="W17" s="35"/>
      <c r="X17" s="35"/>
      <c r="Y17" s="35"/>
      <c r="Z17" s="78"/>
      <c r="AA17" s="35"/>
      <c r="AB17" s="78"/>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row>
    <row r="18" spans="1:70" s="94" customFormat="1" x14ac:dyDescent="0.25">
      <c r="A18" s="57"/>
      <c r="B18" s="35"/>
      <c r="C18" s="35"/>
      <c r="D18" s="35"/>
      <c r="E18" s="35"/>
      <c r="F18" s="35"/>
      <c r="G18" s="35"/>
      <c r="H18" s="35"/>
      <c r="I18" s="35"/>
      <c r="J18" s="35"/>
      <c r="K18" s="35"/>
      <c r="L18" s="35"/>
      <c r="M18" s="35"/>
      <c r="N18" s="35"/>
      <c r="O18" s="35"/>
      <c r="P18" s="35"/>
      <c r="Q18" s="35"/>
      <c r="R18" s="35"/>
      <c r="S18" s="35"/>
      <c r="T18" s="35"/>
      <c r="U18" s="35"/>
      <c r="V18" s="35"/>
      <c r="W18" s="35"/>
      <c r="X18" s="35"/>
      <c r="Y18" s="35"/>
      <c r="Z18" s="78"/>
      <c r="AA18" s="35"/>
      <c r="AB18" s="78"/>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row>
    <row r="19" spans="1:70" s="94" customFormat="1" x14ac:dyDescent="0.25">
      <c r="A19" s="57"/>
      <c r="B19" s="35"/>
      <c r="C19" s="35"/>
      <c r="D19" s="35"/>
      <c r="E19" s="35"/>
      <c r="F19" s="35"/>
      <c r="G19" s="35"/>
      <c r="H19" s="35"/>
      <c r="I19" s="35"/>
      <c r="J19" s="35"/>
      <c r="K19" s="35"/>
      <c r="L19" s="35"/>
      <c r="M19" s="35"/>
      <c r="N19" s="35"/>
      <c r="O19" s="35"/>
      <c r="P19" s="35"/>
      <c r="Q19" s="35"/>
      <c r="R19" s="35"/>
      <c r="S19" s="35"/>
      <c r="T19" s="35"/>
      <c r="U19" s="35"/>
      <c r="V19" s="35"/>
      <c r="W19" s="35"/>
      <c r="X19" s="35"/>
      <c r="Y19" s="35"/>
      <c r="Z19" s="78"/>
      <c r="AA19" s="35"/>
      <c r="AB19" s="78"/>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row>
    <row r="20" spans="1:70" s="94" customFormat="1" x14ac:dyDescent="0.25">
      <c r="A20" s="57"/>
      <c r="B20" s="35"/>
      <c r="C20" s="35"/>
      <c r="D20" s="35"/>
      <c r="E20" s="35"/>
      <c r="F20" s="35"/>
      <c r="G20" s="35"/>
      <c r="H20" s="35"/>
      <c r="I20" s="35"/>
      <c r="J20" s="35"/>
      <c r="K20" s="35"/>
      <c r="L20" s="35"/>
      <c r="M20" s="35"/>
      <c r="N20" s="35"/>
      <c r="O20" s="35"/>
      <c r="P20" s="35"/>
      <c r="Q20" s="35"/>
      <c r="R20" s="35"/>
      <c r="S20" s="35"/>
      <c r="T20" s="35"/>
      <c r="U20" s="35"/>
      <c r="V20" s="35"/>
      <c r="W20" s="35"/>
      <c r="X20" s="35"/>
      <c r="Y20" s="35"/>
      <c r="Z20" s="78"/>
      <c r="AA20" s="35"/>
      <c r="AB20" s="78"/>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row>
    <row r="21" spans="1:70" s="94" customFormat="1" x14ac:dyDescent="0.25">
      <c r="A21" s="57"/>
      <c r="B21" s="35"/>
      <c r="C21" s="35"/>
      <c r="D21" s="35"/>
      <c r="E21" s="35"/>
      <c r="F21" s="35"/>
      <c r="G21" s="35"/>
      <c r="H21" s="35"/>
      <c r="I21" s="35"/>
      <c r="J21" s="35"/>
      <c r="K21" s="35"/>
      <c r="L21" s="35"/>
      <c r="M21" s="35"/>
      <c r="N21" s="35"/>
      <c r="O21" s="35"/>
      <c r="P21" s="35"/>
      <c r="Q21" s="35"/>
      <c r="R21" s="35"/>
      <c r="S21" s="35"/>
      <c r="T21" s="35"/>
      <c r="U21" s="35"/>
      <c r="V21" s="35"/>
      <c r="W21" s="35"/>
      <c r="X21" s="35"/>
      <c r="Y21" s="35"/>
      <c r="Z21" s="78"/>
      <c r="AA21" s="35"/>
      <c r="AB21" s="78"/>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row>
    <row r="22" spans="1:70" s="94" customFormat="1" x14ac:dyDescent="0.25">
      <c r="A22" s="57"/>
      <c r="B22" s="35"/>
      <c r="C22" s="35"/>
      <c r="D22" s="35"/>
      <c r="E22" s="35"/>
      <c r="F22" s="35"/>
      <c r="G22" s="35"/>
      <c r="H22" s="35"/>
      <c r="I22" s="35"/>
      <c r="J22" s="35"/>
      <c r="K22" s="35"/>
      <c r="L22" s="35"/>
      <c r="M22" s="35"/>
      <c r="N22" s="35"/>
      <c r="O22" s="35"/>
      <c r="P22" s="35"/>
      <c r="Q22" s="35"/>
      <c r="R22" s="35"/>
      <c r="S22" s="35"/>
      <c r="T22" s="35"/>
      <c r="U22" s="35"/>
      <c r="V22" s="35"/>
      <c r="W22" s="35"/>
      <c r="X22" s="35"/>
      <c r="Y22" s="35"/>
      <c r="Z22" s="78"/>
      <c r="AA22" s="35"/>
      <c r="AB22" s="78"/>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row>
    <row r="23" spans="1:70" s="94" customFormat="1" x14ac:dyDescent="0.25">
      <c r="A23" s="57"/>
      <c r="B23" s="35"/>
      <c r="C23" s="35"/>
      <c r="D23" s="35"/>
      <c r="E23" s="35"/>
      <c r="F23" s="35"/>
      <c r="G23" s="35"/>
      <c r="H23" s="35"/>
      <c r="I23" s="35"/>
      <c r="J23" s="35"/>
      <c r="K23" s="35"/>
      <c r="L23" s="35"/>
      <c r="M23" s="35"/>
      <c r="N23" s="35"/>
      <c r="O23" s="35"/>
      <c r="P23" s="35"/>
      <c r="Q23" s="35"/>
      <c r="R23" s="35"/>
      <c r="S23" s="35"/>
      <c r="T23" s="35"/>
      <c r="U23" s="35"/>
      <c r="V23" s="35"/>
      <c r="W23" s="35"/>
      <c r="X23" s="35"/>
      <c r="Y23" s="35"/>
      <c r="Z23" s="78"/>
      <c r="AA23" s="35"/>
      <c r="AB23" s="78"/>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row>
    <row r="24" spans="1:70" s="94" customFormat="1" x14ac:dyDescent="0.25">
      <c r="A24" s="57"/>
      <c r="B24" s="35"/>
      <c r="C24" s="35"/>
      <c r="D24" s="35"/>
      <c r="E24" s="35"/>
      <c r="F24" s="35"/>
      <c r="G24" s="35"/>
      <c r="H24" s="35"/>
      <c r="I24" s="35"/>
      <c r="J24" s="35"/>
      <c r="K24" s="35"/>
      <c r="L24" s="35"/>
      <c r="M24" s="35"/>
      <c r="N24" s="35"/>
      <c r="O24" s="35"/>
      <c r="P24" s="35"/>
      <c r="Q24" s="35"/>
      <c r="R24" s="35"/>
      <c r="S24" s="35"/>
      <c r="T24" s="35"/>
      <c r="U24" s="35"/>
      <c r="V24" s="35"/>
      <c r="W24" s="35"/>
      <c r="X24" s="35"/>
      <c r="Y24" s="35"/>
      <c r="Z24" s="78"/>
      <c r="AA24" s="35"/>
      <c r="AB24" s="78"/>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row>
    <row r="25" spans="1:70" s="94" customFormat="1" x14ac:dyDescent="0.25">
      <c r="A25" s="57"/>
      <c r="B25" s="35"/>
      <c r="C25" s="35"/>
      <c r="D25" s="35"/>
      <c r="E25" s="35"/>
      <c r="F25" s="35"/>
      <c r="G25" s="35"/>
      <c r="H25" s="35"/>
      <c r="I25" s="35"/>
      <c r="J25" s="35"/>
      <c r="K25" s="35"/>
      <c r="L25" s="35"/>
      <c r="M25" s="35"/>
      <c r="N25" s="35"/>
      <c r="O25" s="35"/>
      <c r="P25" s="35"/>
      <c r="Q25" s="35"/>
      <c r="R25" s="35"/>
      <c r="S25" s="35"/>
      <c r="T25" s="35"/>
      <c r="U25" s="35"/>
      <c r="V25" s="35"/>
      <c r="W25" s="35"/>
      <c r="X25" s="35"/>
      <c r="Y25" s="35"/>
      <c r="Z25" s="78"/>
      <c r="AA25" s="35"/>
      <c r="AB25" s="78"/>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row>
    <row r="26" spans="1:70" s="94" customFormat="1" x14ac:dyDescent="0.25">
      <c r="A26" s="57"/>
      <c r="B26" s="35"/>
      <c r="C26" s="35"/>
      <c r="D26" s="35"/>
      <c r="E26" s="35"/>
      <c r="F26" s="35"/>
      <c r="G26" s="35"/>
      <c r="H26" s="35"/>
      <c r="I26" s="35"/>
      <c r="J26" s="35"/>
      <c r="K26" s="35"/>
      <c r="L26" s="35"/>
      <c r="M26" s="35"/>
      <c r="N26" s="35"/>
      <c r="O26" s="35"/>
      <c r="P26" s="35"/>
      <c r="Q26" s="35"/>
      <c r="R26" s="35"/>
      <c r="S26" s="35"/>
      <c r="T26" s="35"/>
      <c r="U26" s="35"/>
      <c r="V26" s="35"/>
      <c r="W26" s="35"/>
      <c r="X26" s="35"/>
      <c r="Y26" s="35"/>
      <c r="Z26" s="78"/>
      <c r="AA26" s="35"/>
      <c r="AB26" s="78"/>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row>
    <row r="27" spans="1:70" s="94" customFormat="1" x14ac:dyDescent="0.25">
      <c r="A27" s="57"/>
      <c r="B27" s="35"/>
      <c r="C27" s="35"/>
      <c r="D27" s="35"/>
      <c r="E27" s="35"/>
      <c r="F27" s="35"/>
      <c r="G27" s="35"/>
      <c r="H27" s="35"/>
      <c r="I27" s="35"/>
      <c r="J27" s="35"/>
      <c r="K27" s="35"/>
      <c r="L27" s="35"/>
      <c r="M27" s="35"/>
      <c r="N27" s="35"/>
      <c r="O27" s="35"/>
      <c r="P27" s="35"/>
      <c r="Q27" s="35"/>
      <c r="R27" s="35"/>
      <c r="S27" s="35"/>
      <c r="T27" s="35"/>
      <c r="U27" s="35"/>
      <c r="V27" s="35"/>
      <c r="W27" s="35"/>
      <c r="X27" s="35"/>
      <c r="Y27" s="35"/>
      <c r="Z27" s="78"/>
      <c r="AA27" s="35"/>
      <c r="AB27" s="78"/>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row>
    <row r="28" spans="1:70" s="94" customFormat="1" x14ac:dyDescent="0.25">
      <c r="A28" s="57"/>
      <c r="B28" s="35"/>
      <c r="C28" s="35"/>
      <c r="D28" s="35"/>
      <c r="E28" s="35"/>
      <c r="F28" s="35"/>
      <c r="G28" s="35"/>
      <c r="H28" s="35"/>
      <c r="I28" s="35"/>
      <c r="J28" s="35"/>
      <c r="K28" s="35"/>
      <c r="L28" s="35"/>
      <c r="M28" s="35"/>
      <c r="N28" s="35"/>
      <c r="O28" s="35"/>
      <c r="P28" s="35"/>
      <c r="Q28" s="35"/>
      <c r="R28" s="35"/>
      <c r="S28" s="35"/>
      <c r="T28" s="35"/>
      <c r="U28" s="35"/>
      <c r="V28" s="35"/>
      <c r="W28" s="35"/>
      <c r="X28" s="35"/>
      <c r="Y28" s="35"/>
      <c r="Z28" s="78"/>
      <c r="AA28" s="35"/>
      <c r="AB28" s="78"/>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row>
    <row r="29" spans="1:70" customFormat="1" x14ac:dyDescent="0.25"/>
    <row r="30" spans="1:70" customFormat="1" ht="15.75" x14ac:dyDescent="0.25">
      <c r="B30" s="2" t="s">
        <v>393</v>
      </c>
    </row>
    <row r="31" spans="1:70" customFormat="1" x14ac:dyDescent="0.25">
      <c r="B31" t="s">
        <v>394</v>
      </c>
    </row>
    <row r="32" spans="1:70" ht="45" x14ac:dyDescent="0.25">
      <c r="B32" s="236" t="s">
        <v>366</v>
      </c>
      <c r="C32" s="236" t="s">
        <v>395</v>
      </c>
      <c r="D32" s="54" t="s">
        <v>396</v>
      </c>
      <c r="E32" s="236" t="s">
        <v>397</v>
      </c>
      <c r="F32" s="236" t="s">
        <v>398</v>
      </c>
      <c r="G32" s="236" t="s">
        <v>399</v>
      </c>
      <c r="H32" s="236" t="s">
        <v>400</v>
      </c>
      <c r="I32" s="236" t="s">
        <v>401</v>
      </c>
      <c r="J32"/>
      <c r="K32"/>
      <c r="L32"/>
      <c r="M32"/>
      <c r="N32"/>
      <c r="O32"/>
      <c r="P32"/>
      <c r="Q32"/>
      <c r="R32"/>
      <c r="S32"/>
      <c r="T32"/>
      <c r="U32"/>
      <c r="V32"/>
      <c r="W32"/>
      <c r="X32"/>
      <c r="Y32"/>
      <c r="Z32"/>
      <c r="AA32"/>
      <c r="AB32"/>
    </row>
    <row r="33" spans="1:70" s="94" customFormat="1" x14ac:dyDescent="0.25">
      <c r="A33" s="57"/>
      <c r="B33" s="95" t="str">
        <f>IF(B12="","",B12)</f>
        <v/>
      </c>
      <c r="C33" s="35"/>
      <c r="D33" s="35"/>
      <c r="E33" s="96"/>
      <c r="F33" s="96"/>
      <c r="G33" s="96"/>
      <c r="H33" s="97"/>
      <c r="I33" s="9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row>
    <row r="34" spans="1:70" s="94" customFormat="1" x14ac:dyDescent="0.25">
      <c r="A34" s="57"/>
      <c r="B34" s="95" t="str">
        <f t="shared" ref="B34:B50" si="0">IF(B13="","",B13)</f>
        <v/>
      </c>
      <c r="C34" s="35"/>
      <c r="D34" s="35"/>
      <c r="E34" s="96"/>
      <c r="F34" s="96"/>
      <c r="G34" s="96"/>
      <c r="H34" s="97"/>
      <c r="I34" s="9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row>
    <row r="35" spans="1:70" s="94" customFormat="1" x14ac:dyDescent="0.25">
      <c r="A35" s="57"/>
      <c r="B35" s="95" t="str">
        <f t="shared" si="0"/>
        <v/>
      </c>
      <c r="C35" s="35"/>
      <c r="D35" s="35"/>
      <c r="E35" s="96"/>
      <c r="F35" s="96"/>
      <c r="G35" s="96"/>
      <c r="H35" s="97"/>
      <c r="I35" s="9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row>
    <row r="36" spans="1:70" s="94" customFormat="1" x14ac:dyDescent="0.25">
      <c r="A36" s="57"/>
      <c r="B36" s="95" t="str">
        <f t="shared" si="0"/>
        <v/>
      </c>
      <c r="C36" s="35"/>
      <c r="D36" s="35"/>
      <c r="E36" s="96"/>
      <c r="F36" s="96"/>
      <c r="G36" s="96"/>
      <c r="H36" s="97"/>
      <c r="I36" s="9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row>
    <row r="37" spans="1:70" s="94" customFormat="1" x14ac:dyDescent="0.25">
      <c r="A37" s="57"/>
      <c r="B37" s="95" t="str">
        <f t="shared" si="0"/>
        <v/>
      </c>
      <c r="C37" s="35"/>
      <c r="D37" s="35"/>
      <c r="E37" s="96"/>
      <c r="F37" s="96"/>
      <c r="G37" s="96"/>
      <c r="H37" s="97"/>
      <c r="I37" s="9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row>
    <row r="38" spans="1:70" s="94" customFormat="1" x14ac:dyDescent="0.25">
      <c r="A38" s="57"/>
      <c r="B38" s="95" t="str">
        <f t="shared" si="0"/>
        <v/>
      </c>
      <c r="C38" s="35"/>
      <c r="D38" s="35"/>
      <c r="E38" s="96"/>
      <c r="F38" s="96"/>
      <c r="G38" s="96"/>
      <c r="H38" s="97"/>
      <c r="I38" s="9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row>
    <row r="39" spans="1:70" s="94" customFormat="1" x14ac:dyDescent="0.25">
      <c r="A39" s="57"/>
      <c r="B39" s="95" t="str">
        <f t="shared" si="0"/>
        <v/>
      </c>
      <c r="C39" s="35"/>
      <c r="D39" s="35"/>
      <c r="E39" s="96"/>
      <c r="F39" s="96"/>
      <c r="G39" s="96"/>
      <c r="H39" s="97"/>
      <c r="I39" s="9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row>
    <row r="40" spans="1:70" s="94" customFormat="1" x14ac:dyDescent="0.25">
      <c r="A40" s="57"/>
      <c r="B40" s="95" t="str">
        <f t="shared" si="0"/>
        <v/>
      </c>
      <c r="C40" s="35"/>
      <c r="D40" s="35"/>
      <c r="E40" s="96"/>
      <c r="F40" s="96"/>
      <c r="G40" s="96"/>
      <c r="H40" s="97"/>
      <c r="I40" s="9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row>
    <row r="41" spans="1:70" s="94" customFormat="1" x14ac:dyDescent="0.25">
      <c r="A41" s="57"/>
      <c r="B41" s="95" t="str">
        <f t="shared" si="0"/>
        <v/>
      </c>
      <c r="C41" s="35"/>
      <c r="D41" s="35"/>
      <c r="E41" s="96"/>
      <c r="F41" s="96"/>
      <c r="G41" s="96"/>
      <c r="H41" s="97"/>
      <c r="I41" s="9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row>
    <row r="42" spans="1:70" s="94" customFormat="1" x14ac:dyDescent="0.25">
      <c r="A42" s="57"/>
      <c r="B42" s="95" t="str">
        <f t="shared" si="0"/>
        <v/>
      </c>
      <c r="C42" s="35"/>
      <c r="D42" s="35"/>
      <c r="E42" s="96"/>
      <c r="F42" s="96"/>
      <c r="G42" s="96"/>
      <c r="H42" s="97"/>
      <c r="I42" s="9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row>
    <row r="43" spans="1:70" s="94" customFormat="1" x14ac:dyDescent="0.25">
      <c r="A43" s="57"/>
      <c r="B43" s="95" t="str">
        <f t="shared" si="0"/>
        <v/>
      </c>
      <c r="C43" s="35"/>
      <c r="D43" s="35"/>
      <c r="E43" s="96"/>
      <c r="F43" s="96"/>
      <c r="G43" s="96"/>
      <c r="H43" s="97"/>
      <c r="I43" s="9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row>
    <row r="44" spans="1:70" s="94" customFormat="1" x14ac:dyDescent="0.25">
      <c r="A44" s="57"/>
      <c r="B44" s="95" t="str">
        <f t="shared" si="0"/>
        <v/>
      </c>
      <c r="C44" s="35"/>
      <c r="D44" s="35"/>
      <c r="E44" s="96"/>
      <c r="F44" s="96"/>
      <c r="G44" s="96"/>
      <c r="H44" s="97"/>
      <c r="I44" s="9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row>
    <row r="45" spans="1:70" s="94" customFormat="1" x14ac:dyDescent="0.25">
      <c r="A45" s="57"/>
      <c r="B45" s="95" t="str">
        <f t="shared" si="0"/>
        <v/>
      </c>
      <c r="C45" s="35"/>
      <c r="D45" s="35"/>
      <c r="E45" s="96"/>
      <c r="F45" s="96"/>
      <c r="G45" s="96"/>
      <c r="H45" s="97"/>
      <c r="I45" s="9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row>
    <row r="46" spans="1:70" s="94" customFormat="1" x14ac:dyDescent="0.25">
      <c r="A46" s="57"/>
      <c r="B46" s="95" t="str">
        <f t="shared" si="0"/>
        <v/>
      </c>
      <c r="C46" s="35"/>
      <c r="D46" s="35"/>
      <c r="E46" s="96"/>
      <c r="F46" s="96"/>
      <c r="G46" s="96"/>
      <c r="H46" s="97"/>
      <c r="I46" s="9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row>
    <row r="47" spans="1:70" s="94" customFormat="1" x14ac:dyDescent="0.25">
      <c r="A47" s="57"/>
      <c r="B47" s="95" t="str">
        <f t="shared" si="0"/>
        <v/>
      </c>
      <c r="C47" s="35"/>
      <c r="D47" s="35"/>
      <c r="E47" s="96"/>
      <c r="F47" s="96"/>
      <c r="G47" s="96"/>
      <c r="H47" s="97"/>
      <c r="I47" s="9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row>
    <row r="48" spans="1:70" s="94" customFormat="1" x14ac:dyDescent="0.25">
      <c r="A48" s="57"/>
      <c r="B48" s="95" t="str">
        <f t="shared" si="0"/>
        <v/>
      </c>
      <c r="C48" s="35"/>
      <c r="D48" s="35"/>
      <c r="E48" s="96"/>
      <c r="F48" s="96"/>
      <c r="G48" s="96"/>
      <c r="H48" s="97"/>
      <c r="I48" s="9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row>
    <row r="49" spans="1:70" s="94" customFormat="1" x14ac:dyDescent="0.25">
      <c r="A49" s="57"/>
      <c r="B49" s="95" t="str">
        <f t="shared" si="0"/>
        <v/>
      </c>
      <c r="C49" s="35"/>
      <c r="D49" s="35"/>
      <c r="E49" s="96"/>
      <c r="F49" s="96"/>
      <c r="G49" s="96"/>
      <c r="H49" s="97"/>
      <c r="I49" s="9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row>
    <row r="50" spans="1:70" s="94" customFormat="1" x14ac:dyDescent="0.25">
      <c r="A50" s="57"/>
      <c r="B50" s="95" t="str">
        <f t="shared" si="0"/>
        <v/>
      </c>
      <c r="C50" s="35"/>
      <c r="D50" s="35"/>
      <c r="E50" s="96"/>
      <c r="F50" s="96"/>
      <c r="G50" s="96"/>
      <c r="H50" s="97"/>
      <c r="I50" s="9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row>
    <row r="51" spans="1:70" customFormat="1" x14ac:dyDescent="0.25"/>
    <row r="52" spans="1:70" customFormat="1" ht="15.75" x14ac:dyDescent="0.25">
      <c r="B52" s="2" t="s">
        <v>402</v>
      </c>
    </row>
    <row r="53" spans="1:70" customFormat="1" x14ac:dyDescent="0.25">
      <c r="B53" t="s">
        <v>403</v>
      </c>
    </row>
    <row r="54" spans="1:70" ht="60" x14ac:dyDescent="0.25">
      <c r="B54" s="53" t="s">
        <v>366</v>
      </c>
      <c r="C54" s="64" t="s">
        <v>404</v>
      </c>
      <c r="D54" s="65" t="s">
        <v>405</v>
      </c>
      <c r="E54" s="150" t="s">
        <v>406</v>
      </c>
      <c r="F54"/>
      <c r="G54"/>
      <c r="H54"/>
      <c r="I54"/>
      <c r="J54"/>
      <c r="K54"/>
      <c r="L54"/>
      <c r="M54"/>
      <c r="N54"/>
      <c r="O54"/>
      <c r="P54"/>
      <c r="Q54"/>
      <c r="R54"/>
      <c r="S54"/>
      <c r="T54"/>
      <c r="U54"/>
      <c r="V54"/>
      <c r="W54"/>
      <c r="X54"/>
      <c r="Y54"/>
      <c r="Z54"/>
      <c r="AA54"/>
      <c r="AB54"/>
    </row>
    <row r="55" spans="1:70" s="94" customFormat="1" x14ac:dyDescent="0.25">
      <c r="A55" s="57"/>
      <c r="B55" s="35"/>
      <c r="C55" s="35"/>
      <c r="D55" s="98"/>
      <c r="E55" s="98"/>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row>
    <row r="56" spans="1:70" s="94" customFormat="1" x14ac:dyDescent="0.25">
      <c r="A56" s="57"/>
      <c r="B56" s="35"/>
      <c r="C56" s="35"/>
      <c r="D56" s="98"/>
      <c r="E56" s="98"/>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row>
    <row r="57" spans="1:70" s="94" customFormat="1" x14ac:dyDescent="0.25">
      <c r="A57" s="57"/>
      <c r="B57" s="35"/>
      <c r="C57" s="35"/>
      <c r="D57" s="98"/>
      <c r="E57" s="98"/>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row>
    <row r="58" spans="1:70" s="94" customFormat="1" x14ac:dyDescent="0.25">
      <c r="A58" s="57"/>
      <c r="B58" s="35"/>
      <c r="C58" s="35"/>
      <c r="D58" s="98"/>
      <c r="E58" s="98"/>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row>
    <row r="59" spans="1:70" s="94" customFormat="1" x14ac:dyDescent="0.25">
      <c r="A59" s="57"/>
      <c r="B59" s="35"/>
      <c r="C59" s="35"/>
      <c r="D59" s="98"/>
      <c r="E59" s="98"/>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row>
    <row r="60" spans="1:70" s="94" customFormat="1" x14ac:dyDescent="0.25">
      <c r="A60" s="57"/>
      <c r="B60" s="35"/>
      <c r="C60" s="35"/>
      <c r="D60" s="98"/>
      <c r="E60" s="98"/>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row>
    <row r="61" spans="1:70" s="94" customFormat="1" x14ac:dyDescent="0.25">
      <c r="A61" s="57"/>
      <c r="B61" s="35"/>
      <c r="C61" s="35"/>
      <c r="D61" s="98"/>
      <c r="E61" s="98"/>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row>
    <row r="62" spans="1:70" s="94" customFormat="1" x14ac:dyDescent="0.25">
      <c r="A62" s="57"/>
      <c r="B62" s="35"/>
      <c r="C62" s="35"/>
      <c r="D62" s="98"/>
      <c r="E62" s="98"/>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row>
    <row r="63" spans="1:70" s="94" customFormat="1" x14ac:dyDescent="0.25">
      <c r="A63" s="57"/>
      <c r="B63" s="35"/>
      <c r="C63" s="35"/>
      <c r="D63" s="98"/>
      <c r="E63" s="98"/>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row>
    <row r="64" spans="1:70" s="94" customFormat="1" x14ac:dyDescent="0.25">
      <c r="A64" s="57"/>
      <c r="B64" s="35"/>
      <c r="C64" s="35"/>
      <c r="D64" s="98"/>
      <c r="E64" s="98"/>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row>
    <row r="65" spans="1:70" s="94" customFormat="1" x14ac:dyDescent="0.25">
      <c r="A65" s="57"/>
      <c r="B65" s="35"/>
      <c r="C65" s="35"/>
      <c r="D65" s="98"/>
      <c r="E65" s="98"/>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row>
    <row r="66" spans="1:70" s="94" customFormat="1" x14ac:dyDescent="0.25">
      <c r="A66" s="57"/>
      <c r="B66" s="35"/>
      <c r="C66" s="35"/>
      <c r="D66" s="98"/>
      <c r="E66" s="98"/>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row>
    <row r="67" spans="1:70" s="94" customFormat="1" x14ac:dyDescent="0.25">
      <c r="A67" s="57"/>
      <c r="B67" s="35"/>
      <c r="C67" s="35"/>
      <c r="D67" s="98"/>
      <c r="E67" s="98"/>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row>
    <row r="68" spans="1:70" s="94" customFormat="1" x14ac:dyDescent="0.25">
      <c r="A68" s="57"/>
      <c r="B68" s="35"/>
      <c r="C68" s="35"/>
      <c r="D68" s="98"/>
      <c r="E68" s="98"/>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row>
    <row r="69" spans="1:70" s="94" customFormat="1" x14ac:dyDescent="0.25">
      <c r="A69" s="57"/>
      <c r="B69" s="35"/>
      <c r="C69" s="35"/>
      <c r="D69" s="98"/>
      <c r="E69" s="98"/>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row>
    <row r="70" spans="1:70" x14ac:dyDescent="0.25">
      <c r="B70"/>
      <c r="C70"/>
      <c r="D70"/>
      <c r="E70"/>
      <c r="F70"/>
      <c r="G70"/>
      <c r="H70"/>
      <c r="I70"/>
      <c r="J70"/>
      <c r="K70"/>
      <c r="L70"/>
      <c r="M70"/>
      <c r="N70"/>
      <c r="O70"/>
      <c r="P70"/>
      <c r="Q70"/>
      <c r="R70"/>
      <c r="S70"/>
      <c r="T70"/>
      <c r="U70"/>
      <c r="V70"/>
      <c r="W70"/>
      <c r="X70"/>
      <c r="Y70"/>
      <c r="Z70"/>
      <c r="AA70"/>
      <c r="AB70"/>
    </row>
    <row r="71" spans="1:70" x14ac:dyDescent="0.25">
      <c r="B71"/>
      <c r="C71"/>
      <c r="D71"/>
      <c r="E71"/>
      <c r="F71"/>
      <c r="G71"/>
      <c r="H71"/>
      <c r="I71"/>
      <c r="J71"/>
      <c r="K71"/>
      <c r="L71"/>
      <c r="M71"/>
      <c r="N71"/>
      <c r="O71"/>
      <c r="P71"/>
      <c r="Q71"/>
      <c r="R71"/>
      <c r="S71"/>
      <c r="T71"/>
      <c r="U71"/>
      <c r="V71"/>
      <c r="W71"/>
      <c r="X71"/>
      <c r="Y71"/>
      <c r="Z71"/>
      <c r="AA71"/>
      <c r="AB71"/>
    </row>
    <row r="72" spans="1:70" x14ac:dyDescent="0.25">
      <c r="B72"/>
      <c r="C72"/>
      <c r="D72"/>
      <c r="E72"/>
      <c r="F72"/>
      <c r="G72"/>
      <c r="H72"/>
      <c r="I72"/>
      <c r="J72"/>
      <c r="K72"/>
      <c r="L72"/>
      <c r="M72"/>
      <c r="N72"/>
      <c r="O72"/>
      <c r="P72"/>
      <c r="Q72"/>
      <c r="R72"/>
      <c r="S72"/>
      <c r="T72"/>
      <c r="U72"/>
      <c r="V72"/>
      <c r="W72"/>
      <c r="X72"/>
      <c r="Y72"/>
      <c r="Z72"/>
      <c r="AA72"/>
      <c r="AB72"/>
    </row>
    <row r="73" spans="1:70" x14ac:dyDescent="0.25">
      <c r="B73"/>
      <c r="C73"/>
      <c r="D73"/>
      <c r="E73"/>
      <c r="F73"/>
      <c r="G73"/>
      <c r="H73"/>
      <c r="I73"/>
      <c r="J73"/>
      <c r="K73"/>
      <c r="L73"/>
      <c r="M73"/>
      <c r="N73"/>
      <c r="O73"/>
      <c r="P73"/>
      <c r="Q73"/>
      <c r="R73"/>
      <c r="S73"/>
      <c r="T73"/>
      <c r="U73"/>
      <c r="V73"/>
      <c r="W73"/>
      <c r="X73"/>
      <c r="Y73"/>
      <c r="Z73"/>
      <c r="AA73"/>
      <c r="AB73"/>
    </row>
    <row r="74" spans="1:70" x14ac:dyDescent="0.25">
      <c r="B74"/>
      <c r="C74"/>
      <c r="D74"/>
      <c r="E74"/>
      <c r="F74"/>
      <c r="G74"/>
      <c r="H74"/>
      <c r="I74"/>
      <c r="J74"/>
      <c r="K74"/>
      <c r="L74"/>
      <c r="M74"/>
      <c r="N74"/>
      <c r="O74"/>
      <c r="P74"/>
      <c r="Q74"/>
      <c r="R74"/>
      <c r="S74"/>
      <c r="T74"/>
      <c r="U74"/>
      <c r="V74"/>
      <c r="W74"/>
      <c r="X74"/>
      <c r="Y74"/>
      <c r="Z74"/>
      <c r="AA74"/>
      <c r="AB74"/>
    </row>
    <row r="75" spans="1:70" x14ac:dyDescent="0.25">
      <c r="B75"/>
      <c r="C75"/>
      <c r="D75"/>
      <c r="E75"/>
      <c r="F75"/>
      <c r="G75"/>
      <c r="H75"/>
      <c r="I75"/>
      <c r="J75"/>
      <c r="K75"/>
      <c r="L75"/>
      <c r="M75"/>
      <c r="N75"/>
      <c r="O75"/>
      <c r="P75"/>
      <c r="Q75"/>
      <c r="R75"/>
      <c r="S75"/>
      <c r="T75"/>
      <c r="U75"/>
      <c r="V75"/>
      <c r="W75"/>
      <c r="X75"/>
      <c r="Y75"/>
      <c r="Z75"/>
      <c r="AA75"/>
      <c r="AB75"/>
    </row>
    <row r="76" spans="1:70" x14ac:dyDescent="0.25">
      <c r="B76"/>
      <c r="C76"/>
      <c r="D76"/>
      <c r="E76"/>
      <c r="F76"/>
      <c r="G76"/>
      <c r="H76"/>
      <c r="I76"/>
      <c r="J76"/>
      <c r="K76"/>
      <c r="L76"/>
      <c r="M76"/>
      <c r="N76"/>
      <c r="O76"/>
      <c r="P76"/>
      <c r="Q76"/>
      <c r="R76"/>
      <c r="S76"/>
      <c r="T76"/>
      <c r="U76"/>
      <c r="V76"/>
      <c r="W76"/>
      <c r="X76"/>
      <c r="Y76"/>
      <c r="Z76"/>
      <c r="AA76"/>
      <c r="AB76"/>
    </row>
    <row r="77" spans="1:70" x14ac:dyDescent="0.25">
      <c r="B77"/>
      <c r="C77"/>
      <c r="D77"/>
      <c r="E77"/>
      <c r="F77"/>
      <c r="G77"/>
      <c r="H77"/>
      <c r="I77"/>
      <c r="J77"/>
      <c r="K77"/>
      <c r="L77"/>
      <c r="M77"/>
      <c r="N77"/>
      <c r="O77"/>
      <c r="P77"/>
      <c r="Q77"/>
      <c r="R77"/>
      <c r="S77"/>
      <c r="T77"/>
      <c r="U77"/>
      <c r="V77"/>
      <c r="W77"/>
      <c r="X77"/>
      <c r="Y77"/>
      <c r="Z77"/>
      <c r="AA77"/>
      <c r="AB77"/>
    </row>
    <row r="78" spans="1:70" x14ac:dyDescent="0.25">
      <c r="B78"/>
      <c r="C78"/>
      <c r="D78"/>
      <c r="E78"/>
      <c r="F78"/>
      <c r="G78"/>
      <c r="H78"/>
      <c r="I78"/>
      <c r="J78"/>
      <c r="K78"/>
      <c r="L78"/>
      <c r="M78"/>
      <c r="N78"/>
      <c r="O78"/>
      <c r="P78"/>
      <c r="Q78"/>
      <c r="R78"/>
      <c r="S78"/>
      <c r="T78"/>
      <c r="U78"/>
      <c r="V78"/>
      <c r="W78"/>
      <c r="X78"/>
      <c r="Y78"/>
      <c r="Z78"/>
      <c r="AA78"/>
      <c r="AB78"/>
    </row>
    <row r="79" spans="1:70" x14ac:dyDescent="0.25">
      <c r="B79"/>
      <c r="C79"/>
      <c r="D79"/>
      <c r="E79"/>
      <c r="F79"/>
      <c r="G79"/>
      <c r="H79"/>
      <c r="I79"/>
      <c r="J79"/>
      <c r="K79"/>
      <c r="L79"/>
      <c r="M79"/>
      <c r="N79"/>
      <c r="O79"/>
      <c r="P79"/>
      <c r="Q79"/>
      <c r="R79"/>
      <c r="S79"/>
      <c r="T79"/>
      <c r="U79"/>
      <c r="V79"/>
      <c r="W79"/>
      <c r="X79"/>
      <c r="Y79"/>
      <c r="Z79"/>
      <c r="AA79"/>
      <c r="AB79"/>
    </row>
    <row r="80" spans="1:70" x14ac:dyDescent="0.25">
      <c r="B80"/>
      <c r="C80"/>
      <c r="D80"/>
      <c r="E80"/>
      <c r="F80"/>
      <c r="G80"/>
      <c r="H80"/>
      <c r="I80"/>
      <c r="J80"/>
      <c r="K80"/>
      <c r="L80"/>
      <c r="M80"/>
      <c r="N80"/>
      <c r="O80"/>
      <c r="P80"/>
      <c r="Q80"/>
      <c r="R80"/>
      <c r="S80"/>
      <c r="T80"/>
      <c r="U80"/>
      <c r="V80"/>
      <c r="W80"/>
      <c r="X80"/>
      <c r="Y80"/>
      <c r="Z80"/>
      <c r="AA80"/>
      <c r="AB80"/>
    </row>
    <row r="81" spans="2:28" x14ac:dyDescent="0.25">
      <c r="B81"/>
      <c r="C81"/>
      <c r="D81"/>
      <c r="E81"/>
      <c r="F81"/>
      <c r="G81"/>
      <c r="H81"/>
      <c r="I81"/>
      <c r="J81"/>
      <c r="K81"/>
      <c r="L81"/>
      <c r="M81"/>
      <c r="N81"/>
      <c r="O81"/>
      <c r="P81"/>
      <c r="Q81"/>
      <c r="R81"/>
      <c r="S81"/>
      <c r="T81"/>
      <c r="U81"/>
      <c r="V81"/>
      <c r="W81"/>
      <c r="X81"/>
      <c r="Y81"/>
      <c r="Z81"/>
      <c r="AA81"/>
      <c r="AB81"/>
    </row>
    <row r="82" spans="2:28" x14ac:dyDescent="0.25">
      <c r="B82"/>
      <c r="C82"/>
      <c r="D82"/>
      <c r="E82"/>
      <c r="F82"/>
      <c r="G82"/>
      <c r="H82"/>
      <c r="I82"/>
      <c r="J82"/>
      <c r="K82"/>
      <c r="L82"/>
      <c r="M82"/>
      <c r="N82"/>
      <c r="O82"/>
      <c r="P82"/>
      <c r="Q82"/>
      <c r="R82"/>
      <c r="S82"/>
      <c r="T82"/>
      <c r="U82"/>
      <c r="V82"/>
      <c r="W82"/>
      <c r="X82"/>
      <c r="Y82"/>
      <c r="Z82"/>
      <c r="AA82"/>
      <c r="AB82"/>
    </row>
    <row r="83" spans="2:28" x14ac:dyDescent="0.25">
      <c r="B83"/>
      <c r="C83"/>
      <c r="D83"/>
      <c r="E83"/>
      <c r="F83"/>
      <c r="G83"/>
      <c r="H83"/>
      <c r="I83"/>
      <c r="J83"/>
      <c r="K83"/>
      <c r="L83"/>
      <c r="M83"/>
      <c r="N83"/>
      <c r="O83"/>
      <c r="P83"/>
      <c r="Q83"/>
      <c r="R83"/>
      <c r="S83"/>
      <c r="T83"/>
      <c r="U83"/>
      <c r="V83"/>
      <c r="W83"/>
      <c r="X83"/>
      <c r="Y83"/>
      <c r="Z83"/>
      <c r="AA83"/>
      <c r="AB83"/>
    </row>
    <row r="84" spans="2:28" x14ac:dyDescent="0.25">
      <c r="B84"/>
      <c r="C84"/>
      <c r="D84"/>
      <c r="E84"/>
      <c r="F84"/>
      <c r="G84"/>
      <c r="H84"/>
      <c r="I84"/>
      <c r="J84"/>
      <c r="K84"/>
      <c r="L84"/>
      <c r="M84"/>
      <c r="N84"/>
      <c r="O84"/>
      <c r="P84"/>
      <c r="Q84"/>
      <c r="R84"/>
      <c r="S84"/>
      <c r="T84"/>
      <c r="U84"/>
      <c r="V84"/>
      <c r="W84"/>
      <c r="X84"/>
      <c r="Y84"/>
      <c r="Z84"/>
      <c r="AA84"/>
      <c r="AB84"/>
    </row>
    <row r="85" spans="2:28" x14ac:dyDescent="0.25">
      <c r="B85"/>
      <c r="C85"/>
      <c r="D85"/>
      <c r="E85"/>
      <c r="F85"/>
      <c r="G85"/>
      <c r="H85"/>
      <c r="I85"/>
      <c r="J85"/>
      <c r="K85"/>
      <c r="L85"/>
      <c r="M85"/>
      <c r="N85"/>
      <c r="O85"/>
      <c r="P85"/>
      <c r="Q85"/>
      <c r="R85"/>
      <c r="S85"/>
      <c r="T85"/>
      <c r="U85"/>
      <c r="V85"/>
      <c r="W85"/>
      <c r="X85"/>
      <c r="Y85"/>
      <c r="Z85"/>
      <c r="AA85"/>
      <c r="AB85"/>
    </row>
    <row r="86" spans="2:28" x14ac:dyDescent="0.25">
      <c r="B86"/>
      <c r="C86"/>
      <c r="D86"/>
      <c r="E86"/>
      <c r="F86"/>
      <c r="G86"/>
      <c r="H86"/>
      <c r="I86"/>
      <c r="J86"/>
      <c r="K86"/>
      <c r="L86"/>
      <c r="M86"/>
      <c r="N86"/>
      <c r="O86"/>
      <c r="P86"/>
      <c r="Q86"/>
      <c r="R86"/>
      <c r="S86"/>
      <c r="T86"/>
      <c r="U86"/>
      <c r="V86"/>
      <c r="W86"/>
      <c r="X86"/>
      <c r="Y86"/>
      <c r="Z86"/>
      <c r="AA86"/>
      <c r="AB86"/>
    </row>
    <row r="87" spans="2:28" x14ac:dyDescent="0.25">
      <c r="B87"/>
      <c r="C87"/>
      <c r="D87"/>
      <c r="E87"/>
      <c r="F87"/>
      <c r="G87"/>
      <c r="H87"/>
      <c r="I87"/>
      <c r="J87"/>
      <c r="K87"/>
      <c r="L87"/>
      <c r="M87"/>
      <c r="N87"/>
      <c r="O87"/>
      <c r="P87"/>
      <c r="Q87"/>
      <c r="R87"/>
      <c r="S87"/>
      <c r="T87"/>
      <c r="U87"/>
      <c r="V87"/>
      <c r="W87"/>
      <c r="X87"/>
      <c r="Y87"/>
      <c r="Z87"/>
      <c r="AA87"/>
      <c r="AB87"/>
    </row>
    <row r="88" spans="2:28" x14ac:dyDescent="0.25">
      <c r="B88"/>
      <c r="C88"/>
      <c r="D88"/>
      <c r="E88"/>
      <c r="F88"/>
      <c r="G88"/>
      <c r="H88"/>
      <c r="I88"/>
      <c r="J88"/>
      <c r="K88"/>
      <c r="L88"/>
      <c r="M88"/>
      <c r="N88"/>
      <c r="O88"/>
      <c r="P88"/>
      <c r="Q88"/>
      <c r="R88"/>
      <c r="S88"/>
      <c r="T88"/>
      <c r="U88"/>
      <c r="V88"/>
      <c r="W88"/>
      <c r="X88"/>
      <c r="Y88"/>
      <c r="Z88"/>
      <c r="AA88"/>
      <c r="AB88"/>
    </row>
    <row r="89" spans="2:28" x14ac:dyDescent="0.25">
      <c r="B89"/>
      <c r="C89"/>
      <c r="D89"/>
      <c r="E89"/>
      <c r="F89"/>
      <c r="G89"/>
      <c r="H89"/>
      <c r="I89"/>
      <c r="J89"/>
      <c r="K89"/>
      <c r="L89"/>
      <c r="M89"/>
      <c r="N89"/>
      <c r="O89"/>
      <c r="P89"/>
      <c r="Q89"/>
      <c r="R89"/>
      <c r="S89"/>
      <c r="T89"/>
      <c r="U89"/>
      <c r="V89"/>
      <c r="W89"/>
      <c r="X89"/>
      <c r="Y89"/>
      <c r="Z89"/>
      <c r="AA89"/>
      <c r="AB89"/>
    </row>
    <row r="90" spans="2:28" x14ac:dyDescent="0.25">
      <c r="B90"/>
      <c r="C90"/>
      <c r="D90"/>
      <c r="E90"/>
      <c r="F90"/>
      <c r="G90"/>
      <c r="H90"/>
      <c r="I90"/>
      <c r="J90"/>
      <c r="K90"/>
      <c r="L90"/>
      <c r="M90"/>
      <c r="N90"/>
      <c r="O90"/>
      <c r="P90"/>
      <c r="Q90"/>
      <c r="R90"/>
      <c r="S90"/>
      <c r="T90"/>
      <c r="U90"/>
      <c r="V90"/>
      <c r="W90"/>
      <c r="X90"/>
      <c r="Y90"/>
      <c r="Z90"/>
      <c r="AA90"/>
      <c r="AB90"/>
    </row>
    <row r="91" spans="2:28" x14ac:dyDescent="0.25">
      <c r="B91"/>
      <c r="C91"/>
      <c r="D91"/>
      <c r="E91"/>
      <c r="F91"/>
      <c r="G91"/>
      <c r="H91"/>
      <c r="I91"/>
      <c r="J91"/>
      <c r="K91"/>
      <c r="L91"/>
      <c r="M91"/>
      <c r="N91"/>
      <c r="O91"/>
      <c r="P91"/>
      <c r="Q91"/>
      <c r="R91"/>
      <c r="S91"/>
      <c r="T91"/>
      <c r="U91"/>
      <c r="V91"/>
      <c r="W91"/>
      <c r="X91"/>
      <c r="Y91"/>
      <c r="Z91"/>
      <c r="AA91"/>
      <c r="AB91"/>
    </row>
    <row r="92" spans="2:28" x14ac:dyDescent="0.25">
      <c r="B92"/>
      <c r="C92"/>
      <c r="D92"/>
      <c r="E92"/>
      <c r="F92"/>
      <c r="G92"/>
      <c r="H92"/>
      <c r="I92"/>
      <c r="J92"/>
      <c r="K92"/>
      <c r="L92"/>
      <c r="M92"/>
      <c r="N92"/>
      <c r="O92"/>
      <c r="P92"/>
      <c r="Q92"/>
      <c r="R92"/>
      <c r="S92"/>
      <c r="T92"/>
      <c r="U92"/>
      <c r="V92"/>
      <c r="W92"/>
      <c r="X92"/>
      <c r="Y92"/>
      <c r="Z92"/>
      <c r="AA92"/>
      <c r="AB92"/>
    </row>
    <row r="93" spans="2:28" x14ac:dyDescent="0.25">
      <c r="B93"/>
      <c r="C93"/>
      <c r="D93"/>
      <c r="E93"/>
      <c r="F93"/>
      <c r="G93"/>
      <c r="H93"/>
      <c r="I93"/>
      <c r="J93"/>
      <c r="K93"/>
      <c r="L93"/>
      <c r="M93"/>
      <c r="N93"/>
      <c r="O93"/>
      <c r="P93"/>
      <c r="Q93"/>
      <c r="R93"/>
      <c r="S93"/>
      <c r="T93"/>
      <c r="U93"/>
      <c r="V93"/>
      <c r="W93"/>
      <c r="X93"/>
      <c r="Y93"/>
      <c r="Z93"/>
      <c r="AA93"/>
      <c r="AB93"/>
    </row>
    <row r="94" spans="2:28" x14ac:dyDescent="0.25">
      <c r="B94"/>
      <c r="C94"/>
      <c r="D94"/>
      <c r="E94"/>
      <c r="F94"/>
      <c r="G94"/>
      <c r="H94"/>
      <c r="I94"/>
      <c r="J94"/>
      <c r="K94"/>
      <c r="L94"/>
      <c r="M94"/>
      <c r="N94"/>
      <c r="O94"/>
      <c r="P94"/>
      <c r="Q94"/>
      <c r="R94"/>
      <c r="S94"/>
      <c r="T94"/>
      <c r="U94"/>
      <c r="V94"/>
      <c r="W94"/>
      <c r="X94"/>
      <c r="Y94"/>
      <c r="Z94"/>
      <c r="AA94"/>
      <c r="AB94"/>
    </row>
    <row r="95" spans="2:28" x14ac:dyDescent="0.25">
      <c r="B95"/>
      <c r="C95"/>
      <c r="D95"/>
      <c r="E95"/>
      <c r="F95"/>
      <c r="G95"/>
      <c r="H95"/>
      <c r="I95"/>
      <c r="J95"/>
      <c r="K95"/>
      <c r="L95"/>
      <c r="M95"/>
      <c r="N95"/>
      <c r="O95"/>
      <c r="P95"/>
      <c r="Q95"/>
      <c r="R95"/>
      <c r="S95"/>
      <c r="T95"/>
      <c r="U95"/>
      <c r="V95"/>
      <c r="W95"/>
      <c r="X95"/>
      <c r="Y95"/>
      <c r="Z95"/>
      <c r="AA95"/>
      <c r="AB95"/>
    </row>
    <row r="96" spans="2:28" x14ac:dyDescent="0.25">
      <c r="B96"/>
      <c r="C96"/>
      <c r="D96"/>
      <c r="E96"/>
      <c r="F96"/>
      <c r="G96"/>
      <c r="H96"/>
      <c r="I96"/>
      <c r="J96"/>
      <c r="K96"/>
      <c r="L96"/>
      <c r="M96"/>
      <c r="N96"/>
      <c r="O96"/>
      <c r="P96"/>
      <c r="Q96"/>
      <c r="R96"/>
      <c r="S96"/>
      <c r="T96"/>
      <c r="U96"/>
      <c r="V96"/>
      <c r="W96"/>
      <c r="X96"/>
      <c r="Y96"/>
      <c r="Z96"/>
      <c r="AA96"/>
      <c r="AB96"/>
    </row>
    <row r="97" spans="2:28" x14ac:dyDescent="0.25">
      <c r="B97"/>
      <c r="C97"/>
      <c r="D97"/>
      <c r="E97"/>
      <c r="F97"/>
      <c r="G97"/>
      <c r="H97"/>
      <c r="I97"/>
      <c r="J97"/>
      <c r="K97"/>
      <c r="L97"/>
      <c r="M97"/>
      <c r="N97"/>
      <c r="O97"/>
      <c r="P97"/>
      <c r="Q97"/>
      <c r="R97"/>
      <c r="S97"/>
      <c r="T97"/>
      <c r="U97"/>
      <c r="V97"/>
      <c r="W97"/>
      <c r="X97"/>
      <c r="Y97"/>
      <c r="Z97"/>
      <c r="AA97"/>
      <c r="AB97"/>
    </row>
    <row r="98" spans="2:28" x14ac:dyDescent="0.25">
      <c r="B98"/>
      <c r="C98"/>
      <c r="D98"/>
      <c r="E98"/>
      <c r="F98"/>
      <c r="G98"/>
      <c r="H98"/>
      <c r="I98"/>
      <c r="J98"/>
      <c r="K98"/>
      <c r="L98"/>
      <c r="M98"/>
      <c r="N98"/>
      <c r="O98"/>
      <c r="P98"/>
      <c r="Q98"/>
      <c r="R98"/>
      <c r="S98"/>
      <c r="T98"/>
      <c r="U98"/>
      <c r="V98"/>
      <c r="W98"/>
      <c r="X98"/>
      <c r="Y98"/>
      <c r="Z98"/>
      <c r="AA98"/>
      <c r="AB98"/>
    </row>
    <row r="99" spans="2:28" x14ac:dyDescent="0.25">
      <c r="B99"/>
      <c r="C99"/>
      <c r="D99"/>
      <c r="E99"/>
      <c r="F99"/>
      <c r="G99"/>
      <c r="H99"/>
      <c r="I99"/>
      <c r="J99"/>
      <c r="K99"/>
      <c r="L99"/>
      <c r="M99"/>
      <c r="N99"/>
      <c r="O99"/>
      <c r="P99"/>
      <c r="Q99"/>
      <c r="R99"/>
      <c r="S99"/>
      <c r="T99"/>
      <c r="U99"/>
      <c r="V99"/>
      <c r="W99"/>
      <c r="X99"/>
      <c r="Y99"/>
      <c r="Z99"/>
      <c r="AA99"/>
      <c r="AB99"/>
    </row>
    <row r="100" spans="2:28" x14ac:dyDescent="0.25">
      <c r="B100"/>
      <c r="C100"/>
      <c r="D100"/>
      <c r="E100"/>
      <c r="F100"/>
      <c r="G100"/>
      <c r="H100"/>
      <c r="I100"/>
      <c r="J100"/>
      <c r="K100"/>
      <c r="L100"/>
      <c r="M100"/>
      <c r="N100"/>
      <c r="O100"/>
      <c r="P100"/>
      <c r="Q100"/>
      <c r="R100"/>
      <c r="S100"/>
      <c r="T100"/>
      <c r="U100"/>
      <c r="V100"/>
      <c r="W100"/>
      <c r="X100"/>
      <c r="Y100"/>
      <c r="Z100"/>
      <c r="AA100"/>
      <c r="AB100"/>
    </row>
    <row r="101" spans="2:28" x14ac:dyDescent="0.25">
      <c r="B101"/>
      <c r="C101"/>
      <c r="D101"/>
      <c r="E101"/>
      <c r="F101"/>
      <c r="G101"/>
      <c r="H101"/>
      <c r="I101"/>
      <c r="J101"/>
      <c r="K101"/>
      <c r="L101"/>
      <c r="M101"/>
      <c r="N101"/>
      <c r="O101"/>
      <c r="P101"/>
      <c r="Q101"/>
      <c r="R101"/>
      <c r="S101"/>
      <c r="T101"/>
      <c r="U101"/>
      <c r="V101"/>
      <c r="W101"/>
      <c r="X101"/>
      <c r="Y101"/>
      <c r="Z101"/>
      <c r="AA101"/>
      <c r="AB101"/>
    </row>
    <row r="102" spans="2:28" x14ac:dyDescent="0.25">
      <c r="B102"/>
      <c r="C102"/>
      <c r="D102"/>
      <c r="E102"/>
      <c r="F102"/>
      <c r="G102"/>
      <c r="H102"/>
      <c r="I102"/>
      <c r="J102"/>
      <c r="K102"/>
      <c r="L102"/>
      <c r="M102"/>
      <c r="N102"/>
      <c r="O102"/>
      <c r="P102"/>
      <c r="Q102"/>
      <c r="R102"/>
      <c r="S102"/>
      <c r="T102"/>
      <c r="U102"/>
      <c r="V102"/>
      <c r="W102"/>
      <c r="X102"/>
      <c r="Y102"/>
      <c r="Z102"/>
      <c r="AA102"/>
      <c r="AB102"/>
    </row>
    <row r="103" spans="2:28" x14ac:dyDescent="0.25">
      <c r="B103"/>
      <c r="C103"/>
      <c r="D103"/>
      <c r="E103"/>
      <c r="F103"/>
      <c r="G103"/>
      <c r="H103"/>
      <c r="I103"/>
      <c r="J103"/>
      <c r="K103"/>
      <c r="L103"/>
      <c r="M103"/>
      <c r="N103"/>
      <c r="O103"/>
      <c r="P103"/>
      <c r="Q103"/>
      <c r="R103"/>
      <c r="S103"/>
      <c r="T103"/>
      <c r="U103"/>
      <c r="V103"/>
      <c r="W103"/>
      <c r="X103"/>
      <c r="Y103"/>
      <c r="Z103"/>
      <c r="AA103"/>
      <c r="AB103"/>
    </row>
    <row r="104" spans="2:28" x14ac:dyDescent="0.25">
      <c r="B104"/>
      <c r="C104"/>
      <c r="D104"/>
      <c r="E104"/>
      <c r="F104"/>
      <c r="G104"/>
      <c r="H104"/>
      <c r="I104"/>
      <c r="J104"/>
      <c r="K104"/>
      <c r="L104"/>
      <c r="M104"/>
      <c r="N104"/>
      <c r="O104"/>
      <c r="P104"/>
      <c r="Q104"/>
      <c r="R104"/>
      <c r="S104"/>
      <c r="T104"/>
      <c r="U104"/>
      <c r="V104"/>
      <c r="W104"/>
      <c r="X104"/>
      <c r="Y104"/>
      <c r="Z104"/>
      <c r="AA104"/>
      <c r="AB104"/>
    </row>
    <row r="105" spans="2:28" x14ac:dyDescent="0.25">
      <c r="B105"/>
      <c r="C105"/>
      <c r="D105"/>
      <c r="E105"/>
      <c r="F105"/>
      <c r="G105"/>
      <c r="H105"/>
      <c r="I105"/>
      <c r="J105"/>
      <c r="K105"/>
      <c r="L105"/>
      <c r="M105"/>
      <c r="N105"/>
      <c r="O105"/>
      <c r="P105"/>
      <c r="Q105"/>
      <c r="R105"/>
      <c r="S105"/>
      <c r="T105"/>
      <c r="U105"/>
      <c r="V105"/>
      <c r="W105"/>
      <c r="X105"/>
      <c r="Y105"/>
      <c r="Z105"/>
      <c r="AA105"/>
      <c r="AB105"/>
    </row>
    <row r="106" spans="2:28" x14ac:dyDescent="0.25">
      <c r="B106"/>
      <c r="C106"/>
      <c r="D106"/>
      <c r="E106"/>
      <c r="F106"/>
      <c r="G106"/>
      <c r="H106"/>
      <c r="I106"/>
      <c r="J106"/>
      <c r="K106"/>
      <c r="L106"/>
      <c r="M106"/>
      <c r="N106"/>
      <c r="O106"/>
      <c r="P106"/>
      <c r="Q106"/>
      <c r="R106"/>
      <c r="S106"/>
      <c r="T106"/>
      <c r="U106"/>
      <c r="V106"/>
      <c r="W106"/>
      <c r="X106"/>
      <c r="Y106"/>
      <c r="Z106"/>
      <c r="AA106"/>
      <c r="AB106"/>
    </row>
    <row r="107" spans="2:28" x14ac:dyDescent="0.25">
      <c r="B107"/>
      <c r="C107"/>
      <c r="D107"/>
      <c r="E107"/>
      <c r="F107"/>
      <c r="G107"/>
      <c r="H107"/>
      <c r="I107"/>
      <c r="J107"/>
      <c r="K107"/>
      <c r="L107"/>
      <c r="M107"/>
      <c r="N107"/>
      <c r="O107"/>
      <c r="P107"/>
      <c r="Q107"/>
      <c r="R107"/>
      <c r="S107"/>
      <c r="T107"/>
      <c r="U107"/>
      <c r="V107"/>
      <c r="W107"/>
      <c r="X107"/>
      <c r="Y107"/>
      <c r="Z107"/>
      <c r="AA107"/>
      <c r="AB107"/>
    </row>
    <row r="108" spans="2:28" x14ac:dyDescent="0.25">
      <c r="B108"/>
      <c r="C108"/>
      <c r="D108"/>
      <c r="E108"/>
      <c r="F108"/>
      <c r="G108"/>
      <c r="H108"/>
      <c r="I108"/>
      <c r="J108"/>
      <c r="K108"/>
      <c r="L108"/>
      <c r="M108"/>
      <c r="N108"/>
      <c r="O108"/>
      <c r="P108"/>
      <c r="Q108"/>
      <c r="R108"/>
      <c r="S108"/>
      <c r="T108"/>
      <c r="U108"/>
      <c r="V108"/>
      <c r="W108"/>
      <c r="X108"/>
      <c r="Y108"/>
      <c r="Z108"/>
      <c r="AA108"/>
      <c r="AB108"/>
    </row>
    <row r="109" spans="2:28" x14ac:dyDescent="0.25">
      <c r="B109"/>
      <c r="C109"/>
      <c r="D109"/>
      <c r="E109"/>
      <c r="F109"/>
      <c r="G109"/>
      <c r="H109"/>
      <c r="I109"/>
      <c r="J109"/>
      <c r="K109"/>
      <c r="L109"/>
      <c r="M109"/>
      <c r="N109"/>
      <c r="O109"/>
      <c r="P109"/>
      <c r="Q109"/>
      <c r="R109"/>
      <c r="S109"/>
      <c r="T109"/>
      <c r="U109"/>
      <c r="V109"/>
      <c r="W109"/>
      <c r="X109"/>
      <c r="Y109"/>
      <c r="Z109"/>
      <c r="AA109"/>
      <c r="AB109"/>
    </row>
    <row r="110" spans="2:28" x14ac:dyDescent="0.25">
      <c r="B110"/>
      <c r="C110"/>
      <c r="D110"/>
      <c r="E110"/>
      <c r="F110"/>
      <c r="G110"/>
      <c r="H110"/>
      <c r="I110"/>
      <c r="J110"/>
      <c r="K110"/>
      <c r="L110"/>
      <c r="M110"/>
      <c r="N110"/>
      <c r="O110"/>
      <c r="P110"/>
      <c r="Q110"/>
      <c r="R110"/>
      <c r="S110"/>
      <c r="T110"/>
      <c r="U110"/>
      <c r="V110"/>
      <c r="W110"/>
      <c r="X110"/>
      <c r="Y110"/>
      <c r="Z110"/>
      <c r="AA110"/>
      <c r="AB110"/>
    </row>
    <row r="111" spans="2:28" x14ac:dyDescent="0.25">
      <c r="B111"/>
      <c r="C111"/>
      <c r="D111"/>
      <c r="E111"/>
      <c r="F111"/>
      <c r="G111"/>
      <c r="H111"/>
      <c r="I111"/>
      <c r="J111"/>
      <c r="K111"/>
      <c r="L111"/>
      <c r="M111"/>
      <c r="N111"/>
      <c r="O111"/>
      <c r="P111"/>
      <c r="Q111"/>
      <c r="R111"/>
      <c r="S111"/>
      <c r="T111"/>
      <c r="U111"/>
      <c r="V111"/>
      <c r="W111"/>
      <c r="X111"/>
      <c r="Y111"/>
      <c r="Z111"/>
      <c r="AA111"/>
      <c r="AB111"/>
    </row>
    <row r="112" spans="2:28" x14ac:dyDescent="0.25">
      <c r="B112"/>
      <c r="C112"/>
      <c r="D112"/>
      <c r="E112"/>
      <c r="F112"/>
      <c r="G112"/>
      <c r="H112"/>
      <c r="I112"/>
      <c r="J112"/>
      <c r="K112"/>
      <c r="L112"/>
      <c r="M112"/>
      <c r="N112"/>
      <c r="O112"/>
      <c r="P112"/>
      <c r="Q112"/>
      <c r="R112"/>
      <c r="S112"/>
      <c r="T112"/>
      <c r="U112"/>
      <c r="V112"/>
      <c r="W112"/>
      <c r="X112"/>
      <c r="Y112"/>
      <c r="Z112"/>
      <c r="AA112"/>
      <c r="AB112"/>
    </row>
    <row r="113" spans="2:28" x14ac:dyDescent="0.25">
      <c r="B113"/>
      <c r="C113"/>
      <c r="D113"/>
      <c r="E113"/>
      <c r="F113"/>
      <c r="G113"/>
      <c r="H113"/>
      <c r="I113"/>
      <c r="J113"/>
      <c r="K113"/>
      <c r="L113"/>
      <c r="M113"/>
      <c r="N113"/>
      <c r="O113"/>
      <c r="P113"/>
      <c r="Q113"/>
      <c r="R113"/>
      <c r="S113"/>
      <c r="T113"/>
      <c r="U113"/>
      <c r="V113"/>
      <c r="W113"/>
      <c r="X113"/>
      <c r="Y113"/>
      <c r="Z113"/>
      <c r="AA113"/>
      <c r="AB113"/>
    </row>
    <row r="114" spans="2:28" x14ac:dyDescent="0.25">
      <c r="B114"/>
      <c r="C114"/>
      <c r="D114"/>
      <c r="E114"/>
      <c r="F114"/>
      <c r="G114"/>
      <c r="H114"/>
      <c r="I114"/>
      <c r="J114"/>
      <c r="K114"/>
      <c r="L114"/>
      <c r="M114"/>
      <c r="N114"/>
      <c r="O114"/>
      <c r="P114"/>
      <c r="Q114"/>
      <c r="R114"/>
      <c r="S114"/>
      <c r="T114"/>
      <c r="U114"/>
      <c r="V114"/>
      <c r="W114"/>
      <c r="X114"/>
      <c r="Y114"/>
      <c r="Z114"/>
      <c r="AA114"/>
      <c r="AB114"/>
    </row>
    <row r="115" spans="2:28" x14ac:dyDescent="0.25">
      <c r="B115"/>
      <c r="C115"/>
      <c r="D115"/>
      <c r="E115"/>
      <c r="F115"/>
      <c r="G115"/>
      <c r="H115"/>
      <c r="I115"/>
      <c r="J115"/>
      <c r="K115"/>
      <c r="L115"/>
      <c r="M115"/>
      <c r="N115"/>
      <c r="O115"/>
      <c r="P115"/>
      <c r="Q115"/>
      <c r="R115"/>
      <c r="S115"/>
      <c r="T115"/>
      <c r="U115"/>
      <c r="V115"/>
      <c r="W115"/>
      <c r="X115"/>
      <c r="Y115"/>
      <c r="Z115"/>
      <c r="AA115"/>
      <c r="AB115"/>
    </row>
    <row r="116" spans="2:28" x14ac:dyDescent="0.25">
      <c r="B116"/>
      <c r="C116"/>
      <c r="D116"/>
      <c r="E116"/>
      <c r="F116"/>
      <c r="G116"/>
      <c r="H116"/>
      <c r="I116"/>
      <c r="J116"/>
      <c r="K116"/>
      <c r="L116"/>
      <c r="M116"/>
      <c r="N116"/>
      <c r="O116"/>
      <c r="P116"/>
      <c r="Q116"/>
      <c r="R116"/>
      <c r="S116"/>
      <c r="T116"/>
      <c r="U116"/>
      <c r="V116"/>
      <c r="W116"/>
      <c r="X116"/>
      <c r="Y116"/>
      <c r="Z116"/>
      <c r="AA116"/>
      <c r="AB116"/>
    </row>
    <row r="117" spans="2:28" x14ac:dyDescent="0.25">
      <c r="B117"/>
      <c r="C117"/>
      <c r="D117"/>
      <c r="E117"/>
      <c r="F117"/>
      <c r="G117"/>
      <c r="H117"/>
      <c r="I117"/>
      <c r="J117"/>
      <c r="K117"/>
      <c r="L117"/>
      <c r="M117"/>
      <c r="N117"/>
      <c r="O117"/>
      <c r="P117"/>
      <c r="Q117"/>
      <c r="R117"/>
      <c r="S117"/>
      <c r="T117"/>
      <c r="U117"/>
      <c r="V117"/>
      <c r="W117"/>
      <c r="X117"/>
      <c r="Y117"/>
      <c r="Z117"/>
      <c r="AA117"/>
      <c r="AB117"/>
    </row>
    <row r="118" spans="2:28" x14ac:dyDescent="0.25">
      <c r="B118"/>
      <c r="C118"/>
      <c r="D118"/>
      <c r="E118"/>
      <c r="F118"/>
      <c r="G118"/>
      <c r="H118"/>
      <c r="I118"/>
      <c r="J118"/>
      <c r="K118"/>
      <c r="L118"/>
      <c r="M118"/>
      <c r="N118"/>
      <c r="O118"/>
      <c r="P118"/>
      <c r="Q118"/>
      <c r="R118"/>
      <c r="S118"/>
      <c r="T118"/>
      <c r="U118"/>
      <c r="V118"/>
      <c r="W118"/>
      <c r="X118"/>
      <c r="Y118"/>
      <c r="Z118"/>
      <c r="AA118"/>
      <c r="AB118"/>
    </row>
    <row r="119" spans="2:28" x14ac:dyDescent="0.25">
      <c r="B119"/>
      <c r="C119"/>
      <c r="D119"/>
      <c r="E119"/>
      <c r="F119"/>
      <c r="G119"/>
      <c r="H119"/>
      <c r="I119"/>
      <c r="J119"/>
      <c r="K119"/>
      <c r="L119"/>
      <c r="M119"/>
      <c r="N119"/>
      <c r="O119"/>
      <c r="P119"/>
      <c r="Q119"/>
      <c r="R119"/>
      <c r="S119"/>
      <c r="T119"/>
      <c r="U119"/>
      <c r="V119"/>
      <c r="W119"/>
      <c r="X119"/>
      <c r="Y119"/>
      <c r="Z119"/>
      <c r="AA119"/>
      <c r="AB119"/>
    </row>
    <row r="120" spans="2:28" x14ac:dyDescent="0.25">
      <c r="B120"/>
      <c r="C120"/>
      <c r="D120"/>
      <c r="E120"/>
      <c r="F120"/>
      <c r="G120"/>
      <c r="H120"/>
      <c r="I120"/>
      <c r="J120"/>
      <c r="K120"/>
      <c r="L120"/>
      <c r="M120"/>
      <c r="N120"/>
      <c r="O120"/>
      <c r="P120"/>
      <c r="Q120"/>
      <c r="R120"/>
      <c r="S120"/>
      <c r="T120"/>
      <c r="U120"/>
      <c r="V120"/>
      <c r="W120"/>
      <c r="X120"/>
      <c r="Y120"/>
      <c r="Z120"/>
      <c r="AA120"/>
      <c r="AB120"/>
    </row>
    <row r="121" spans="2:28" x14ac:dyDescent="0.25">
      <c r="B121"/>
      <c r="C121"/>
      <c r="D121"/>
      <c r="E121"/>
      <c r="F121"/>
      <c r="G121"/>
      <c r="H121"/>
      <c r="I121"/>
      <c r="J121"/>
      <c r="K121"/>
      <c r="L121"/>
      <c r="M121"/>
      <c r="N121"/>
      <c r="O121"/>
      <c r="P121"/>
      <c r="Q121"/>
      <c r="R121"/>
      <c r="S121"/>
      <c r="T121"/>
      <c r="U121"/>
      <c r="V121"/>
      <c r="W121"/>
      <c r="X121"/>
      <c r="Y121"/>
      <c r="Z121"/>
      <c r="AA121"/>
      <c r="AB121"/>
    </row>
    <row r="122" spans="2:28" x14ac:dyDescent="0.25">
      <c r="B122"/>
      <c r="C122"/>
      <c r="D122"/>
      <c r="E122"/>
      <c r="F122"/>
      <c r="G122"/>
      <c r="H122"/>
      <c r="I122"/>
      <c r="J122"/>
      <c r="K122"/>
      <c r="L122"/>
      <c r="M122"/>
      <c r="N122"/>
      <c r="O122"/>
      <c r="P122"/>
      <c r="Q122"/>
      <c r="R122"/>
      <c r="S122"/>
      <c r="T122"/>
      <c r="U122"/>
      <c r="V122"/>
      <c r="W122"/>
      <c r="X122"/>
      <c r="Y122"/>
      <c r="Z122"/>
      <c r="AA122"/>
      <c r="AB122"/>
    </row>
    <row r="123" spans="2:28" x14ac:dyDescent="0.25">
      <c r="B123"/>
      <c r="C123"/>
      <c r="D123"/>
      <c r="E123"/>
      <c r="F123"/>
      <c r="G123"/>
      <c r="H123"/>
      <c r="I123"/>
      <c r="J123"/>
      <c r="K123"/>
      <c r="L123"/>
      <c r="M123"/>
      <c r="N123"/>
      <c r="O123"/>
      <c r="P123"/>
      <c r="Q123"/>
      <c r="R123"/>
      <c r="S123"/>
      <c r="T123"/>
      <c r="U123"/>
      <c r="V123"/>
      <c r="W123"/>
      <c r="X123"/>
      <c r="Y123"/>
      <c r="Z123"/>
      <c r="AA123"/>
      <c r="AB123"/>
    </row>
    <row r="124" spans="2:28" x14ac:dyDescent="0.25">
      <c r="B124"/>
      <c r="C124"/>
      <c r="D124"/>
      <c r="E124"/>
      <c r="F124"/>
      <c r="G124"/>
      <c r="H124"/>
      <c r="I124"/>
      <c r="J124"/>
      <c r="K124"/>
      <c r="L124"/>
      <c r="M124"/>
      <c r="N124"/>
      <c r="O124"/>
      <c r="P124"/>
      <c r="Q124"/>
      <c r="R124"/>
      <c r="S124"/>
      <c r="T124"/>
      <c r="U124"/>
      <c r="V124"/>
      <c r="W124"/>
      <c r="X124"/>
      <c r="Y124"/>
      <c r="Z124"/>
      <c r="AA124"/>
      <c r="AB124"/>
    </row>
    <row r="125" spans="2:28" x14ac:dyDescent="0.25">
      <c r="B125"/>
      <c r="C125"/>
      <c r="D125"/>
      <c r="E125"/>
      <c r="F125"/>
      <c r="G125"/>
      <c r="H125"/>
      <c r="I125"/>
      <c r="J125"/>
      <c r="K125"/>
      <c r="L125"/>
      <c r="M125"/>
      <c r="N125"/>
      <c r="O125"/>
      <c r="P125"/>
      <c r="Q125"/>
      <c r="R125"/>
      <c r="S125"/>
      <c r="T125"/>
      <c r="U125"/>
      <c r="V125"/>
      <c r="W125"/>
      <c r="X125"/>
      <c r="Y125"/>
      <c r="Z125"/>
      <c r="AA125"/>
      <c r="AB125"/>
    </row>
    <row r="126" spans="2:28" x14ac:dyDescent="0.25">
      <c r="B126"/>
      <c r="C126"/>
      <c r="D126"/>
      <c r="E126"/>
      <c r="F126"/>
      <c r="G126"/>
      <c r="H126"/>
      <c r="I126"/>
      <c r="J126"/>
      <c r="K126"/>
      <c r="L126"/>
      <c r="M126"/>
      <c r="N126"/>
      <c r="O126"/>
      <c r="P126"/>
      <c r="Q126"/>
      <c r="R126"/>
      <c r="S126"/>
      <c r="T126"/>
      <c r="U126"/>
      <c r="V126"/>
      <c r="W126"/>
      <c r="X126"/>
      <c r="Y126"/>
      <c r="Z126"/>
      <c r="AA126"/>
      <c r="AB126"/>
    </row>
    <row r="127" spans="2:28" x14ac:dyDescent="0.25">
      <c r="B127"/>
      <c r="C127"/>
      <c r="D127"/>
      <c r="E127"/>
      <c r="F127"/>
      <c r="G127"/>
      <c r="H127"/>
      <c r="I127"/>
      <c r="J127"/>
      <c r="K127"/>
      <c r="L127"/>
      <c r="M127"/>
      <c r="N127"/>
      <c r="O127"/>
      <c r="P127"/>
      <c r="Q127"/>
      <c r="R127"/>
      <c r="S127"/>
      <c r="T127"/>
      <c r="U127"/>
      <c r="V127"/>
      <c r="W127"/>
      <c r="X127"/>
      <c r="Y127"/>
      <c r="Z127"/>
      <c r="AA127"/>
      <c r="AB127"/>
    </row>
    <row r="128" spans="2:28" x14ac:dyDescent="0.25">
      <c r="B128"/>
      <c r="C128"/>
      <c r="D128"/>
      <c r="E128"/>
      <c r="F128"/>
      <c r="G128"/>
      <c r="H128"/>
      <c r="I128"/>
      <c r="J128"/>
      <c r="K128"/>
      <c r="L128"/>
      <c r="M128"/>
      <c r="N128"/>
      <c r="O128"/>
      <c r="P128"/>
      <c r="Q128"/>
      <c r="R128"/>
      <c r="S128"/>
      <c r="T128"/>
      <c r="U128"/>
      <c r="V128"/>
      <c r="W128"/>
      <c r="X128"/>
      <c r="Y128"/>
      <c r="Z128"/>
      <c r="AA128"/>
      <c r="AB128"/>
    </row>
    <row r="129" spans="2:28" x14ac:dyDescent="0.25">
      <c r="B129"/>
      <c r="C129"/>
      <c r="D129"/>
      <c r="E129"/>
      <c r="F129"/>
      <c r="G129"/>
      <c r="H129"/>
      <c r="I129"/>
      <c r="J129"/>
      <c r="K129"/>
      <c r="L129"/>
      <c r="M129"/>
      <c r="N129"/>
      <c r="O129"/>
      <c r="P129"/>
      <c r="Q129"/>
      <c r="R129"/>
      <c r="S129"/>
      <c r="T129"/>
      <c r="U129"/>
      <c r="V129"/>
      <c r="W129"/>
      <c r="X129"/>
      <c r="Y129"/>
      <c r="Z129"/>
      <c r="AA129"/>
      <c r="AB129"/>
    </row>
    <row r="130" spans="2:28" x14ac:dyDescent="0.25">
      <c r="B130"/>
      <c r="C130"/>
      <c r="D130"/>
      <c r="E130"/>
      <c r="F130"/>
      <c r="G130"/>
      <c r="H130"/>
      <c r="I130"/>
      <c r="J130"/>
      <c r="K130"/>
      <c r="L130"/>
      <c r="M130"/>
      <c r="N130"/>
      <c r="O130"/>
      <c r="P130"/>
      <c r="Q130"/>
      <c r="R130"/>
      <c r="S130"/>
      <c r="T130"/>
      <c r="U130"/>
      <c r="V130"/>
      <c r="W130"/>
      <c r="X130"/>
      <c r="Y130"/>
      <c r="Z130"/>
      <c r="AA130"/>
      <c r="AB130"/>
    </row>
    <row r="131" spans="2:28" x14ac:dyDescent="0.25">
      <c r="B131"/>
      <c r="C131"/>
      <c r="D131"/>
      <c r="E131"/>
      <c r="F131"/>
      <c r="G131"/>
      <c r="H131"/>
      <c r="I131"/>
      <c r="J131"/>
      <c r="K131"/>
      <c r="L131"/>
      <c r="M131"/>
      <c r="N131"/>
      <c r="O131"/>
      <c r="P131"/>
      <c r="Q131"/>
      <c r="R131"/>
      <c r="S131"/>
      <c r="T131"/>
      <c r="U131"/>
      <c r="V131"/>
      <c r="W131"/>
      <c r="X131"/>
      <c r="Y131"/>
      <c r="Z131"/>
      <c r="AA131"/>
      <c r="AB131"/>
    </row>
    <row r="132" spans="2:28" x14ac:dyDescent="0.25">
      <c r="B132"/>
      <c r="C132"/>
      <c r="D132"/>
      <c r="E132"/>
      <c r="F132"/>
      <c r="G132"/>
      <c r="H132"/>
      <c r="I132"/>
      <c r="J132"/>
      <c r="K132"/>
      <c r="L132"/>
      <c r="M132"/>
      <c r="N132"/>
      <c r="O132"/>
      <c r="P132"/>
      <c r="Q132"/>
      <c r="R132"/>
      <c r="S132"/>
      <c r="T132"/>
      <c r="U132"/>
      <c r="V132"/>
      <c r="W132"/>
      <c r="X132"/>
      <c r="Y132"/>
      <c r="Z132"/>
      <c r="AA132"/>
      <c r="AB132"/>
    </row>
    <row r="133" spans="2:28" x14ac:dyDescent="0.25">
      <c r="B133"/>
      <c r="C133"/>
      <c r="D133"/>
      <c r="E133"/>
      <c r="F133"/>
      <c r="G133"/>
      <c r="H133"/>
      <c r="I133"/>
      <c r="J133"/>
      <c r="K133"/>
      <c r="L133"/>
      <c r="M133"/>
      <c r="N133"/>
      <c r="O133"/>
      <c r="P133"/>
      <c r="Q133"/>
      <c r="R133"/>
      <c r="S133"/>
      <c r="T133"/>
      <c r="U133"/>
      <c r="V133"/>
      <c r="W133"/>
      <c r="X133"/>
      <c r="Y133"/>
      <c r="Z133"/>
      <c r="AA133"/>
      <c r="AB133"/>
    </row>
    <row r="134" spans="2:28" x14ac:dyDescent="0.25">
      <c r="B134"/>
      <c r="C134"/>
      <c r="D134"/>
      <c r="E134"/>
      <c r="F134"/>
      <c r="G134"/>
      <c r="H134"/>
      <c r="I134"/>
      <c r="J134"/>
      <c r="K134"/>
      <c r="L134"/>
      <c r="M134"/>
      <c r="N134"/>
      <c r="O134"/>
      <c r="P134"/>
      <c r="Q134"/>
      <c r="R134"/>
      <c r="S134"/>
      <c r="T134"/>
      <c r="U134"/>
      <c r="V134"/>
      <c r="W134"/>
      <c r="X134"/>
      <c r="Y134"/>
      <c r="Z134"/>
      <c r="AA134"/>
      <c r="AB134"/>
    </row>
    <row r="135" spans="2:28" x14ac:dyDescent="0.25">
      <c r="B135"/>
      <c r="C135"/>
      <c r="D135"/>
      <c r="E135"/>
      <c r="F135"/>
      <c r="G135"/>
      <c r="H135"/>
      <c r="I135"/>
      <c r="J135"/>
      <c r="K135"/>
      <c r="L135"/>
      <c r="M135"/>
      <c r="N135"/>
      <c r="O135"/>
      <c r="P135"/>
      <c r="Q135"/>
      <c r="R135"/>
      <c r="S135"/>
      <c r="T135"/>
      <c r="U135"/>
      <c r="V135"/>
      <c r="W135"/>
      <c r="X135"/>
      <c r="Y135"/>
      <c r="Z135"/>
      <c r="AA135"/>
      <c r="AB135"/>
    </row>
    <row r="136" spans="2:28" x14ac:dyDescent="0.25">
      <c r="B136"/>
      <c r="C136"/>
      <c r="D136"/>
      <c r="E136"/>
      <c r="F136"/>
      <c r="G136"/>
      <c r="H136"/>
      <c r="I136"/>
      <c r="J136"/>
      <c r="K136"/>
      <c r="L136"/>
      <c r="M136"/>
      <c r="N136"/>
      <c r="O136"/>
      <c r="P136"/>
      <c r="Q136"/>
      <c r="R136"/>
      <c r="S136"/>
      <c r="T136"/>
      <c r="U136"/>
      <c r="V136"/>
      <c r="W136"/>
      <c r="X136"/>
      <c r="Y136"/>
      <c r="Z136"/>
      <c r="AA136"/>
      <c r="AB136"/>
    </row>
    <row r="137" spans="2:28" x14ac:dyDescent="0.25">
      <c r="B137"/>
      <c r="C137"/>
      <c r="D137"/>
      <c r="E137"/>
      <c r="F137"/>
      <c r="G137"/>
      <c r="H137"/>
      <c r="I137"/>
      <c r="J137"/>
      <c r="K137"/>
      <c r="L137"/>
      <c r="M137"/>
      <c r="N137"/>
      <c r="O137"/>
      <c r="P137"/>
      <c r="Q137"/>
      <c r="R137"/>
      <c r="S137"/>
      <c r="T137"/>
      <c r="U137"/>
      <c r="V137"/>
      <c r="W137"/>
      <c r="X137"/>
      <c r="Y137"/>
      <c r="Z137"/>
      <c r="AA137"/>
      <c r="AB137"/>
    </row>
    <row r="138" spans="2:28" x14ac:dyDescent="0.25">
      <c r="B138"/>
      <c r="C138"/>
      <c r="D138"/>
      <c r="E138"/>
      <c r="F138"/>
      <c r="G138"/>
      <c r="H138"/>
      <c r="I138"/>
      <c r="J138"/>
      <c r="K138"/>
      <c r="L138"/>
      <c r="M138"/>
      <c r="N138"/>
      <c r="O138"/>
      <c r="P138"/>
      <c r="Q138"/>
      <c r="R138"/>
      <c r="S138"/>
      <c r="T138"/>
      <c r="U138"/>
      <c r="V138"/>
      <c r="W138"/>
      <c r="X138"/>
      <c r="Y138"/>
      <c r="Z138"/>
      <c r="AA138"/>
      <c r="AB138"/>
    </row>
    <row r="139" spans="2:28" x14ac:dyDescent="0.25">
      <c r="B139"/>
      <c r="C139"/>
      <c r="D139"/>
      <c r="E139"/>
      <c r="F139"/>
      <c r="G139"/>
      <c r="H139"/>
      <c r="I139"/>
      <c r="J139"/>
      <c r="K139"/>
      <c r="L139"/>
      <c r="M139"/>
      <c r="N139"/>
      <c r="O139"/>
      <c r="P139"/>
      <c r="Q139"/>
      <c r="R139"/>
      <c r="S139"/>
      <c r="T139"/>
      <c r="U139"/>
      <c r="V139"/>
      <c r="W139"/>
      <c r="X139"/>
      <c r="Y139"/>
      <c r="Z139"/>
      <c r="AA139"/>
      <c r="AB139"/>
    </row>
    <row r="140" spans="2:28" x14ac:dyDescent="0.25">
      <c r="B140"/>
      <c r="C140"/>
      <c r="D140"/>
      <c r="E140"/>
      <c r="F140"/>
      <c r="G140"/>
      <c r="H140"/>
      <c r="I140"/>
      <c r="J140"/>
      <c r="K140"/>
      <c r="L140"/>
      <c r="M140"/>
      <c r="N140"/>
      <c r="O140"/>
      <c r="P140"/>
      <c r="Q140"/>
      <c r="R140"/>
      <c r="S140"/>
      <c r="T140"/>
      <c r="U140"/>
      <c r="V140"/>
      <c r="W140"/>
      <c r="X140"/>
      <c r="Y140"/>
      <c r="Z140"/>
      <c r="AA140"/>
      <c r="AB140"/>
    </row>
    <row r="141" spans="2:28" x14ac:dyDescent="0.25">
      <c r="B141"/>
      <c r="C141"/>
      <c r="D141"/>
      <c r="E141"/>
      <c r="F141"/>
      <c r="G141"/>
      <c r="H141"/>
      <c r="I141"/>
      <c r="J141"/>
      <c r="K141"/>
      <c r="L141"/>
      <c r="M141"/>
      <c r="N141"/>
      <c r="O141"/>
      <c r="P141"/>
      <c r="Q141"/>
      <c r="R141"/>
      <c r="S141"/>
      <c r="T141"/>
      <c r="U141"/>
      <c r="V141"/>
      <c r="W141"/>
      <c r="X141"/>
      <c r="Y141"/>
      <c r="Z141"/>
      <c r="AA141"/>
      <c r="AB141"/>
    </row>
    <row r="142" spans="2:28" x14ac:dyDescent="0.25">
      <c r="B142"/>
      <c r="C142"/>
      <c r="D142"/>
      <c r="E142"/>
      <c r="F142"/>
      <c r="G142"/>
      <c r="H142"/>
      <c r="I142"/>
      <c r="J142"/>
      <c r="K142"/>
      <c r="L142"/>
      <c r="M142"/>
      <c r="N142"/>
      <c r="O142"/>
      <c r="P142"/>
      <c r="Q142"/>
      <c r="R142"/>
      <c r="S142"/>
      <c r="T142"/>
      <c r="U142"/>
      <c r="V142"/>
      <c r="W142"/>
      <c r="X142"/>
      <c r="Y142"/>
      <c r="Z142"/>
      <c r="AA142"/>
      <c r="AB142"/>
    </row>
    <row r="143" spans="2:28" x14ac:dyDescent="0.25">
      <c r="B143"/>
      <c r="C143"/>
      <c r="D143"/>
      <c r="E143"/>
      <c r="F143"/>
      <c r="G143"/>
      <c r="H143"/>
      <c r="I143"/>
      <c r="J143"/>
      <c r="K143"/>
      <c r="L143"/>
      <c r="M143"/>
      <c r="N143"/>
      <c r="O143"/>
      <c r="P143"/>
      <c r="Q143"/>
      <c r="R143"/>
      <c r="S143"/>
      <c r="T143"/>
      <c r="U143"/>
      <c r="V143"/>
      <c r="W143"/>
      <c r="X143"/>
      <c r="Y143"/>
      <c r="Z143"/>
      <c r="AA143"/>
      <c r="AB143"/>
    </row>
    <row r="144" spans="2:28" x14ac:dyDescent="0.25">
      <c r="B144"/>
      <c r="C144"/>
      <c r="D144"/>
      <c r="E144"/>
      <c r="F144"/>
      <c r="G144"/>
      <c r="H144"/>
      <c r="I144"/>
      <c r="J144"/>
      <c r="K144"/>
      <c r="L144"/>
      <c r="M144"/>
      <c r="N144"/>
      <c r="O144"/>
      <c r="P144"/>
      <c r="Q144"/>
      <c r="R144"/>
      <c r="S144"/>
      <c r="T144"/>
      <c r="U144"/>
      <c r="V144"/>
      <c r="W144"/>
      <c r="X144"/>
      <c r="Y144"/>
      <c r="Z144"/>
      <c r="AA144"/>
      <c r="AB144"/>
    </row>
    <row r="145" spans="2:28" x14ac:dyDescent="0.25">
      <c r="B145"/>
      <c r="C145"/>
      <c r="D145"/>
      <c r="E145"/>
      <c r="F145"/>
      <c r="G145"/>
      <c r="H145"/>
      <c r="I145"/>
      <c r="J145"/>
      <c r="K145"/>
      <c r="L145"/>
      <c r="M145"/>
      <c r="N145"/>
      <c r="O145"/>
      <c r="P145"/>
      <c r="Q145"/>
      <c r="R145"/>
      <c r="S145"/>
      <c r="T145"/>
      <c r="U145"/>
      <c r="V145"/>
      <c r="W145"/>
      <c r="X145"/>
      <c r="Y145"/>
      <c r="Z145"/>
      <c r="AA145"/>
      <c r="AB145"/>
    </row>
    <row r="146" spans="2:28" x14ac:dyDescent="0.25">
      <c r="B146"/>
      <c r="C146"/>
      <c r="D146"/>
      <c r="E146"/>
      <c r="F146"/>
      <c r="G146"/>
      <c r="H146"/>
      <c r="I146"/>
      <c r="J146"/>
      <c r="K146"/>
      <c r="L146"/>
      <c r="M146"/>
      <c r="N146"/>
      <c r="O146"/>
      <c r="P146"/>
      <c r="Q146"/>
      <c r="R146"/>
      <c r="S146"/>
      <c r="T146"/>
      <c r="U146"/>
      <c r="V146"/>
      <c r="W146"/>
      <c r="X146"/>
      <c r="Y146"/>
      <c r="Z146"/>
      <c r="AA146"/>
      <c r="AB146"/>
    </row>
    <row r="147" spans="2:28" x14ac:dyDescent="0.25">
      <c r="B147"/>
      <c r="C147"/>
      <c r="D147"/>
      <c r="E147"/>
      <c r="F147"/>
      <c r="G147"/>
      <c r="H147"/>
      <c r="I147"/>
      <c r="J147"/>
      <c r="K147"/>
      <c r="L147"/>
      <c r="M147"/>
      <c r="N147"/>
      <c r="O147"/>
      <c r="P147"/>
      <c r="Q147"/>
      <c r="R147"/>
      <c r="S147"/>
      <c r="T147"/>
      <c r="U147"/>
      <c r="V147"/>
      <c r="W147"/>
      <c r="X147"/>
      <c r="Y147"/>
      <c r="Z147"/>
      <c r="AA147"/>
      <c r="AB147"/>
    </row>
    <row r="148" spans="2:28" x14ac:dyDescent="0.25">
      <c r="B148"/>
      <c r="C148"/>
      <c r="D148"/>
      <c r="E148"/>
      <c r="F148"/>
      <c r="G148"/>
      <c r="H148"/>
      <c r="I148"/>
      <c r="J148"/>
      <c r="K148"/>
      <c r="L148"/>
      <c r="M148"/>
      <c r="N148"/>
      <c r="O148"/>
      <c r="P148"/>
      <c r="Q148"/>
      <c r="R148"/>
      <c r="S148"/>
      <c r="T148"/>
      <c r="U148"/>
      <c r="V148"/>
      <c r="W148"/>
      <c r="X148"/>
      <c r="Y148"/>
      <c r="Z148"/>
      <c r="AA148"/>
      <c r="AB148"/>
    </row>
    <row r="149" spans="2:28" x14ac:dyDescent="0.25">
      <c r="B149"/>
      <c r="C149"/>
      <c r="D149"/>
      <c r="E149"/>
      <c r="F149"/>
      <c r="G149"/>
      <c r="H149"/>
      <c r="I149"/>
      <c r="J149"/>
      <c r="K149"/>
      <c r="L149"/>
      <c r="M149"/>
      <c r="N149"/>
      <c r="O149"/>
      <c r="P149"/>
      <c r="Q149"/>
      <c r="R149"/>
      <c r="S149"/>
      <c r="T149"/>
      <c r="U149"/>
      <c r="V149"/>
      <c r="W149"/>
      <c r="X149"/>
      <c r="Y149"/>
      <c r="Z149"/>
      <c r="AA149"/>
      <c r="AB149"/>
    </row>
    <row r="150" spans="2:28" x14ac:dyDescent="0.25">
      <c r="B150"/>
      <c r="C150"/>
      <c r="D150"/>
      <c r="E150"/>
      <c r="F150"/>
      <c r="G150"/>
      <c r="H150"/>
      <c r="I150"/>
      <c r="J150"/>
      <c r="K150"/>
      <c r="L150"/>
      <c r="M150"/>
      <c r="N150"/>
      <c r="O150"/>
      <c r="P150"/>
      <c r="Q150"/>
      <c r="R150"/>
      <c r="S150"/>
      <c r="T150"/>
      <c r="U150"/>
      <c r="V150"/>
      <c r="W150"/>
      <c r="X150"/>
      <c r="Y150"/>
      <c r="Z150"/>
      <c r="AA150"/>
      <c r="AB150"/>
    </row>
    <row r="151" spans="2:28" x14ac:dyDescent="0.25">
      <c r="B151"/>
      <c r="C151"/>
      <c r="D151"/>
      <c r="E151"/>
      <c r="F151"/>
      <c r="G151"/>
      <c r="H151"/>
      <c r="I151"/>
      <c r="J151"/>
      <c r="K151"/>
      <c r="L151"/>
      <c r="M151"/>
      <c r="N151"/>
      <c r="O151"/>
      <c r="P151"/>
      <c r="Q151"/>
      <c r="R151"/>
      <c r="S151"/>
      <c r="T151"/>
      <c r="U151"/>
      <c r="V151"/>
      <c r="W151"/>
      <c r="X151"/>
      <c r="Y151"/>
      <c r="Z151"/>
      <c r="AA151"/>
      <c r="AB151"/>
    </row>
    <row r="152" spans="2:28" x14ac:dyDescent="0.25">
      <c r="B152"/>
      <c r="C152"/>
      <c r="D152"/>
      <c r="E152"/>
      <c r="F152"/>
      <c r="G152"/>
      <c r="H152"/>
      <c r="I152"/>
      <c r="J152"/>
      <c r="K152"/>
      <c r="L152"/>
      <c r="M152"/>
      <c r="N152"/>
      <c r="O152"/>
      <c r="P152"/>
      <c r="Q152"/>
      <c r="R152"/>
      <c r="S152"/>
      <c r="T152"/>
      <c r="U152"/>
      <c r="V152"/>
      <c r="W152"/>
      <c r="X152"/>
      <c r="Y152"/>
      <c r="Z152"/>
      <c r="AA152"/>
      <c r="AB152"/>
    </row>
    <row r="153" spans="2:28" x14ac:dyDescent="0.25">
      <c r="B153"/>
      <c r="C153"/>
      <c r="D153"/>
      <c r="E153"/>
      <c r="F153"/>
      <c r="G153"/>
      <c r="H153"/>
      <c r="I153"/>
      <c r="J153"/>
      <c r="K153"/>
      <c r="L153"/>
      <c r="M153"/>
      <c r="N153"/>
      <c r="O153"/>
      <c r="P153"/>
      <c r="Q153"/>
      <c r="R153"/>
      <c r="S153"/>
      <c r="T153"/>
      <c r="U153"/>
      <c r="V153"/>
      <c r="W153"/>
      <c r="X153"/>
      <c r="Y153"/>
      <c r="Z153"/>
      <c r="AA153"/>
      <c r="AB153"/>
    </row>
    <row r="154" spans="2:28" x14ac:dyDescent="0.25">
      <c r="B154"/>
      <c r="C154"/>
      <c r="D154"/>
      <c r="E154"/>
      <c r="F154"/>
      <c r="G154"/>
      <c r="H154"/>
      <c r="I154"/>
      <c r="J154"/>
      <c r="K154"/>
      <c r="L154"/>
      <c r="M154"/>
      <c r="N154"/>
      <c r="O154"/>
      <c r="P154"/>
      <c r="Q154"/>
      <c r="R154"/>
      <c r="S154"/>
      <c r="T154"/>
      <c r="U154"/>
      <c r="V154"/>
      <c r="W154"/>
      <c r="X154"/>
      <c r="Y154"/>
      <c r="Z154"/>
      <c r="AA154"/>
      <c r="AB154"/>
    </row>
    <row r="155" spans="2:28" x14ac:dyDescent="0.25">
      <c r="B155"/>
      <c r="C155"/>
      <c r="D155"/>
      <c r="E155"/>
      <c r="F155"/>
      <c r="G155"/>
      <c r="H155"/>
      <c r="I155"/>
      <c r="J155"/>
      <c r="K155"/>
      <c r="L155"/>
      <c r="M155"/>
      <c r="N155"/>
      <c r="O155"/>
      <c r="P155"/>
      <c r="Q155"/>
      <c r="R155"/>
      <c r="S155"/>
      <c r="T155"/>
      <c r="U155"/>
      <c r="V155"/>
      <c r="W155"/>
      <c r="X155"/>
      <c r="Y155"/>
      <c r="Z155"/>
      <c r="AA155"/>
      <c r="AB155"/>
    </row>
    <row r="156" spans="2:28" x14ac:dyDescent="0.25">
      <c r="B156"/>
      <c r="C156"/>
      <c r="D156"/>
      <c r="E156"/>
      <c r="F156"/>
      <c r="G156"/>
      <c r="H156"/>
      <c r="I156"/>
      <c r="J156"/>
      <c r="K156"/>
      <c r="L156"/>
      <c r="M156"/>
      <c r="N156"/>
      <c r="O156"/>
      <c r="P156"/>
      <c r="Q156"/>
      <c r="R156"/>
      <c r="S156"/>
      <c r="T156"/>
      <c r="U156"/>
      <c r="V156"/>
      <c r="W156"/>
      <c r="X156"/>
      <c r="Y156"/>
      <c r="Z156"/>
      <c r="AA156"/>
      <c r="AB156"/>
    </row>
    <row r="157" spans="2:28" x14ac:dyDescent="0.25">
      <c r="B157"/>
      <c r="C157"/>
      <c r="D157"/>
      <c r="E157"/>
      <c r="F157"/>
      <c r="G157"/>
      <c r="H157"/>
      <c r="I157"/>
      <c r="J157"/>
      <c r="K157"/>
      <c r="L157"/>
      <c r="M157"/>
      <c r="N157"/>
      <c r="O157"/>
      <c r="P157"/>
      <c r="Q157"/>
      <c r="R157"/>
      <c r="S157"/>
      <c r="T157"/>
      <c r="U157"/>
      <c r="V157"/>
      <c r="W157"/>
      <c r="X157"/>
      <c r="Y157"/>
      <c r="Z157"/>
      <c r="AA157"/>
      <c r="AB157"/>
    </row>
    <row r="158" spans="2:28" x14ac:dyDescent="0.25">
      <c r="B158"/>
      <c r="C158"/>
      <c r="D158"/>
      <c r="E158"/>
      <c r="F158"/>
      <c r="G158"/>
      <c r="H158"/>
      <c r="I158"/>
      <c r="J158"/>
      <c r="K158"/>
      <c r="L158"/>
      <c r="M158"/>
      <c r="N158"/>
      <c r="O158"/>
      <c r="P158"/>
      <c r="Q158"/>
      <c r="R158"/>
      <c r="S158"/>
      <c r="T158"/>
      <c r="U158"/>
      <c r="V158"/>
      <c r="W158"/>
      <c r="X158"/>
      <c r="Y158"/>
      <c r="Z158"/>
      <c r="AA158"/>
      <c r="AB158"/>
    </row>
    <row r="159" spans="2:28" x14ac:dyDescent="0.25">
      <c r="B159"/>
      <c r="C159"/>
      <c r="D159"/>
      <c r="E159"/>
      <c r="F159"/>
      <c r="G159"/>
      <c r="H159"/>
      <c r="I159"/>
      <c r="J159"/>
      <c r="K159"/>
      <c r="L159"/>
      <c r="M159"/>
      <c r="N159"/>
      <c r="O159"/>
      <c r="P159"/>
      <c r="Q159"/>
      <c r="R159"/>
      <c r="S159"/>
      <c r="T159"/>
      <c r="U159"/>
      <c r="V159"/>
      <c r="W159"/>
      <c r="X159"/>
      <c r="Y159"/>
      <c r="Z159"/>
      <c r="AA159"/>
      <c r="AB159"/>
    </row>
    <row r="160" spans="2:28" x14ac:dyDescent="0.25">
      <c r="B160"/>
      <c r="C160"/>
      <c r="D160"/>
      <c r="E160"/>
      <c r="F160"/>
      <c r="G160"/>
      <c r="H160"/>
      <c r="I160"/>
      <c r="J160"/>
      <c r="K160"/>
      <c r="L160"/>
      <c r="M160"/>
      <c r="N160"/>
      <c r="O160"/>
      <c r="P160"/>
      <c r="Q160"/>
      <c r="R160"/>
      <c r="S160"/>
      <c r="T160"/>
      <c r="U160"/>
      <c r="V160"/>
      <c r="W160"/>
      <c r="X160"/>
      <c r="Y160"/>
      <c r="Z160"/>
      <c r="AA160"/>
      <c r="AB160"/>
    </row>
    <row r="161" spans="2:28" x14ac:dyDescent="0.25">
      <c r="B161"/>
      <c r="C161"/>
      <c r="D161"/>
      <c r="E161"/>
      <c r="F161"/>
      <c r="G161"/>
      <c r="H161"/>
      <c r="I161"/>
      <c r="J161"/>
      <c r="K161"/>
      <c r="L161"/>
      <c r="M161"/>
      <c r="N161"/>
      <c r="O161"/>
      <c r="P161"/>
      <c r="Q161"/>
      <c r="R161"/>
      <c r="S161"/>
      <c r="T161"/>
      <c r="U161"/>
      <c r="V161"/>
      <c r="W161"/>
      <c r="X161"/>
      <c r="Y161"/>
      <c r="Z161"/>
      <c r="AA161"/>
      <c r="AB161"/>
    </row>
    <row r="162" spans="2:28" x14ac:dyDescent="0.25">
      <c r="B162"/>
      <c r="C162"/>
      <c r="D162"/>
      <c r="E162"/>
      <c r="F162"/>
      <c r="G162"/>
      <c r="H162"/>
      <c r="I162"/>
      <c r="J162"/>
      <c r="K162"/>
      <c r="L162"/>
      <c r="M162"/>
      <c r="N162"/>
      <c r="O162"/>
      <c r="P162"/>
      <c r="Q162"/>
      <c r="R162"/>
      <c r="S162"/>
      <c r="T162"/>
      <c r="U162"/>
      <c r="V162"/>
      <c r="W162"/>
      <c r="X162"/>
      <c r="Y162"/>
      <c r="Z162"/>
      <c r="AA162"/>
      <c r="AB162"/>
    </row>
    <row r="163" spans="2:28" x14ac:dyDescent="0.25">
      <c r="B163"/>
      <c r="C163"/>
      <c r="D163"/>
      <c r="E163"/>
      <c r="F163"/>
      <c r="G163"/>
      <c r="H163"/>
      <c r="I163"/>
      <c r="J163"/>
      <c r="K163"/>
      <c r="L163"/>
      <c r="M163"/>
      <c r="N163"/>
      <c r="O163"/>
      <c r="P163"/>
      <c r="Q163"/>
      <c r="R163"/>
      <c r="S163"/>
      <c r="T163"/>
      <c r="U163"/>
      <c r="V163"/>
      <c r="W163"/>
      <c r="X163"/>
      <c r="Y163"/>
      <c r="Z163"/>
      <c r="AA163"/>
      <c r="AB163"/>
    </row>
    <row r="164" spans="2:28" x14ac:dyDescent="0.25">
      <c r="B164"/>
      <c r="C164"/>
      <c r="D164"/>
      <c r="E164"/>
      <c r="F164"/>
      <c r="G164"/>
      <c r="H164"/>
      <c r="I164"/>
      <c r="J164"/>
      <c r="K164"/>
      <c r="L164"/>
      <c r="M164"/>
      <c r="N164"/>
      <c r="O164"/>
      <c r="P164"/>
      <c r="Q164"/>
      <c r="R164"/>
      <c r="S164"/>
      <c r="T164"/>
      <c r="U164"/>
      <c r="V164"/>
      <c r="W164"/>
      <c r="X164"/>
      <c r="Y164"/>
      <c r="Z164"/>
      <c r="AA164"/>
      <c r="AB164"/>
    </row>
    <row r="165" spans="2:28" x14ac:dyDescent="0.25">
      <c r="B165"/>
      <c r="C165"/>
      <c r="D165"/>
      <c r="E165"/>
      <c r="F165"/>
      <c r="G165"/>
      <c r="H165"/>
      <c r="I165"/>
      <c r="J165"/>
      <c r="K165"/>
      <c r="L165"/>
      <c r="M165"/>
      <c r="N165"/>
      <c r="O165"/>
      <c r="P165"/>
      <c r="Q165"/>
      <c r="R165"/>
      <c r="S165"/>
      <c r="T165"/>
      <c r="U165"/>
      <c r="V165"/>
      <c r="W165"/>
      <c r="X165"/>
      <c r="Y165"/>
      <c r="Z165"/>
      <c r="AA165"/>
      <c r="AB165"/>
    </row>
    <row r="166" spans="2:28" x14ac:dyDescent="0.25">
      <c r="B166"/>
      <c r="C166"/>
      <c r="D166"/>
      <c r="E166"/>
      <c r="F166"/>
      <c r="G166"/>
      <c r="H166"/>
      <c r="I166"/>
      <c r="J166"/>
      <c r="K166"/>
      <c r="L166"/>
      <c r="M166"/>
      <c r="N166"/>
      <c r="O166"/>
      <c r="P166"/>
      <c r="Q166"/>
      <c r="R166"/>
      <c r="S166"/>
      <c r="T166"/>
      <c r="U166"/>
      <c r="V166"/>
      <c r="W166"/>
      <c r="X166"/>
      <c r="Y166"/>
      <c r="Z166"/>
      <c r="AA166"/>
      <c r="AB166"/>
    </row>
    <row r="167" spans="2:28" x14ac:dyDescent="0.25">
      <c r="B167"/>
      <c r="C167"/>
      <c r="D167"/>
      <c r="E167"/>
      <c r="F167"/>
      <c r="G167"/>
      <c r="H167"/>
      <c r="I167"/>
      <c r="J167"/>
      <c r="K167"/>
      <c r="L167"/>
      <c r="M167"/>
      <c r="N167"/>
      <c r="O167"/>
      <c r="P167"/>
      <c r="Q167"/>
      <c r="R167"/>
      <c r="S167"/>
      <c r="T167"/>
      <c r="U167"/>
      <c r="V167"/>
      <c r="W167"/>
      <c r="X167"/>
      <c r="Y167"/>
      <c r="Z167"/>
      <c r="AA167"/>
      <c r="AB167"/>
    </row>
    <row r="168" spans="2:28" x14ac:dyDescent="0.25">
      <c r="B168"/>
      <c r="C168"/>
      <c r="D168"/>
      <c r="E168"/>
      <c r="F168"/>
      <c r="G168"/>
      <c r="H168"/>
      <c r="I168"/>
      <c r="J168"/>
      <c r="K168"/>
      <c r="L168"/>
      <c r="M168"/>
      <c r="N168"/>
      <c r="O168"/>
      <c r="P168"/>
      <c r="Q168"/>
      <c r="R168"/>
      <c r="S168"/>
      <c r="T168"/>
      <c r="U168"/>
      <c r="V168"/>
      <c r="W168"/>
      <c r="X168"/>
      <c r="Y168"/>
      <c r="Z168"/>
      <c r="AA168"/>
      <c r="AB168"/>
    </row>
    <row r="169" spans="2:28" x14ac:dyDescent="0.25">
      <c r="B169"/>
      <c r="C169"/>
      <c r="D169"/>
      <c r="E169"/>
      <c r="F169"/>
      <c r="G169"/>
      <c r="H169"/>
      <c r="I169"/>
      <c r="J169"/>
      <c r="K169"/>
      <c r="L169"/>
      <c r="M169"/>
      <c r="N169"/>
      <c r="O169"/>
      <c r="P169"/>
      <c r="Q169"/>
      <c r="R169"/>
      <c r="S169"/>
      <c r="T169"/>
      <c r="U169"/>
      <c r="V169"/>
      <c r="W169"/>
      <c r="X169"/>
      <c r="Y169"/>
      <c r="Z169"/>
      <c r="AA169"/>
      <c r="AB169"/>
    </row>
    <row r="170" spans="2:28" x14ac:dyDescent="0.25">
      <c r="B170"/>
      <c r="C170"/>
      <c r="D170"/>
      <c r="E170"/>
      <c r="F170"/>
      <c r="G170"/>
      <c r="H170"/>
      <c r="I170"/>
      <c r="J170"/>
      <c r="K170"/>
      <c r="L170"/>
      <c r="M170"/>
      <c r="N170"/>
      <c r="O170"/>
      <c r="P170"/>
      <c r="Q170"/>
      <c r="R170"/>
      <c r="S170"/>
      <c r="T170"/>
      <c r="U170"/>
      <c r="V170"/>
      <c r="W170"/>
      <c r="X170"/>
      <c r="Y170"/>
      <c r="Z170"/>
      <c r="AA170"/>
      <c r="AB170"/>
    </row>
    <row r="171" spans="2:28" x14ac:dyDescent="0.25">
      <c r="B171"/>
      <c r="C171"/>
      <c r="D171"/>
      <c r="E171"/>
      <c r="F171"/>
      <c r="G171"/>
      <c r="H171"/>
      <c r="I171"/>
      <c r="J171"/>
      <c r="K171"/>
      <c r="L171"/>
      <c r="M171"/>
      <c r="N171"/>
      <c r="O171"/>
      <c r="P171"/>
      <c r="Q171"/>
      <c r="R171"/>
      <c r="S171"/>
      <c r="T171"/>
      <c r="U171"/>
      <c r="V171"/>
      <c r="W171"/>
      <c r="X171"/>
      <c r="Y171"/>
      <c r="Z171"/>
      <c r="AA171"/>
      <c r="AB171"/>
    </row>
    <row r="172" spans="2:28" x14ac:dyDescent="0.25">
      <c r="B172"/>
      <c r="C172"/>
      <c r="D172"/>
      <c r="E172"/>
      <c r="F172"/>
      <c r="G172"/>
      <c r="H172"/>
      <c r="I172"/>
      <c r="J172"/>
      <c r="K172"/>
      <c r="L172"/>
      <c r="M172"/>
      <c r="N172"/>
      <c r="O172"/>
      <c r="P172"/>
      <c r="Q172"/>
      <c r="R172"/>
      <c r="S172"/>
      <c r="T172"/>
      <c r="U172"/>
      <c r="V172"/>
      <c r="W172"/>
      <c r="X172"/>
      <c r="Y172"/>
      <c r="Z172"/>
      <c r="AA172"/>
      <c r="AB172"/>
    </row>
    <row r="173" spans="2:28" x14ac:dyDescent="0.25">
      <c r="B173"/>
      <c r="C173"/>
      <c r="D173"/>
      <c r="E173"/>
      <c r="F173"/>
      <c r="G173"/>
      <c r="H173"/>
      <c r="I173"/>
      <c r="J173"/>
      <c r="K173"/>
      <c r="L173"/>
      <c r="M173"/>
      <c r="N173"/>
      <c r="O173"/>
      <c r="P173"/>
      <c r="Q173"/>
      <c r="R173"/>
      <c r="S173"/>
      <c r="T173"/>
      <c r="U173"/>
      <c r="V173"/>
      <c r="W173"/>
      <c r="X173"/>
      <c r="Y173"/>
      <c r="Z173"/>
      <c r="AA173"/>
      <c r="AB173"/>
    </row>
    <row r="174" spans="2:28" x14ac:dyDescent="0.25">
      <c r="B174"/>
      <c r="C174"/>
      <c r="D174"/>
      <c r="E174"/>
      <c r="F174"/>
      <c r="G174"/>
      <c r="H174"/>
      <c r="I174"/>
      <c r="J174"/>
      <c r="K174"/>
      <c r="L174"/>
      <c r="M174"/>
      <c r="N174"/>
      <c r="O174"/>
      <c r="P174"/>
      <c r="Q174"/>
      <c r="R174"/>
      <c r="S174"/>
      <c r="T174"/>
      <c r="U174"/>
      <c r="V174"/>
      <c r="W174"/>
      <c r="X174"/>
      <c r="Y174"/>
      <c r="Z174"/>
      <c r="AA174"/>
      <c r="AB174"/>
    </row>
    <row r="175" spans="2:28" x14ac:dyDescent="0.25">
      <c r="B175"/>
      <c r="C175"/>
      <c r="D175"/>
      <c r="E175"/>
      <c r="F175"/>
      <c r="G175"/>
      <c r="H175"/>
      <c r="I175"/>
      <c r="J175"/>
      <c r="K175"/>
      <c r="L175"/>
      <c r="M175"/>
      <c r="N175"/>
      <c r="O175"/>
      <c r="P175"/>
      <c r="Q175"/>
      <c r="R175"/>
      <c r="S175"/>
      <c r="T175"/>
      <c r="U175"/>
      <c r="V175"/>
      <c r="W175"/>
      <c r="X175"/>
      <c r="Y175"/>
      <c r="Z175"/>
      <c r="AA175"/>
      <c r="AB175"/>
    </row>
    <row r="176" spans="2:28" x14ac:dyDescent="0.25">
      <c r="B176"/>
      <c r="C176"/>
      <c r="D176"/>
      <c r="E176"/>
      <c r="F176"/>
      <c r="G176"/>
      <c r="H176"/>
      <c r="I176"/>
      <c r="J176"/>
      <c r="K176"/>
      <c r="L176"/>
      <c r="M176"/>
      <c r="N176"/>
      <c r="O176"/>
      <c r="P176"/>
      <c r="Q176"/>
      <c r="R176"/>
      <c r="S176"/>
      <c r="T176"/>
      <c r="U176"/>
      <c r="V176"/>
      <c r="W176"/>
      <c r="X176"/>
      <c r="Y176"/>
      <c r="Z176"/>
      <c r="AA176"/>
      <c r="AB176"/>
    </row>
    <row r="177" spans="2:28" x14ac:dyDescent="0.25">
      <c r="B177"/>
      <c r="C177"/>
      <c r="D177"/>
      <c r="E177"/>
      <c r="F177"/>
      <c r="G177"/>
      <c r="H177"/>
      <c r="I177"/>
      <c r="J177"/>
      <c r="K177"/>
      <c r="L177"/>
      <c r="M177"/>
      <c r="N177"/>
      <c r="O177"/>
      <c r="P177"/>
      <c r="Q177"/>
      <c r="R177"/>
      <c r="S177"/>
      <c r="T177"/>
      <c r="U177"/>
      <c r="V177"/>
      <c r="W177"/>
      <c r="X177"/>
      <c r="Y177"/>
      <c r="Z177"/>
      <c r="AA177"/>
      <c r="AB177"/>
    </row>
    <row r="178" spans="2:28" x14ac:dyDescent="0.25">
      <c r="B178"/>
      <c r="C178"/>
      <c r="D178"/>
      <c r="E178"/>
      <c r="F178"/>
      <c r="G178"/>
      <c r="H178"/>
      <c r="I178"/>
      <c r="J178"/>
      <c r="K178"/>
      <c r="L178"/>
      <c r="M178"/>
      <c r="N178"/>
      <c r="O178"/>
      <c r="P178"/>
      <c r="Q178"/>
      <c r="R178"/>
      <c r="S178"/>
      <c r="T178"/>
      <c r="U178"/>
      <c r="V178"/>
      <c r="W178"/>
      <c r="X178"/>
      <c r="Y178"/>
      <c r="Z178"/>
      <c r="AA178"/>
      <c r="AB178"/>
    </row>
    <row r="179" spans="2:28" x14ac:dyDescent="0.25">
      <c r="B179"/>
      <c r="C179"/>
      <c r="D179"/>
      <c r="E179"/>
      <c r="F179"/>
      <c r="G179"/>
      <c r="H179"/>
      <c r="I179"/>
      <c r="J179"/>
      <c r="K179"/>
      <c r="L179"/>
      <c r="M179"/>
      <c r="N179"/>
      <c r="O179"/>
      <c r="P179"/>
      <c r="Q179"/>
      <c r="R179"/>
      <c r="S179"/>
      <c r="T179"/>
      <c r="U179"/>
      <c r="V179"/>
      <c r="W179"/>
      <c r="X179"/>
      <c r="Y179"/>
      <c r="Z179"/>
      <c r="AA179"/>
      <c r="AB179"/>
    </row>
    <row r="180" spans="2:28" x14ac:dyDescent="0.25">
      <c r="B180"/>
      <c r="C180"/>
      <c r="D180"/>
      <c r="E180"/>
      <c r="F180"/>
      <c r="G180"/>
      <c r="H180"/>
      <c r="I180"/>
      <c r="J180"/>
      <c r="K180"/>
      <c r="L180"/>
      <c r="M180"/>
      <c r="N180"/>
      <c r="O180"/>
      <c r="P180"/>
      <c r="Q180"/>
      <c r="R180"/>
      <c r="S180"/>
      <c r="T180"/>
      <c r="U180"/>
      <c r="V180"/>
      <c r="W180"/>
      <c r="X180"/>
      <c r="Y180"/>
      <c r="Z180"/>
      <c r="AA180"/>
      <c r="AB180"/>
    </row>
    <row r="181" spans="2:28" x14ac:dyDescent="0.25">
      <c r="B181"/>
      <c r="C181"/>
      <c r="D181"/>
      <c r="E181"/>
      <c r="F181"/>
      <c r="G181"/>
      <c r="H181"/>
      <c r="I181"/>
      <c r="J181"/>
      <c r="K181"/>
      <c r="L181"/>
      <c r="M181"/>
      <c r="N181"/>
      <c r="O181"/>
      <c r="P181"/>
      <c r="Q181"/>
      <c r="R181"/>
      <c r="S181"/>
      <c r="T181"/>
      <c r="U181"/>
      <c r="V181"/>
      <c r="W181"/>
      <c r="X181"/>
      <c r="Y181"/>
      <c r="Z181"/>
      <c r="AA181"/>
      <c r="AB181"/>
    </row>
    <row r="182" spans="2:28" x14ac:dyDescent="0.25">
      <c r="B182"/>
      <c r="C182"/>
      <c r="D182"/>
      <c r="E182"/>
      <c r="F182"/>
      <c r="G182"/>
      <c r="H182"/>
      <c r="I182"/>
      <c r="J182"/>
      <c r="K182"/>
      <c r="L182"/>
      <c r="M182"/>
      <c r="N182"/>
      <c r="O182"/>
      <c r="P182"/>
      <c r="Q182"/>
      <c r="R182"/>
      <c r="S182"/>
      <c r="T182"/>
      <c r="U182"/>
      <c r="V182"/>
      <c r="W182"/>
      <c r="X182"/>
      <c r="Y182"/>
      <c r="Z182"/>
      <c r="AA182"/>
      <c r="AB182"/>
    </row>
    <row r="183" spans="2:28" x14ac:dyDescent="0.25">
      <c r="B183"/>
      <c r="C183"/>
      <c r="D183"/>
      <c r="E183"/>
      <c r="F183"/>
      <c r="G183"/>
      <c r="H183"/>
      <c r="I183"/>
      <c r="J183"/>
      <c r="K183"/>
      <c r="L183"/>
      <c r="M183"/>
      <c r="N183"/>
      <c r="O183"/>
      <c r="P183"/>
      <c r="Q183"/>
      <c r="R183"/>
      <c r="S183"/>
      <c r="T183"/>
      <c r="U183"/>
      <c r="V183"/>
      <c r="W183"/>
      <c r="X183"/>
      <c r="Y183"/>
      <c r="Z183"/>
      <c r="AA183"/>
      <c r="AB183"/>
    </row>
    <row r="184" spans="2:28" x14ac:dyDescent="0.25">
      <c r="B184"/>
      <c r="C184"/>
      <c r="D184"/>
      <c r="E184"/>
      <c r="F184"/>
      <c r="G184"/>
      <c r="H184"/>
      <c r="I184"/>
      <c r="J184"/>
      <c r="K184"/>
      <c r="L184"/>
      <c r="M184"/>
      <c r="N184"/>
      <c r="O184"/>
      <c r="P184"/>
      <c r="Q184"/>
      <c r="R184"/>
      <c r="S184"/>
      <c r="T184"/>
      <c r="U184"/>
      <c r="V184"/>
      <c r="W184"/>
      <c r="X184"/>
      <c r="Y184"/>
      <c r="Z184"/>
      <c r="AA184"/>
      <c r="AB184"/>
    </row>
    <row r="185" spans="2:28" x14ac:dyDescent="0.25">
      <c r="B185"/>
      <c r="C185"/>
      <c r="D185"/>
      <c r="E185"/>
      <c r="F185"/>
      <c r="G185"/>
      <c r="H185"/>
      <c r="I185"/>
      <c r="J185"/>
      <c r="K185"/>
      <c r="L185"/>
      <c r="M185"/>
      <c r="N185"/>
      <c r="O185"/>
      <c r="P185"/>
      <c r="Q185"/>
      <c r="R185"/>
      <c r="S185"/>
      <c r="T185"/>
      <c r="U185"/>
      <c r="V185"/>
      <c r="W185"/>
      <c r="X185"/>
      <c r="Y185"/>
      <c r="Z185"/>
      <c r="AA185"/>
      <c r="AB185"/>
    </row>
    <row r="186" spans="2:28" x14ac:dyDescent="0.25">
      <c r="B186"/>
      <c r="C186"/>
      <c r="D186"/>
      <c r="E186"/>
      <c r="F186"/>
      <c r="G186"/>
      <c r="H186"/>
      <c r="I186"/>
      <c r="J186"/>
      <c r="K186"/>
      <c r="L186"/>
      <c r="M186"/>
      <c r="N186"/>
      <c r="O186"/>
      <c r="P186"/>
      <c r="Q186"/>
      <c r="R186"/>
      <c r="S186"/>
      <c r="T186"/>
      <c r="U186"/>
      <c r="V186"/>
      <c r="W186"/>
      <c r="X186"/>
      <c r="Y186"/>
      <c r="Z186"/>
      <c r="AA186"/>
      <c r="AB186"/>
    </row>
    <row r="187" spans="2:28" x14ac:dyDescent="0.25">
      <c r="B187"/>
      <c r="C187"/>
      <c r="D187"/>
      <c r="E187"/>
      <c r="F187"/>
      <c r="G187"/>
      <c r="H187"/>
      <c r="I187"/>
      <c r="J187"/>
      <c r="K187"/>
      <c r="L187"/>
      <c r="M187"/>
      <c r="N187"/>
      <c r="O187"/>
      <c r="P187"/>
      <c r="Q187"/>
      <c r="R187"/>
      <c r="S187"/>
      <c r="T187"/>
      <c r="U187"/>
      <c r="V187"/>
      <c r="W187"/>
      <c r="X187"/>
      <c r="Y187"/>
      <c r="Z187"/>
      <c r="AA187"/>
      <c r="AB187"/>
    </row>
    <row r="188" spans="2:28" x14ac:dyDescent="0.25">
      <c r="B188"/>
      <c r="C188"/>
      <c r="D188"/>
      <c r="E188"/>
      <c r="F188"/>
      <c r="G188"/>
      <c r="H188"/>
      <c r="I188"/>
      <c r="J188"/>
      <c r="K188"/>
      <c r="L188"/>
      <c r="M188"/>
      <c r="N188"/>
      <c r="O188"/>
      <c r="P188"/>
      <c r="Q188"/>
      <c r="R188"/>
      <c r="S188"/>
      <c r="T188"/>
      <c r="U188"/>
      <c r="V188"/>
      <c r="W188"/>
      <c r="X188"/>
      <c r="Y188"/>
      <c r="Z188"/>
      <c r="AA188"/>
      <c r="AB188"/>
    </row>
    <row r="189" spans="2:28" x14ac:dyDescent="0.25">
      <c r="B189"/>
      <c r="C189"/>
      <c r="D189"/>
      <c r="E189"/>
    </row>
    <row r="190" spans="2:28" x14ac:dyDescent="0.25">
      <c r="B190"/>
      <c r="C190"/>
      <c r="D190"/>
      <c r="E190"/>
    </row>
    <row r="191" spans="2:28" x14ac:dyDescent="0.25">
      <c r="B191"/>
      <c r="C191"/>
      <c r="D191"/>
      <c r="E191"/>
    </row>
    <row r="192" spans="2:28" x14ac:dyDescent="0.25">
      <c r="B192"/>
      <c r="C192"/>
      <c r="D192"/>
      <c r="E192"/>
    </row>
    <row r="193" spans="2:5" x14ac:dyDescent="0.25">
      <c r="B193"/>
      <c r="C193"/>
      <c r="D193"/>
      <c r="E193"/>
    </row>
    <row r="194" spans="2:5" x14ac:dyDescent="0.25">
      <c r="B194"/>
      <c r="C194"/>
      <c r="D194"/>
      <c r="E194"/>
    </row>
    <row r="195" spans="2:5" x14ac:dyDescent="0.25">
      <c r="B195"/>
      <c r="C195"/>
      <c r="D195"/>
      <c r="E195"/>
    </row>
    <row r="196" spans="2:5" x14ac:dyDescent="0.25">
      <c r="B196"/>
      <c r="C196"/>
      <c r="D196"/>
      <c r="E196"/>
    </row>
    <row r="197" spans="2:5" x14ac:dyDescent="0.25">
      <c r="B197"/>
      <c r="C197"/>
      <c r="D197"/>
      <c r="E197"/>
    </row>
    <row r="198" spans="2:5" x14ac:dyDescent="0.25">
      <c r="B198"/>
      <c r="C198"/>
      <c r="D198"/>
      <c r="E198"/>
    </row>
    <row r="199" spans="2:5" x14ac:dyDescent="0.25">
      <c r="B199"/>
      <c r="C199"/>
      <c r="D199"/>
      <c r="E199"/>
    </row>
    <row r="200" spans="2:5" x14ac:dyDescent="0.25">
      <c r="B200"/>
      <c r="C200"/>
      <c r="D200"/>
      <c r="E200"/>
    </row>
    <row r="201" spans="2:5" x14ac:dyDescent="0.25">
      <c r="B201"/>
      <c r="C201"/>
      <c r="D201"/>
      <c r="E201"/>
    </row>
    <row r="202" spans="2:5" x14ac:dyDescent="0.25">
      <c r="B202"/>
      <c r="C202"/>
      <c r="D202"/>
      <c r="E202"/>
    </row>
    <row r="203" spans="2:5" x14ac:dyDescent="0.25">
      <c r="B203"/>
      <c r="C203"/>
      <c r="D203"/>
      <c r="E203"/>
    </row>
    <row r="204" spans="2:5" x14ac:dyDescent="0.25">
      <c r="B204"/>
      <c r="C204"/>
      <c r="D204"/>
      <c r="E204"/>
    </row>
    <row r="205" spans="2:5" x14ac:dyDescent="0.25">
      <c r="B205"/>
      <c r="C205"/>
      <c r="D205"/>
      <c r="E205"/>
    </row>
    <row r="206" spans="2:5" x14ac:dyDescent="0.25">
      <c r="B206"/>
      <c r="C206"/>
      <c r="D206"/>
      <c r="E206"/>
    </row>
    <row r="207" spans="2:5" x14ac:dyDescent="0.25">
      <c r="B207"/>
      <c r="C207"/>
      <c r="D207"/>
      <c r="E207"/>
    </row>
    <row r="208" spans="2:5" x14ac:dyDescent="0.25">
      <c r="B208"/>
      <c r="C208"/>
      <c r="D208"/>
      <c r="E208"/>
    </row>
    <row r="209" spans="2:5" x14ac:dyDescent="0.25">
      <c r="B209"/>
      <c r="C209"/>
      <c r="D209"/>
      <c r="E209"/>
    </row>
    <row r="210" spans="2:5" x14ac:dyDescent="0.25">
      <c r="B210"/>
      <c r="C210"/>
      <c r="D210"/>
      <c r="E210"/>
    </row>
    <row r="211" spans="2:5" x14ac:dyDescent="0.25">
      <c r="B211"/>
      <c r="C211"/>
      <c r="D211"/>
      <c r="E211"/>
    </row>
    <row r="212" spans="2:5" x14ac:dyDescent="0.25">
      <c r="B212"/>
      <c r="C212"/>
      <c r="D212"/>
      <c r="E212"/>
    </row>
    <row r="213" spans="2:5" x14ac:dyDescent="0.25">
      <c r="B213"/>
      <c r="C213"/>
      <c r="D213"/>
      <c r="E213"/>
    </row>
    <row r="214" spans="2:5" x14ac:dyDescent="0.25">
      <c r="B214"/>
      <c r="C214"/>
      <c r="D214"/>
      <c r="E214"/>
    </row>
    <row r="215" spans="2:5" x14ac:dyDescent="0.25">
      <c r="B215"/>
      <c r="C215"/>
      <c r="D215"/>
      <c r="E215"/>
    </row>
    <row r="216" spans="2:5" x14ac:dyDescent="0.25">
      <c r="B216"/>
      <c r="C216"/>
      <c r="D216"/>
      <c r="E216"/>
    </row>
    <row r="217" spans="2:5" x14ac:dyDescent="0.25">
      <c r="B217"/>
      <c r="C217"/>
      <c r="D217"/>
      <c r="E217"/>
    </row>
    <row r="218" spans="2:5" x14ac:dyDescent="0.25">
      <c r="B218"/>
      <c r="C218"/>
      <c r="D218"/>
      <c r="E218"/>
    </row>
    <row r="219" spans="2:5" x14ac:dyDescent="0.25">
      <c r="B219"/>
      <c r="C219"/>
      <c r="D219"/>
      <c r="E219"/>
    </row>
    <row r="220" spans="2:5" x14ac:dyDescent="0.25">
      <c r="B220"/>
      <c r="C220"/>
      <c r="D220"/>
      <c r="E220"/>
    </row>
    <row r="221" spans="2:5" x14ac:dyDescent="0.25">
      <c r="B221"/>
      <c r="C221"/>
      <c r="D221"/>
      <c r="E221"/>
    </row>
    <row r="222" spans="2:5" x14ac:dyDescent="0.25">
      <c r="B222"/>
      <c r="C222"/>
      <c r="D222"/>
      <c r="E222"/>
    </row>
    <row r="223" spans="2:5" x14ac:dyDescent="0.25">
      <c r="B223"/>
      <c r="C223"/>
      <c r="D223"/>
      <c r="E223"/>
    </row>
    <row r="224" spans="2:5" x14ac:dyDescent="0.25">
      <c r="B224"/>
      <c r="C224"/>
      <c r="D224"/>
      <c r="E224"/>
    </row>
    <row r="225" spans="2:5" x14ac:dyDescent="0.25">
      <c r="B225"/>
      <c r="C225"/>
      <c r="D225"/>
      <c r="E225"/>
    </row>
    <row r="226" spans="2:5" x14ac:dyDescent="0.25">
      <c r="B226"/>
      <c r="C226"/>
      <c r="D226"/>
      <c r="E226"/>
    </row>
    <row r="227" spans="2:5" x14ac:dyDescent="0.25">
      <c r="B227"/>
      <c r="C227"/>
      <c r="D227"/>
      <c r="E227"/>
    </row>
    <row r="228" spans="2:5" x14ac:dyDescent="0.25">
      <c r="B228"/>
      <c r="C228"/>
      <c r="D228"/>
      <c r="E228"/>
    </row>
    <row r="229" spans="2:5" x14ac:dyDescent="0.25">
      <c r="B229"/>
      <c r="C229"/>
      <c r="D229"/>
      <c r="E229"/>
    </row>
    <row r="230" spans="2:5" x14ac:dyDescent="0.25">
      <c r="B230"/>
      <c r="C230"/>
      <c r="D230"/>
      <c r="E230"/>
    </row>
    <row r="231" spans="2:5" x14ac:dyDescent="0.25">
      <c r="B231"/>
      <c r="C231"/>
      <c r="D231"/>
      <c r="E231"/>
    </row>
    <row r="232" spans="2:5" x14ac:dyDescent="0.25">
      <c r="B232"/>
      <c r="C232"/>
      <c r="D232"/>
      <c r="E232"/>
    </row>
    <row r="233" spans="2:5" x14ac:dyDescent="0.25">
      <c r="B233"/>
      <c r="C233"/>
      <c r="D233"/>
      <c r="E233"/>
    </row>
    <row r="234" spans="2:5" x14ac:dyDescent="0.25">
      <c r="B234"/>
      <c r="C234"/>
      <c r="D234"/>
      <c r="E234"/>
    </row>
    <row r="235" spans="2:5" x14ac:dyDescent="0.25">
      <c r="B235"/>
      <c r="C235"/>
      <c r="D235"/>
      <c r="E235"/>
    </row>
    <row r="236" spans="2:5" x14ac:dyDescent="0.25">
      <c r="B236"/>
      <c r="C236"/>
      <c r="D236"/>
      <c r="E236"/>
    </row>
    <row r="237" spans="2:5" x14ac:dyDescent="0.25">
      <c r="B237"/>
      <c r="C237"/>
      <c r="D237"/>
      <c r="E237"/>
    </row>
    <row r="238" spans="2:5" x14ac:dyDescent="0.25">
      <c r="B238"/>
      <c r="C238"/>
      <c r="D238"/>
      <c r="E238"/>
    </row>
    <row r="239" spans="2:5" x14ac:dyDescent="0.25">
      <c r="B239"/>
      <c r="C239"/>
      <c r="D239"/>
      <c r="E239"/>
    </row>
    <row r="240" spans="2:5" x14ac:dyDescent="0.25">
      <c r="B240"/>
      <c r="C240"/>
      <c r="D240"/>
      <c r="E240"/>
    </row>
    <row r="241" spans="2:5" x14ac:dyDescent="0.25">
      <c r="B241"/>
      <c r="C241"/>
      <c r="D241"/>
      <c r="E241"/>
    </row>
    <row r="242" spans="2:5" x14ac:dyDescent="0.25">
      <c r="B242"/>
      <c r="C242"/>
      <c r="D242"/>
      <c r="E242"/>
    </row>
    <row r="243" spans="2:5" x14ac:dyDescent="0.25">
      <c r="B243"/>
      <c r="C243"/>
      <c r="D243"/>
      <c r="E243"/>
    </row>
    <row r="244" spans="2:5" x14ac:dyDescent="0.25">
      <c r="B244"/>
      <c r="C244"/>
      <c r="D244"/>
      <c r="E244"/>
    </row>
    <row r="245" spans="2:5" x14ac:dyDescent="0.25">
      <c r="B245"/>
      <c r="C245"/>
      <c r="D245"/>
      <c r="E245"/>
    </row>
    <row r="246" spans="2:5" x14ac:dyDescent="0.25">
      <c r="B246"/>
      <c r="C246"/>
      <c r="D246"/>
      <c r="E246"/>
    </row>
    <row r="247" spans="2:5" x14ac:dyDescent="0.25">
      <c r="B247"/>
      <c r="C247"/>
      <c r="D247"/>
      <c r="E247"/>
    </row>
    <row r="248" spans="2:5" x14ac:dyDescent="0.25">
      <c r="B248"/>
      <c r="C248"/>
      <c r="D248"/>
      <c r="E248"/>
    </row>
    <row r="249" spans="2:5" x14ac:dyDescent="0.25">
      <c r="B249"/>
      <c r="C249"/>
      <c r="D249"/>
      <c r="E249"/>
    </row>
    <row r="250" spans="2:5" x14ac:dyDescent="0.25">
      <c r="B250"/>
      <c r="C250"/>
      <c r="D250"/>
      <c r="E250"/>
    </row>
    <row r="251" spans="2:5" x14ac:dyDescent="0.25">
      <c r="B251"/>
      <c r="C251"/>
      <c r="D251"/>
      <c r="E251"/>
    </row>
    <row r="252" spans="2:5" x14ac:dyDescent="0.25">
      <c r="B252"/>
      <c r="C252"/>
      <c r="D252"/>
      <c r="E252"/>
    </row>
    <row r="253" spans="2:5" x14ac:dyDescent="0.25">
      <c r="B253"/>
      <c r="C253"/>
      <c r="D253"/>
      <c r="E253"/>
    </row>
    <row r="254" spans="2:5" x14ac:dyDescent="0.25">
      <c r="B254"/>
      <c r="C254"/>
      <c r="D254"/>
      <c r="E254"/>
    </row>
    <row r="255" spans="2:5" x14ac:dyDescent="0.25">
      <c r="B255"/>
      <c r="C255"/>
      <c r="D255"/>
      <c r="E255"/>
    </row>
    <row r="256" spans="2:5" x14ac:dyDescent="0.25">
      <c r="B256"/>
      <c r="C256"/>
      <c r="D256"/>
      <c r="E256"/>
    </row>
    <row r="257" spans="2:5" x14ac:dyDescent="0.25">
      <c r="B257"/>
      <c r="C257"/>
      <c r="D257"/>
      <c r="E257"/>
    </row>
    <row r="258" spans="2:5" x14ac:dyDescent="0.25">
      <c r="B258"/>
      <c r="C258"/>
      <c r="D258"/>
      <c r="E258"/>
    </row>
    <row r="259" spans="2:5" x14ac:dyDescent="0.25">
      <c r="B259"/>
      <c r="C259"/>
      <c r="D259"/>
      <c r="E259"/>
    </row>
    <row r="260" spans="2:5" x14ac:dyDescent="0.25">
      <c r="B260"/>
      <c r="C260"/>
      <c r="D260"/>
      <c r="E260"/>
    </row>
    <row r="261" spans="2:5" x14ac:dyDescent="0.25">
      <c r="B261"/>
      <c r="C261"/>
      <c r="D261"/>
      <c r="E261"/>
    </row>
    <row r="262" spans="2:5" x14ac:dyDescent="0.25">
      <c r="B262"/>
      <c r="C262"/>
      <c r="D262"/>
      <c r="E262"/>
    </row>
    <row r="263" spans="2:5" x14ac:dyDescent="0.25">
      <c r="B263"/>
      <c r="C263"/>
      <c r="D263"/>
      <c r="E263"/>
    </row>
    <row r="264" spans="2:5" x14ac:dyDescent="0.25">
      <c r="B264"/>
      <c r="C264"/>
      <c r="D264"/>
      <c r="E264"/>
    </row>
    <row r="265" spans="2:5" x14ac:dyDescent="0.25">
      <c r="B265"/>
      <c r="C265"/>
      <c r="D265"/>
      <c r="E265"/>
    </row>
    <row r="266" spans="2:5" x14ac:dyDescent="0.25">
      <c r="B266"/>
      <c r="C266"/>
      <c r="D266"/>
      <c r="E266"/>
    </row>
    <row r="267" spans="2:5" x14ac:dyDescent="0.25">
      <c r="B267"/>
      <c r="C267"/>
      <c r="D267"/>
      <c r="E267"/>
    </row>
    <row r="268" spans="2:5" x14ac:dyDescent="0.25">
      <c r="B268"/>
      <c r="C268"/>
      <c r="D268"/>
      <c r="E268"/>
    </row>
    <row r="269" spans="2:5" x14ac:dyDescent="0.25">
      <c r="B269"/>
      <c r="C269"/>
      <c r="D269"/>
      <c r="E269"/>
    </row>
    <row r="270" spans="2:5" x14ac:dyDescent="0.25">
      <c r="B270"/>
      <c r="C270"/>
      <c r="D270"/>
      <c r="E270"/>
    </row>
    <row r="271" spans="2:5" x14ac:dyDescent="0.25">
      <c r="B271"/>
      <c r="C271"/>
      <c r="D271"/>
      <c r="E271"/>
    </row>
    <row r="272" spans="2:5" x14ac:dyDescent="0.25">
      <c r="B272"/>
      <c r="C272"/>
      <c r="D272"/>
      <c r="E272"/>
    </row>
    <row r="273" spans="2:5" x14ac:dyDescent="0.25">
      <c r="B273"/>
      <c r="C273"/>
      <c r="D273"/>
      <c r="E273"/>
    </row>
    <row r="274" spans="2:5" x14ac:dyDescent="0.25">
      <c r="B274"/>
      <c r="C274"/>
      <c r="D274"/>
      <c r="E274"/>
    </row>
    <row r="275" spans="2:5" x14ac:dyDescent="0.25">
      <c r="B275"/>
      <c r="C275"/>
      <c r="D275"/>
      <c r="E275"/>
    </row>
    <row r="276" spans="2:5" x14ac:dyDescent="0.25">
      <c r="B276"/>
      <c r="C276"/>
      <c r="D276"/>
      <c r="E276"/>
    </row>
    <row r="277" spans="2:5" x14ac:dyDescent="0.25">
      <c r="B277"/>
      <c r="C277"/>
      <c r="D277"/>
      <c r="E277"/>
    </row>
    <row r="278" spans="2:5" x14ac:dyDescent="0.25">
      <c r="B278"/>
      <c r="C278"/>
      <c r="D278"/>
      <c r="E278"/>
    </row>
    <row r="279" spans="2:5" x14ac:dyDescent="0.25">
      <c r="B279"/>
      <c r="C279"/>
      <c r="D279"/>
      <c r="E279"/>
    </row>
    <row r="280" spans="2:5" x14ac:dyDescent="0.25">
      <c r="B280"/>
      <c r="C280"/>
      <c r="D280"/>
      <c r="E280"/>
    </row>
    <row r="281" spans="2:5" x14ac:dyDescent="0.25">
      <c r="B281"/>
      <c r="C281"/>
      <c r="D281"/>
      <c r="E281"/>
    </row>
    <row r="282" spans="2:5" x14ac:dyDescent="0.25">
      <c r="B282"/>
      <c r="C282"/>
      <c r="D282"/>
      <c r="E282"/>
    </row>
    <row r="283" spans="2:5" x14ac:dyDescent="0.25">
      <c r="B283"/>
      <c r="C283"/>
      <c r="D283"/>
      <c r="E283"/>
    </row>
    <row r="284" spans="2:5" x14ac:dyDescent="0.25">
      <c r="B284"/>
      <c r="C284"/>
      <c r="D284"/>
      <c r="E284"/>
    </row>
    <row r="285" spans="2:5" x14ac:dyDescent="0.25">
      <c r="B285"/>
      <c r="C285"/>
      <c r="D285"/>
      <c r="E285"/>
    </row>
    <row r="286" spans="2:5" x14ac:dyDescent="0.25">
      <c r="B286"/>
      <c r="C286"/>
      <c r="D286"/>
      <c r="E286"/>
    </row>
    <row r="287" spans="2:5" x14ac:dyDescent="0.25">
      <c r="B287"/>
      <c r="C287"/>
      <c r="D287"/>
      <c r="E287"/>
    </row>
    <row r="288" spans="2:5" x14ac:dyDescent="0.25">
      <c r="B288"/>
      <c r="C288"/>
      <c r="D288"/>
      <c r="E288"/>
    </row>
    <row r="289" spans="2:5" x14ac:dyDescent="0.25">
      <c r="B289"/>
      <c r="C289"/>
      <c r="D289"/>
      <c r="E289"/>
    </row>
    <row r="290" spans="2:5" x14ac:dyDescent="0.25">
      <c r="B290"/>
      <c r="C290"/>
      <c r="D290"/>
      <c r="E290"/>
    </row>
    <row r="291" spans="2:5" x14ac:dyDescent="0.25">
      <c r="B291"/>
      <c r="C291"/>
      <c r="D291"/>
      <c r="E291"/>
    </row>
    <row r="292" spans="2:5" x14ac:dyDescent="0.25">
      <c r="B292"/>
      <c r="C292"/>
      <c r="D292"/>
      <c r="E292"/>
    </row>
    <row r="293" spans="2:5" x14ac:dyDescent="0.25">
      <c r="B293"/>
      <c r="C293"/>
      <c r="D293"/>
      <c r="E293"/>
    </row>
    <row r="294" spans="2:5" x14ac:dyDescent="0.25">
      <c r="B294"/>
      <c r="C294"/>
      <c r="D294"/>
      <c r="E294"/>
    </row>
    <row r="295" spans="2:5" x14ac:dyDescent="0.25">
      <c r="B295"/>
      <c r="C295"/>
      <c r="D295"/>
      <c r="E295"/>
    </row>
    <row r="296" spans="2:5" x14ac:dyDescent="0.25">
      <c r="B296"/>
      <c r="C296"/>
      <c r="D296"/>
      <c r="E296"/>
    </row>
    <row r="297" spans="2:5" x14ac:dyDescent="0.25">
      <c r="B297"/>
      <c r="C297"/>
      <c r="D297"/>
      <c r="E297"/>
    </row>
    <row r="298" spans="2:5" x14ac:dyDescent="0.25">
      <c r="B298"/>
      <c r="C298"/>
      <c r="D298"/>
      <c r="E298"/>
    </row>
    <row r="299" spans="2:5" x14ac:dyDescent="0.25">
      <c r="B299"/>
      <c r="C299"/>
      <c r="D299"/>
      <c r="E299"/>
    </row>
    <row r="300" spans="2:5" x14ac:dyDescent="0.25">
      <c r="B300"/>
      <c r="C300"/>
      <c r="D300"/>
      <c r="E300"/>
    </row>
    <row r="301" spans="2:5" x14ac:dyDescent="0.25">
      <c r="B301"/>
      <c r="C301"/>
      <c r="D301"/>
      <c r="E301"/>
    </row>
    <row r="302" spans="2:5" x14ac:dyDescent="0.25">
      <c r="B302"/>
      <c r="C302"/>
      <c r="D302"/>
      <c r="E302"/>
    </row>
    <row r="303" spans="2:5" x14ac:dyDescent="0.25">
      <c r="B303"/>
      <c r="C303"/>
      <c r="D303"/>
      <c r="E303"/>
    </row>
    <row r="304" spans="2:5" x14ac:dyDescent="0.25">
      <c r="B304"/>
      <c r="C304"/>
      <c r="D304"/>
      <c r="E304"/>
    </row>
    <row r="305" spans="2:5" x14ac:dyDescent="0.25">
      <c r="B305"/>
      <c r="C305"/>
      <c r="D305"/>
      <c r="E305"/>
    </row>
    <row r="306" spans="2:5" x14ac:dyDescent="0.25">
      <c r="B306"/>
      <c r="C306"/>
      <c r="D306"/>
      <c r="E306"/>
    </row>
    <row r="307" spans="2:5" x14ac:dyDescent="0.25">
      <c r="B307"/>
      <c r="C307"/>
      <c r="D307"/>
      <c r="E307"/>
    </row>
    <row r="308" spans="2:5" x14ac:dyDescent="0.25">
      <c r="B308"/>
      <c r="C308"/>
      <c r="D308"/>
      <c r="E308"/>
    </row>
    <row r="309" spans="2:5" x14ac:dyDescent="0.25">
      <c r="B309"/>
      <c r="C309"/>
      <c r="D309"/>
      <c r="E309"/>
    </row>
    <row r="310" spans="2:5" x14ac:dyDescent="0.25">
      <c r="B310"/>
      <c r="C310"/>
      <c r="D310"/>
      <c r="E310"/>
    </row>
    <row r="311" spans="2:5" x14ac:dyDescent="0.25">
      <c r="B311"/>
      <c r="C311"/>
      <c r="D311"/>
      <c r="E311"/>
    </row>
    <row r="312" spans="2:5" x14ac:dyDescent="0.25">
      <c r="B312"/>
      <c r="C312"/>
      <c r="D312"/>
      <c r="E312"/>
    </row>
    <row r="313" spans="2:5" x14ac:dyDescent="0.25">
      <c r="B313"/>
      <c r="C313"/>
      <c r="D313"/>
      <c r="E313"/>
    </row>
    <row r="314" spans="2:5" x14ac:dyDescent="0.25">
      <c r="B314"/>
      <c r="C314"/>
      <c r="D314"/>
      <c r="E314"/>
    </row>
    <row r="315" spans="2:5" x14ac:dyDescent="0.25">
      <c r="B315"/>
      <c r="C315"/>
      <c r="D315"/>
      <c r="E315"/>
    </row>
    <row r="316" spans="2:5" x14ac:dyDescent="0.25">
      <c r="B316"/>
      <c r="C316"/>
      <c r="D316"/>
      <c r="E316"/>
    </row>
    <row r="317" spans="2:5" x14ac:dyDescent="0.25">
      <c r="B317"/>
      <c r="C317"/>
      <c r="D317"/>
      <c r="E317"/>
    </row>
    <row r="318" spans="2:5" x14ac:dyDescent="0.25">
      <c r="B318"/>
      <c r="C318"/>
      <c r="D318"/>
      <c r="E318"/>
    </row>
    <row r="319" spans="2:5" x14ac:dyDescent="0.25">
      <c r="B319"/>
      <c r="C319"/>
      <c r="D319"/>
      <c r="E319"/>
    </row>
    <row r="320" spans="2:5" x14ac:dyDescent="0.25">
      <c r="B320"/>
      <c r="C320"/>
      <c r="D320"/>
      <c r="E320"/>
    </row>
    <row r="321" spans="2:5" x14ac:dyDescent="0.25">
      <c r="B321"/>
      <c r="C321"/>
      <c r="D321"/>
      <c r="E321"/>
    </row>
    <row r="322" spans="2:5" x14ac:dyDescent="0.25">
      <c r="B322"/>
      <c r="C322"/>
      <c r="D322"/>
      <c r="E322"/>
    </row>
  </sheetData>
  <mergeCells count="1">
    <mergeCell ref="B1:C2"/>
  </mergeCells>
  <conditionalFormatting sqref="AB12:AB28">
    <cfRule type="expression" dxfId="119" priority="3">
      <formula>AA12&lt;&gt;"Yes"</formula>
    </cfRule>
  </conditionalFormatting>
  <conditionalFormatting sqref="E12:E28">
    <cfRule type="expression" dxfId="118" priority="4">
      <formula>NOT($D12="Other (specify)")</formula>
    </cfRule>
  </conditionalFormatting>
  <conditionalFormatting sqref="F12:G28">
    <cfRule type="expression" dxfId="117" priority="5">
      <formula>$D12="Vapor recovery unit"</formula>
    </cfRule>
  </conditionalFormatting>
  <conditionalFormatting sqref="X12:X28">
    <cfRule type="expression" dxfId="116" priority="7">
      <formula>NOT($D12="Air-assisted candlestick flare")</formula>
    </cfRule>
  </conditionalFormatting>
  <conditionalFormatting sqref="R12:S28">
    <cfRule type="expression" dxfId="115" priority="8">
      <formula>NOT($D12="Vapor recovery device")</formula>
    </cfRule>
  </conditionalFormatting>
  <conditionalFormatting sqref="Z12:Z28">
    <cfRule type="expression" dxfId="114" priority="10">
      <formula>$Y12&lt;&gt;"Yes"</formula>
    </cfRule>
  </conditionalFormatting>
  <conditionalFormatting sqref="C5:C6">
    <cfRule type="cellIs" dxfId="113" priority="2" operator="equal">
      <formula>0</formula>
    </cfRule>
  </conditionalFormatting>
  <conditionalFormatting sqref="B12:B28">
    <cfRule type="notContainsBlanks" dxfId="112" priority="21">
      <formula>LEN(TRIM(B12))&gt;0</formula>
    </cfRule>
  </conditionalFormatting>
  <conditionalFormatting sqref="C12:AB28">
    <cfRule type="expression" dxfId="111" priority="22">
      <formula>NOT($B12="")</formula>
    </cfRule>
  </conditionalFormatting>
  <conditionalFormatting sqref="C33:I50">
    <cfRule type="expression" dxfId="110" priority="24">
      <formula>NOT($B33="")</formula>
    </cfRule>
  </conditionalFormatting>
  <conditionalFormatting sqref="B33:B50">
    <cfRule type="notContainsBlanks" dxfId="109" priority="23">
      <formula>LEN(TRIM(B33))&gt;0</formula>
    </cfRule>
  </conditionalFormatting>
  <conditionalFormatting sqref="B55:B69">
    <cfRule type="notContainsBlanks" dxfId="108" priority="27">
      <formula>LEN(TRIM(B55))&gt;0</formula>
    </cfRule>
  </conditionalFormatting>
  <conditionalFormatting sqref="C55:E69">
    <cfRule type="expression" dxfId="107" priority="28">
      <formula>NOT($B55="")</formula>
    </cfRule>
  </conditionalFormatting>
  <conditionalFormatting sqref="T12:W28">
    <cfRule type="expression" dxfId="106" priority="1">
      <formula>NOT($D12="Thermal oxidizer/incinerator")</formula>
    </cfRule>
  </conditionalFormatting>
  <dataValidations count="20">
    <dataValidation type="list" allowBlank="1" showInputMessage="1" showErrorMessage="1" errorTitle="Year Installed" error="Expect Year Installed to be an integer between 1900 and 2017." sqref="D33:D50" xr:uid="{DD3CAE09-EE36-44B8-A894-2344E32901D0}">
      <formula1>"Yes, No"</formula1>
    </dataValidation>
    <dataValidation type="whole" allowBlank="1" showInputMessage="1" showErrorMessage="1" errorTitle="Year Installed" error="Expect Year Installed to be an integer between 1900 and 2021." sqref="C33:C50" xr:uid="{B20579BF-1172-4E41-9739-E464A801FF84}">
      <formula1>1900</formula1>
      <formula2>2021</formula2>
    </dataValidation>
    <dataValidation allowBlank="1" showErrorMessage="1" errorTitle="Operating costs" error="Restricted to values between + or - $100,000,000." promptTitle="Operating Costs" prompt="Enter operating costs for 2015 or last operating year. If operation of control device yielded a net savings, enter a negative number equivalent to the annual net savings." sqref="G33:G50" xr:uid="{EDB68B0E-B91A-4AD4-A93B-18624EC6D262}"/>
    <dataValidation allowBlank="1" showErrorMessage="1" errorTitle="NG Consumption" error="Values restricted to + or - 100,000,000 MMscf/yr." promptTitle="Natural Gas Consumption Rate" prompt="Provide the natural gas consumption rate (e.g., supplemental fuel use rates) for the control device.  For recovery compressors that yield a net natural gas savings, enter a negative value reflective of the net annual quantity of natural gas recovered." sqref="H33:H50" xr:uid="{AE163B04-C3CB-424A-977B-5A701BEF9250}"/>
    <dataValidation operator="greaterThanOrEqual" allowBlank="1" showErrorMessage="1" errorTitle="Equipment Cost ($)" error="This input value must be a numeric value greater than or equal to 0." promptTitle="Equipment Costs" prompt="Equipment costs should be provided in &quot;Year Installed&quot; dollars. If equipment is rented, enter $0 and include rental costs in annual operating costs. " sqref="E33:E50" xr:uid="{8B2479C6-EDE0-4CDD-900E-F427DD55F00C}"/>
    <dataValidation operator="greaterThanOrEqual" allowBlank="1" showInputMessage="1" showErrorMessage="1" errorTitle="Fraction" error="This input value should be a numeric value greater than or equal to 0." sqref="Q12:Q28" xr:uid="{7F60869E-1546-4B4E-A743-AE5F24F07AF2}"/>
    <dataValidation operator="greaterThanOrEqual" allowBlank="1" showErrorMessage="1" errorTitle="Capital Install Cost ($)" error="This input value must be a numeric value greater than or equal to 0." promptTitle="Capital Costs" prompt="Capital costs should be provided in &quot;Year Installed&quot; dollars. " sqref="F33:F50" xr:uid="{DF8C2EC3-4EA5-4F34-B9D3-BAE48CF7A919}"/>
    <dataValidation allowBlank="1" showInputMessage="1" showErrorMessage="1" errorTitle="Fraction" error="This input value should be a fraction between 0 and 1." sqref="O12:P28" xr:uid="{53B4D34A-D91C-43BE-9613-248D047CDAF0}"/>
    <dataValidation type="list" allowBlank="1" showInputMessage="1" showErrorMessage="1" sqref="Y12:Y28 U12:W28 AA12:AA28" xr:uid="{FE72284C-CDBD-45E0-BE9A-4E87E0ACDCB4}">
      <formula1>"Yes, No"</formula1>
    </dataValidation>
    <dataValidation type="list" allowBlank="1" showInputMessage="1" showErrorMessage="1" sqref="X12:X28" xr:uid="{44CEAB3C-9B75-4471-BFFC-2C7C171C1A65}">
      <formula1>Cntrl1</formula1>
    </dataValidation>
    <dataValidation operator="greaterThanOrEqual" allowBlank="1" showInputMessage="1" showErrorMessage="1" errorTitle="Release hieght (ft)" error="This input value must be a numeric value greater than or equal to 0." sqref="F12:F28" xr:uid="{BCAB1428-209F-43C2-98A7-6622E0BECA05}"/>
    <dataValidation operator="greaterThanOrEqual" allowBlank="1" showInputMessage="1" showErrorMessage="1" errorTitle="Diameter (ft)" error="This input value must be a numeric value greater than or equal to 0." sqref="G12:G28" xr:uid="{8F60C7E7-FFBA-430B-A6ED-3BAE82A64493}"/>
    <dataValidation operator="greaterThanOrEqual" allowBlank="1" showInputMessage="1" showErrorMessage="1" errorTitle="Gas stream heat value (btu/scf)" error="This input value must be a numeric value greater than or equal to 0." sqref="J12:J28 L12:L28" xr:uid="{535B5C38-435E-4228-B7E7-A6DAEA6CF16E}"/>
    <dataValidation operator="greaterThanOrEqual" allowBlank="1" showInputMessage="1" showErrorMessage="1" errorTitle="Flow capacity (scfm)" error="This input value must be a numeric value greater than or equal to 0." sqref="H12:H28" xr:uid="{49DFA1DC-ACA8-4810-9EA4-21838806CFE0}"/>
    <dataValidation type="list" allowBlank="1" showInputMessage="1" showErrorMessage="1" sqref="T12:T28" xr:uid="{0F2C98BA-8777-4030-8BBA-55300795E0AC}">
      <formula1>"Continuous pilot flame, Spark ignitor"</formula1>
    </dataValidation>
    <dataValidation operator="greaterThanOrEqual" allowBlank="1" showInputMessage="1" showErrorMessage="1" errorTitle="Flow (scf/hr)" error="This input value must be a numeric value greater than or equal to 0." sqref="K12:K28 M12:N28 I12:I28" xr:uid="{5E55B624-723E-4A46-A381-31ABEF9E780C}"/>
    <dataValidation operator="greaterThanOrEqual" allowBlank="1" showInputMessage="1" showErrorMessage="1" errorTitle="Pressure" error="This input value should be a numeric value greater than or equal to 0." sqref="R12:S28" xr:uid="{468C50C5-0478-4AE1-9255-0C80FD2E78D3}"/>
    <dataValidation type="list" allowBlank="1" showInputMessage="1" showErrorMessage="1" sqref="D12:D28" xr:uid="{8BDEF5FE-6B43-4CCA-AA43-B04213A57D0C}">
      <formula1>CntrlDevice</formula1>
    </dataValidation>
    <dataValidation type="list" allowBlank="1" showInputMessage="1" showErrorMessage="1" sqref="E55:E69" xr:uid="{8C3859A2-2A36-4DE4-9A73-4A6A96ED6D47}">
      <formula1>"Manufacturer's Rating, Stack Testing"</formula1>
    </dataValidation>
    <dataValidation allowBlank="1" showErrorMessage="1" errorTitle="NG Consumption" error="Values restricted to + or - 100,000,000 kWh." promptTitle="Natural Gas Consumption Rate" prompt="Provide the natural gas consumption rate (e.g., supplemental fuel use rates) for the control device.  For recovery compressors that yield a net natural gas savings, enter a negative value reflective of the net annual quantity of natural gas recovered." sqref="I33:I50" xr:uid="{C37B3AE8-F08D-4B9F-A8DC-FA5754A9EBC3}"/>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F8E04-5459-460F-A020-42B702BA1B33}">
  <sheetPr>
    <tabColor theme="9" tint="0.59999389629810485"/>
  </sheetPr>
  <dimension ref="B1:M40"/>
  <sheetViews>
    <sheetView topLeftCell="A9" zoomScaleNormal="100" workbookViewId="0">
      <selection activeCell="B9" sqref="B9:L9"/>
    </sheetView>
  </sheetViews>
  <sheetFormatPr defaultRowHeight="15" x14ac:dyDescent="0.25"/>
  <cols>
    <col min="1" max="1" width="3" customWidth="1"/>
    <col min="2" max="2" width="28.42578125" customWidth="1"/>
    <col min="3" max="12" width="20.5703125" customWidth="1"/>
  </cols>
  <sheetData>
    <row r="1" spans="2:13" ht="18" customHeight="1" x14ac:dyDescent="0.25">
      <c r="B1" s="265" t="s">
        <v>407</v>
      </c>
      <c r="C1" s="265"/>
      <c r="D1" s="147"/>
      <c r="E1" s="147"/>
    </row>
    <row r="2" spans="2:13" ht="18" customHeight="1" x14ac:dyDescent="0.25">
      <c r="B2" s="265"/>
      <c r="C2" s="265"/>
      <c r="E2" s="147"/>
    </row>
    <row r="4" spans="2:13" ht="15.75" x14ac:dyDescent="0.25">
      <c r="B4" s="2" t="s">
        <v>320</v>
      </c>
    </row>
    <row r="5" spans="2:13" x14ac:dyDescent="0.25">
      <c r="B5" s="116" t="s">
        <v>321</v>
      </c>
      <c r="C5" s="88">
        <f>Facility!C4</f>
        <v>0</v>
      </c>
    </row>
    <row r="6" spans="2:13" x14ac:dyDescent="0.25">
      <c r="B6" s="116" t="s">
        <v>14</v>
      </c>
      <c r="C6" s="88">
        <f>Facility!C21</f>
        <v>0</v>
      </c>
    </row>
    <row r="7" spans="2:13" x14ac:dyDescent="0.25">
      <c r="B7" s="17"/>
      <c r="C7" s="17"/>
      <c r="D7" s="17"/>
      <c r="E7" s="17"/>
      <c r="F7" s="209"/>
      <c r="G7" s="36"/>
      <c r="H7" s="36"/>
      <c r="I7" s="209"/>
      <c r="J7" s="17"/>
      <c r="K7" s="17"/>
      <c r="L7" s="17"/>
    </row>
    <row r="8" spans="2:13" ht="15.75" x14ac:dyDescent="0.25">
      <c r="B8" s="2" t="s">
        <v>408</v>
      </c>
      <c r="C8" s="204"/>
      <c r="D8" s="204"/>
    </row>
    <row r="9" spans="2:13" ht="372.75" customHeight="1" x14ac:dyDescent="0.25">
      <c r="B9" s="258" t="s">
        <v>409</v>
      </c>
      <c r="C9" s="258"/>
      <c r="D9" s="258"/>
      <c r="E9" s="258"/>
      <c r="F9" s="258"/>
      <c r="G9" s="258"/>
      <c r="H9" s="258"/>
      <c r="I9" s="258"/>
      <c r="J9" s="258"/>
      <c r="K9" s="258"/>
      <c r="L9" s="258"/>
    </row>
    <row r="10" spans="2:13" x14ac:dyDescent="0.25">
      <c r="B10" s="266" t="s">
        <v>35</v>
      </c>
      <c r="C10" s="267" t="s">
        <v>410</v>
      </c>
      <c r="D10" s="267"/>
      <c r="E10" s="267"/>
      <c r="F10" s="267"/>
      <c r="G10" s="267"/>
      <c r="H10" s="267"/>
      <c r="I10" s="267"/>
      <c r="J10" s="267"/>
      <c r="K10" s="267"/>
      <c r="L10" s="268" t="s">
        <v>411</v>
      </c>
    </row>
    <row r="11" spans="2:13" ht="66" customHeight="1" x14ac:dyDescent="0.25">
      <c r="B11" s="266"/>
      <c r="C11" s="66" t="s">
        <v>38</v>
      </c>
      <c r="D11" s="66" t="s">
        <v>42</v>
      </c>
      <c r="E11" s="236" t="s">
        <v>45</v>
      </c>
      <c r="F11" s="236" t="s">
        <v>288</v>
      </c>
      <c r="G11" s="66" t="s">
        <v>412</v>
      </c>
      <c r="H11" s="66" t="s">
        <v>413</v>
      </c>
      <c r="I11" s="66" t="s">
        <v>63</v>
      </c>
      <c r="J11" s="66" t="s">
        <v>68</v>
      </c>
      <c r="K11" s="66" t="s">
        <v>294</v>
      </c>
      <c r="L11" s="268"/>
      <c r="M11" s="217"/>
    </row>
    <row r="12" spans="2:13" s="57" customFormat="1" x14ac:dyDescent="0.25">
      <c r="B12" s="99" t="s">
        <v>339</v>
      </c>
      <c r="C12" s="100"/>
      <c r="D12" s="100"/>
      <c r="E12" s="100"/>
      <c r="F12" s="100"/>
      <c r="G12" s="100"/>
      <c r="H12" s="100"/>
      <c r="I12" s="100"/>
      <c r="J12" s="100"/>
      <c r="K12" s="101"/>
      <c r="L12" s="100"/>
    </row>
    <row r="13" spans="2:13" s="57" customFormat="1" x14ac:dyDescent="0.25">
      <c r="B13" s="99" t="s">
        <v>340</v>
      </c>
      <c r="C13" s="100"/>
      <c r="D13" s="100"/>
      <c r="E13" s="100"/>
      <c r="F13" s="100"/>
      <c r="G13" s="100"/>
      <c r="H13" s="100"/>
      <c r="I13" s="100"/>
      <c r="J13" s="100"/>
      <c r="K13" s="101"/>
      <c r="L13" s="100"/>
    </row>
    <row r="14" spans="2:13" s="57" customFormat="1" x14ac:dyDescent="0.25">
      <c r="B14" s="99" t="s">
        <v>341</v>
      </c>
      <c r="C14" s="100"/>
      <c r="D14" s="100"/>
      <c r="E14" s="100"/>
      <c r="F14" s="100"/>
      <c r="G14" s="100"/>
      <c r="H14" s="100"/>
      <c r="I14" s="100"/>
      <c r="J14" s="100"/>
      <c r="K14" s="101"/>
      <c r="L14" s="100"/>
    </row>
    <row r="15" spans="2:13" s="57" customFormat="1" x14ac:dyDescent="0.25">
      <c r="B15" s="99" t="s">
        <v>342</v>
      </c>
      <c r="C15" s="100"/>
      <c r="D15" s="100"/>
      <c r="E15" s="100"/>
      <c r="F15" s="100"/>
      <c r="G15" s="100"/>
      <c r="H15" s="100"/>
      <c r="I15" s="100"/>
      <c r="J15" s="100"/>
      <c r="K15" s="101"/>
      <c r="L15" s="100"/>
    </row>
    <row r="16" spans="2:13" s="57" customFormat="1" x14ac:dyDescent="0.25">
      <c r="B16" s="99" t="s">
        <v>343</v>
      </c>
      <c r="C16" s="100"/>
      <c r="D16" s="100"/>
      <c r="E16" s="100"/>
      <c r="F16" s="100"/>
      <c r="G16" s="100"/>
      <c r="H16" s="100"/>
      <c r="I16" s="100"/>
      <c r="J16" s="100"/>
      <c r="K16" s="101"/>
      <c r="L16" s="100"/>
    </row>
    <row r="17" spans="2:12" s="57" customFormat="1" x14ac:dyDescent="0.25">
      <c r="B17" s="99" t="s">
        <v>344</v>
      </c>
      <c r="C17" s="100"/>
      <c r="D17" s="100"/>
      <c r="E17" s="100"/>
      <c r="F17" s="100"/>
      <c r="G17" s="100"/>
      <c r="H17" s="100"/>
      <c r="I17" s="100"/>
      <c r="J17" s="100"/>
      <c r="K17" s="101"/>
      <c r="L17" s="100"/>
    </row>
    <row r="18" spans="2:12" s="57" customFormat="1" x14ac:dyDescent="0.25">
      <c r="B18" s="99" t="s">
        <v>345</v>
      </c>
      <c r="C18" s="100"/>
      <c r="D18" s="100"/>
      <c r="E18" s="100"/>
      <c r="F18" s="100"/>
      <c r="G18" s="100"/>
      <c r="H18" s="100"/>
      <c r="I18" s="100"/>
      <c r="J18" s="100"/>
      <c r="K18" s="101"/>
      <c r="L18" s="100"/>
    </row>
    <row r="19" spans="2:12" s="57" customFormat="1" x14ac:dyDescent="0.25">
      <c r="B19" s="99" t="s">
        <v>346</v>
      </c>
      <c r="C19" s="100"/>
      <c r="D19" s="100"/>
      <c r="E19" s="100"/>
      <c r="F19" s="100"/>
      <c r="G19" s="100"/>
      <c r="H19" s="100"/>
      <c r="I19" s="100"/>
      <c r="J19" s="100"/>
      <c r="K19" s="101"/>
      <c r="L19" s="100"/>
    </row>
    <row r="20" spans="2:12" s="57" customFormat="1" x14ac:dyDescent="0.25">
      <c r="B20" s="99" t="s">
        <v>347</v>
      </c>
      <c r="C20" s="100"/>
      <c r="D20" s="100"/>
      <c r="E20" s="100"/>
      <c r="F20" s="100"/>
      <c r="G20" s="100"/>
      <c r="H20" s="100"/>
      <c r="I20" s="100"/>
      <c r="J20" s="100"/>
      <c r="K20" s="101"/>
      <c r="L20" s="100"/>
    </row>
    <row r="21" spans="2:12" s="57" customFormat="1" x14ac:dyDescent="0.25">
      <c r="B21" s="99" t="s">
        <v>348</v>
      </c>
      <c r="C21" s="100"/>
      <c r="D21" s="100"/>
      <c r="E21" s="100"/>
      <c r="F21" s="100"/>
      <c r="G21" s="100"/>
      <c r="H21" s="100"/>
      <c r="I21" s="100"/>
      <c r="J21" s="100"/>
      <c r="K21" s="101"/>
      <c r="L21" s="100"/>
    </row>
    <row r="22" spans="2:12" s="57" customFormat="1" x14ac:dyDescent="0.25">
      <c r="B22" s="99" t="s">
        <v>349</v>
      </c>
      <c r="C22" s="100"/>
      <c r="D22" s="100"/>
      <c r="E22" s="100"/>
      <c r="F22" s="100"/>
      <c r="G22" s="100"/>
      <c r="H22" s="100"/>
      <c r="I22" s="100"/>
      <c r="J22" s="100"/>
      <c r="K22" s="101"/>
      <c r="L22" s="100"/>
    </row>
    <row r="23" spans="2:12" s="57" customFormat="1" x14ac:dyDescent="0.25">
      <c r="B23" s="99" t="s">
        <v>414</v>
      </c>
      <c r="C23" s="100"/>
      <c r="D23" s="100"/>
      <c r="E23" s="100"/>
      <c r="F23" s="100"/>
      <c r="G23" s="100"/>
      <c r="H23" s="100"/>
      <c r="I23" s="100"/>
      <c r="J23" s="100"/>
      <c r="K23" s="101"/>
      <c r="L23" s="100"/>
    </row>
    <row r="24" spans="2:12" s="57" customFormat="1" x14ac:dyDescent="0.25">
      <c r="B24" s="99" t="s">
        <v>351</v>
      </c>
      <c r="C24" s="100"/>
      <c r="D24" s="100"/>
      <c r="E24" s="100"/>
      <c r="F24" s="100"/>
      <c r="G24" s="100"/>
      <c r="H24" s="100"/>
      <c r="I24" s="100"/>
      <c r="J24" s="100"/>
      <c r="K24" s="101"/>
      <c r="L24" s="100"/>
    </row>
    <row r="25" spans="2:12" s="57" customFormat="1" x14ac:dyDescent="0.25">
      <c r="B25" s="99" t="s">
        <v>352</v>
      </c>
      <c r="C25" s="100"/>
      <c r="D25" s="100"/>
      <c r="E25" s="100"/>
      <c r="F25" s="100"/>
      <c r="G25" s="100"/>
      <c r="H25" s="100"/>
      <c r="I25" s="100"/>
      <c r="J25" s="100"/>
      <c r="K25" s="101"/>
      <c r="L25" s="100"/>
    </row>
    <row r="26" spans="2:12" s="57" customFormat="1" x14ac:dyDescent="0.25">
      <c r="B26" s="99" t="s">
        <v>353</v>
      </c>
      <c r="C26" s="100"/>
      <c r="D26" s="100"/>
      <c r="E26" s="100"/>
      <c r="F26" s="100"/>
      <c r="G26" s="100"/>
      <c r="H26" s="100"/>
      <c r="I26" s="100"/>
      <c r="J26" s="100"/>
      <c r="K26" s="101"/>
      <c r="L26" s="100"/>
    </row>
    <row r="27" spans="2:12" s="57" customFormat="1" x14ac:dyDescent="0.25">
      <c r="B27" s="99" t="s">
        <v>354</v>
      </c>
      <c r="C27" s="100"/>
      <c r="D27" s="100"/>
      <c r="E27" s="100"/>
      <c r="F27" s="100"/>
      <c r="G27" s="100"/>
      <c r="H27" s="100"/>
      <c r="I27" s="100"/>
      <c r="J27" s="100"/>
      <c r="K27" s="101"/>
      <c r="L27" s="100"/>
    </row>
    <row r="28" spans="2:12" s="57" customFormat="1" x14ac:dyDescent="0.25">
      <c r="B28" s="99" t="s">
        <v>355</v>
      </c>
      <c r="C28" s="100"/>
      <c r="D28" s="100"/>
      <c r="E28" s="100"/>
      <c r="F28" s="100"/>
      <c r="G28" s="100"/>
      <c r="H28" s="100"/>
      <c r="I28" s="100"/>
      <c r="J28" s="100"/>
      <c r="K28" s="101"/>
      <c r="L28" s="100"/>
    </row>
    <row r="29" spans="2:12" s="57" customFormat="1" x14ac:dyDescent="0.25">
      <c r="B29" s="99" t="s">
        <v>356</v>
      </c>
      <c r="C29" s="100"/>
      <c r="D29" s="100"/>
      <c r="E29" s="100"/>
      <c r="F29" s="100"/>
      <c r="G29" s="100"/>
      <c r="H29" s="100"/>
      <c r="I29" s="100"/>
      <c r="J29" s="100"/>
      <c r="K29" s="101"/>
      <c r="L29" s="100"/>
    </row>
    <row r="30" spans="2:12" s="57" customFormat="1" x14ac:dyDescent="0.25">
      <c r="B30" s="99" t="s">
        <v>357</v>
      </c>
      <c r="C30" s="100"/>
      <c r="D30" s="100"/>
      <c r="E30" s="100"/>
      <c r="F30" s="100"/>
      <c r="G30" s="100"/>
      <c r="H30" s="100"/>
      <c r="I30" s="100"/>
      <c r="J30" s="100"/>
      <c r="K30" s="101"/>
      <c r="L30" s="100"/>
    </row>
    <row r="31" spans="2:12" s="57" customFormat="1" x14ac:dyDescent="0.25">
      <c r="B31" s="99" t="s">
        <v>358</v>
      </c>
      <c r="C31" s="100"/>
      <c r="D31" s="100"/>
      <c r="E31" s="100"/>
      <c r="F31" s="100"/>
      <c r="G31" s="100"/>
      <c r="H31" s="100"/>
      <c r="I31" s="100"/>
      <c r="J31" s="100"/>
      <c r="K31" s="101"/>
      <c r="L31" s="100"/>
    </row>
    <row r="32" spans="2:12" s="57" customFormat="1" x14ac:dyDescent="0.25">
      <c r="B32" s="99" t="s">
        <v>359</v>
      </c>
      <c r="C32" s="100"/>
      <c r="D32" s="100"/>
      <c r="E32" s="100"/>
      <c r="F32" s="100"/>
      <c r="G32" s="100"/>
      <c r="H32" s="100"/>
      <c r="I32" s="100"/>
      <c r="J32" s="100"/>
      <c r="K32" s="101"/>
      <c r="L32" s="100"/>
    </row>
    <row r="33" spans="2:12" s="57" customFormat="1" x14ac:dyDescent="0.25">
      <c r="B33" s="99" t="s">
        <v>360</v>
      </c>
      <c r="C33" s="100"/>
      <c r="D33" s="100"/>
      <c r="E33" s="100"/>
      <c r="F33" s="100"/>
      <c r="G33" s="100"/>
      <c r="H33" s="100"/>
      <c r="I33" s="100"/>
      <c r="J33" s="100"/>
      <c r="K33" s="101"/>
      <c r="L33" s="100"/>
    </row>
    <row r="34" spans="2:12" s="57" customFormat="1" x14ac:dyDescent="0.25">
      <c r="B34" s="99" t="s">
        <v>361</v>
      </c>
      <c r="C34" s="100"/>
      <c r="D34" s="100"/>
      <c r="E34" s="100"/>
      <c r="F34" s="100"/>
      <c r="G34" s="100"/>
      <c r="H34" s="100"/>
      <c r="I34" s="100"/>
      <c r="J34" s="100"/>
      <c r="K34" s="101"/>
      <c r="L34" s="100"/>
    </row>
    <row r="35" spans="2:12" s="57" customFormat="1" x14ac:dyDescent="0.25">
      <c r="B35" s="102" t="s">
        <v>362</v>
      </c>
      <c r="C35" s="100"/>
      <c r="D35" s="100"/>
      <c r="E35" s="100"/>
      <c r="F35" s="100"/>
      <c r="G35" s="100"/>
      <c r="H35" s="100"/>
      <c r="I35" s="100"/>
      <c r="J35" s="100"/>
      <c r="K35" s="101"/>
      <c r="L35" s="100"/>
    </row>
    <row r="36" spans="2:12" s="57" customFormat="1" x14ac:dyDescent="0.25">
      <c r="B36" s="246" t="s">
        <v>78</v>
      </c>
      <c r="C36" s="100"/>
      <c r="D36" s="100"/>
      <c r="E36" s="100"/>
      <c r="F36" s="100"/>
      <c r="G36" s="100"/>
      <c r="H36" s="100"/>
      <c r="I36" s="100"/>
      <c r="J36" s="100"/>
      <c r="K36" s="101"/>
      <c r="L36" s="100"/>
    </row>
    <row r="37" spans="2:12" s="57" customFormat="1" x14ac:dyDescent="0.25">
      <c r="B37" s="246" t="s">
        <v>78</v>
      </c>
      <c r="C37" s="100"/>
      <c r="D37" s="100"/>
      <c r="E37" s="100"/>
      <c r="F37" s="100"/>
      <c r="G37" s="100"/>
      <c r="H37" s="100"/>
      <c r="I37" s="100"/>
      <c r="J37" s="100"/>
      <c r="K37" s="101"/>
      <c r="L37" s="100"/>
    </row>
    <row r="38" spans="2:12" s="57" customFormat="1" x14ac:dyDescent="0.25">
      <c r="B38" s="246" t="s">
        <v>78</v>
      </c>
      <c r="C38" s="100"/>
      <c r="D38" s="100"/>
      <c r="E38" s="100"/>
      <c r="F38" s="100"/>
      <c r="G38" s="100"/>
      <c r="H38" s="100"/>
      <c r="I38" s="100"/>
      <c r="J38" s="100"/>
      <c r="K38" s="101"/>
      <c r="L38" s="100"/>
    </row>
    <row r="39" spans="2:12" s="57" customFormat="1" x14ac:dyDescent="0.25">
      <c r="B39" s="246" t="s">
        <v>78</v>
      </c>
      <c r="C39" s="100"/>
      <c r="D39" s="100"/>
      <c r="E39" s="100"/>
      <c r="F39" s="100"/>
      <c r="G39" s="100"/>
      <c r="H39" s="100"/>
      <c r="I39" s="100"/>
      <c r="J39" s="100"/>
      <c r="K39" s="101"/>
      <c r="L39" s="100"/>
    </row>
    <row r="40" spans="2:12" s="57" customFormat="1" x14ac:dyDescent="0.25">
      <c r="B40" s="246" t="s">
        <v>78</v>
      </c>
      <c r="C40" s="100"/>
      <c r="D40" s="100"/>
      <c r="E40" s="100"/>
      <c r="F40" s="100"/>
      <c r="G40" s="100"/>
      <c r="H40" s="100"/>
      <c r="I40" s="100"/>
      <c r="J40" s="100"/>
      <c r="K40" s="101"/>
      <c r="L40" s="100"/>
    </row>
  </sheetData>
  <mergeCells count="4">
    <mergeCell ref="B10:B11"/>
    <mergeCell ref="C10:K10"/>
    <mergeCell ref="L10:L11"/>
    <mergeCell ref="B1:C2"/>
  </mergeCells>
  <conditionalFormatting sqref="C5:C6">
    <cfRule type="cellIs" dxfId="105" priority="1" operator="equal">
      <formula>0</formula>
    </cfRule>
  </conditionalFormatting>
  <dataValidations count="2">
    <dataValidation type="list" allowBlank="1" showInputMessage="1" showErrorMessage="1" sqref="L12:L40" xr:uid="{3A2E07E5-302D-4E70-9642-6276BA6C4B1F}">
      <formula1>"Detected, Confirmed Through Measurement Not to Exist, None"</formula1>
    </dataValidation>
    <dataValidation type="list" allowBlank="1" showInputMessage="1" showErrorMessage="1" sqref="C12:J40" xr:uid="{10767473-B1B3-47A6-B16E-ED663DC40458}">
      <formula1>HAPFinal</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4B57-45D5-4A94-ACED-99F7CC67B14D}">
  <sheetPr>
    <tabColor theme="9" tint="0.59999389629810485"/>
  </sheetPr>
  <dimension ref="B1:CH57"/>
  <sheetViews>
    <sheetView workbookViewId="0">
      <selection activeCell="G12" sqref="G12"/>
    </sheetView>
  </sheetViews>
  <sheetFormatPr defaultRowHeight="15" x14ac:dyDescent="0.25"/>
  <cols>
    <col min="1" max="1" width="3" customWidth="1"/>
    <col min="2" max="2" width="34.42578125" customWidth="1"/>
    <col min="3" max="4" width="16.140625" customWidth="1"/>
    <col min="5" max="5" width="17.85546875" customWidth="1"/>
    <col min="6" max="6" width="21.140625" customWidth="1"/>
    <col min="7" max="7" width="27.42578125" customWidth="1"/>
    <col min="8" max="8" width="19.5703125" customWidth="1"/>
    <col min="9" max="9" width="37.5703125" customWidth="1"/>
    <col min="10" max="10" width="18.140625" customWidth="1"/>
    <col min="11" max="12" width="18.42578125" customWidth="1"/>
    <col min="13" max="13" width="18.140625" customWidth="1"/>
    <col min="14" max="21" width="18.42578125" customWidth="1"/>
    <col min="22" max="22" width="18.5703125" customWidth="1"/>
    <col min="23" max="40" width="18.42578125" customWidth="1"/>
    <col min="41" max="41" width="20.5703125" customWidth="1"/>
    <col min="42" max="68" width="18.42578125" customWidth="1"/>
    <col min="69" max="69" width="18.85546875" customWidth="1"/>
    <col min="70" max="70" width="23.42578125" customWidth="1"/>
    <col min="71" max="71" width="18.140625" customWidth="1"/>
    <col min="72" max="73" width="18.5703125" customWidth="1"/>
    <col min="74" max="75" width="20.140625" customWidth="1"/>
    <col min="76" max="76" width="23.42578125" customWidth="1"/>
    <col min="77" max="77" width="27.140625" customWidth="1"/>
    <col min="78" max="78" width="26.5703125" customWidth="1"/>
    <col min="79" max="84" width="18.42578125" customWidth="1"/>
    <col min="85" max="85" width="18.5703125" customWidth="1"/>
    <col min="86" max="86" width="18.140625" customWidth="1"/>
  </cols>
  <sheetData>
    <row r="1" spans="2:86" ht="18" customHeight="1" x14ac:dyDescent="0.25">
      <c r="B1" s="265" t="s">
        <v>415</v>
      </c>
      <c r="C1" s="265"/>
      <c r="D1" s="147"/>
    </row>
    <row r="2" spans="2:86" ht="18" customHeight="1" x14ac:dyDescent="0.25">
      <c r="B2" s="265"/>
      <c r="C2" s="265"/>
      <c r="D2" s="147"/>
    </row>
    <row r="4" spans="2:86" ht="15.75" x14ac:dyDescent="0.25">
      <c r="B4" s="2" t="s">
        <v>320</v>
      </c>
    </row>
    <row r="5" spans="2:86" x14ac:dyDescent="0.25">
      <c r="B5" s="116" t="s">
        <v>321</v>
      </c>
      <c r="C5" s="88">
        <f>Facility!C4</f>
        <v>0</v>
      </c>
      <c r="D5" s="1"/>
    </row>
    <row r="6" spans="2:86" x14ac:dyDescent="0.25">
      <c r="B6" s="116" t="s">
        <v>14</v>
      </c>
      <c r="C6" s="88">
        <f>Facility!C21</f>
        <v>0</v>
      </c>
      <c r="D6" s="1"/>
    </row>
    <row r="7" spans="2:86" x14ac:dyDescent="0.25">
      <c r="B7" s="137"/>
      <c r="C7" s="136" t="s">
        <v>78</v>
      </c>
      <c r="D7" s="17"/>
    </row>
    <row r="8" spans="2:86" ht="15.75" x14ac:dyDescent="0.25">
      <c r="B8" s="2" t="s">
        <v>416</v>
      </c>
      <c r="C8" s="136"/>
      <c r="D8" s="17"/>
    </row>
    <row r="9" spans="2:86" ht="19.5" customHeight="1" x14ac:dyDescent="0.25">
      <c r="B9" s="22" t="s">
        <v>417</v>
      </c>
      <c r="C9" s="128"/>
      <c r="D9" s="59"/>
      <c r="I9" s="210"/>
    </row>
    <row r="10" spans="2:86" ht="30" customHeight="1" x14ac:dyDescent="0.25">
      <c r="B10" s="23" t="s">
        <v>418</v>
      </c>
      <c r="C10" s="60"/>
      <c r="D10" s="59"/>
      <c r="I10" s="210"/>
    </row>
    <row r="11" spans="2:86" x14ac:dyDescent="0.25">
      <c r="B11" s="24"/>
      <c r="C11" s="24"/>
      <c r="D11" s="24"/>
      <c r="E11" s="24"/>
      <c r="F11" s="24"/>
      <c r="G11" s="203"/>
      <c r="I11" s="210"/>
      <c r="J11" s="25"/>
    </row>
    <row r="12" spans="2:86" ht="15" customHeight="1" x14ac:dyDescent="0.25">
      <c r="B12" s="2" t="s">
        <v>419</v>
      </c>
      <c r="D12" s="132" t="s">
        <v>420</v>
      </c>
      <c r="E12" s="69"/>
      <c r="F12" s="69"/>
      <c r="G12" s="211"/>
      <c r="I12" s="212"/>
      <c r="J12" s="271" t="s">
        <v>421</v>
      </c>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2" t="s">
        <v>422</v>
      </c>
      <c r="AL12" s="272"/>
      <c r="AM12" s="273"/>
      <c r="AN12" s="274" t="s">
        <v>423</v>
      </c>
      <c r="AO12" s="275"/>
      <c r="AP12" s="276" t="s">
        <v>424</v>
      </c>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7" t="s">
        <v>425</v>
      </c>
      <c r="BR12" s="278"/>
      <c r="BS12" s="278"/>
      <c r="BT12" s="278"/>
      <c r="BU12" s="278"/>
      <c r="BV12" s="278"/>
      <c r="BW12" s="278"/>
      <c r="BX12" s="278"/>
      <c r="BY12" s="279"/>
      <c r="BZ12" s="269" t="s">
        <v>426</v>
      </c>
      <c r="CA12" s="269"/>
      <c r="CB12" s="269"/>
      <c r="CC12" s="269"/>
      <c r="CD12" s="269"/>
      <c r="CE12" s="269"/>
      <c r="CF12" s="269"/>
      <c r="CG12" s="269"/>
      <c r="CH12" s="270"/>
    </row>
    <row r="13" spans="2:86" s="27" customFormat="1" ht="96.75" customHeight="1" x14ac:dyDescent="0.25">
      <c r="B13" s="233" t="s">
        <v>427</v>
      </c>
      <c r="C13" s="233" t="s">
        <v>428</v>
      </c>
      <c r="D13" s="233" t="s">
        <v>429</v>
      </c>
      <c r="E13" s="233" t="s">
        <v>430</v>
      </c>
      <c r="F13" s="26" t="s">
        <v>431</v>
      </c>
      <c r="G13" s="26" t="s">
        <v>432</v>
      </c>
      <c r="H13" s="26" t="s">
        <v>433</v>
      </c>
      <c r="I13" s="26" t="s">
        <v>434</v>
      </c>
      <c r="J13" s="37" t="s">
        <v>435</v>
      </c>
      <c r="K13" s="37" t="s">
        <v>436</v>
      </c>
      <c r="L13" s="37" t="s">
        <v>437</v>
      </c>
      <c r="M13" s="37" t="s">
        <v>438</v>
      </c>
      <c r="N13" s="37" t="s">
        <v>439</v>
      </c>
      <c r="O13" s="37" t="s">
        <v>440</v>
      </c>
      <c r="P13" s="37" t="s">
        <v>441</v>
      </c>
      <c r="Q13" s="37" t="s">
        <v>442</v>
      </c>
      <c r="R13" s="37" t="s">
        <v>443</v>
      </c>
      <c r="S13" s="37" t="s">
        <v>444</v>
      </c>
      <c r="T13" s="37" t="s">
        <v>445</v>
      </c>
      <c r="U13" s="37" t="s">
        <v>446</v>
      </c>
      <c r="V13" s="37" t="s">
        <v>447</v>
      </c>
      <c r="W13" s="37" t="s">
        <v>448</v>
      </c>
      <c r="X13" s="37" t="s">
        <v>449</v>
      </c>
      <c r="Y13" s="37" t="s">
        <v>450</v>
      </c>
      <c r="Z13" s="37" t="s">
        <v>451</v>
      </c>
      <c r="AA13" s="37" t="s">
        <v>452</v>
      </c>
      <c r="AB13" s="37" t="s">
        <v>453</v>
      </c>
      <c r="AC13" s="37" t="s">
        <v>454</v>
      </c>
      <c r="AD13" s="37" t="s">
        <v>455</v>
      </c>
      <c r="AE13" s="37" t="s">
        <v>456</v>
      </c>
      <c r="AF13" s="37" t="s">
        <v>457</v>
      </c>
      <c r="AG13" s="37" t="s">
        <v>458</v>
      </c>
      <c r="AH13" s="37" t="s">
        <v>459</v>
      </c>
      <c r="AI13" s="30" t="s">
        <v>460</v>
      </c>
      <c r="AJ13" s="30" t="s">
        <v>461</v>
      </c>
      <c r="AK13" s="31" t="s">
        <v>462</v>
      </c>
      <c r="AL13" s="31" t="s">
        <v>463</v>
      </c>
      <c r="AM13" s="31" t="s">
        <v>464</v>
      </c>
      <c r="AN13" s="30" t="s">
        <v>465</v>
      </c>
      <c r="AO13" s="30" t="s">
        <v>466</v>
      </c>
      <c r="AP13" s="37" t="s">
        <v>435</v>
      </c>
      <c r="AQ13" s="37" t="s">
        <v>436</v>
      </c>
      <c r="AR13" s="37" t="s">
        <v>437</v>
      </c>
      <c r="AS13" s="37" t="s">
        <v>438</v>
      </c>
      <c r="AT13" s="37" t="s">
        <v>439</v>
      </c>
      <c r="AU13" s="37" t="s">
        <v>440</v>
      </c>
      <c r="AV13" s="37" t="s">
        <v>441</v>
      </c>
      <c r="AW13" s="37" t="s">
        <v>442</v>
      </c>
      <c r="AX13" s="37" t="s">
        <v>443</v>
      </c>
      <c r="AY13" s="37" t="s">
        <v>444</v>
      </c>
      <c r="AZ13" s="37" t="s">
        <v>445</v>
      </c>
      <c r="BA13" s="37" t="s">
        <v>446</v>
      </c>
      <c r="BB13" s="37" t="s">
        <v>447</v>
      </c>
      <c r="BC13" s="37" t="s">
        <v>448</v>
      </c>
      <c r="BD13" s="37" t="s">
        <v>449</v>
      </c>
      <c r="BE13" s="37" t="s">
        <v>450</v>
      </c>
      <c r="BF13" s="37" t="s">
        <v>451</v>
      </c>
      <c r="BG13" s="37" t="s">
        <v>452</v>
      </c>
      <c r="BH13" s="37" t="s">
        <v>467</v>
      </c>
      <c r="BI13" s="37" t="s">
        <v>454</v>
      </c>
      <c r="BJ13" s="37" t="s">
        <v>455</v>
      </c>
      <c r="BK13" s="37" t="s">
        <v>456</v>
      </c>
      <c r="BL13" s="37" t="s">
        <v>457</v>
      </c>
      <c r="BM13" s="37" t="s">
        <v>468</v>
      </c>
      <c r="BN13" s="37" t="s">
        <v>459</v>
      </c>
      <c r="BO13" s="30" t="s">
        <v>460</v>
      </c>
      <c r="BP13" s="30" t="s">
        <v>461</v>
      </c>
      <c r="BQ13" s="30" t="s">
        <v>469</v>
      </c>
      <c r="BR13" s="30" t="s">
        <v>470</v>
      </c>
      <c r="BS13" s="30" t="s">
        <v>471</v>
      </c>
      <c r="BT13" s="30" t="s">
        <v>472</v>
      </c>
      <c r="BU13" s="30" t="s">
        <v>471</v>
      </c>
      <c r="BV13" s="30" t="s">
        <v>473</v>
      </c>
      <c r="BW13" s="30" t="s">
        <v>471</v>
      </c>
      <c r="BX13" s="30" t="s">
        <v>474</v>
      </c>
      <c r="BY13" s="30" t="s">
        <v>475</v>
      </c>
      <c r="BZ13" s="31" t="s">
        <v>476</v>
      </c>
      <c r="CA13" s="26" t="s">
        <v>477</v>
      </c>
      <c r="CB13" s="26" t="s">
        <v>478</v>
      </c>
      <c r="CC13" s="26" t="s">
        <v>479</v>
      </c>
      <c r="CD13" s="26" t="s">
        <v>480</v>
      </c>
      <c r="CE13" s="26" t="s">
        <v>481</v>
      </c>
      <c r="CF13" s="26" t="s">
        <v>482</v>
      </c>
      <c r="CG13" s="26" t="s">
        <v>483</v>
      </c>
      <c r="CH13" s="26" t="s">
        <v>484</v>
      </c>
    </row>
    <row r="14" spans="2:86" s="57" customFormat="1" x14ac:dyDescent="0.25">
      <c r="B14" s="103"/>
      <c r="C14" s="103"/>
      <c r="D14" s="103"/>
      <c r="E14" s="103"/>
      <c r="F14" s="103"/>
      <c r="G14" s="103"/>
      <c r="H14" s="103"/>
      <c r="I14" s="103"/>
      <c r="J14" s="103"/>
      <c r="K14" s="103"/>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3"/>
      <c r="BR14" s="131"/>
      <c r="BS14" s="131"/>
      <c r="BT14" s="131"/>
      <c r="BU14" s="131"/>
      <c r="BV14" s="131"/>
      <c r="BW14" s="131"/>
      <c r="BX14" s="100"/>
      <c r="BY14" s="131"/>
      <c r="BZ14" s="131"/>
      <c r="CA14" s="104"/>
      <c r="CB14" s="104"/>
      <c r="CC14" s="104"/>
      <c r="CD14" s="104"/>
      <c r="CE14" s="104"/>
      <c r="CF14" s="104"/>
      <c r="CG14" s="104"/>
      <c r="CH14" s="103"/>
    </row>
    <row r="15" spans="2:86" s="57" customFormat="1" x14ac:dyDescent="0.25">
      <c r="B15" s="103"/>
      <c r="C15" s="103"/>
      <c r="D15" s="103"/>
      <c r="E15" s="103"/>
      <c r="F15" s="103"/>
      <c r="G15" s="103"/>
      <c r="H15" s="103"/>
      <c r="I15" s="103"/>
      <c r="J15" s="103"/>
      <c r="K15" s="103"/>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3"/>
      <c r="BR15" s="131"/>
      <c r="BS15" s="131"/>
      <c r="BT15" s="131"/>
      <c r="BU15" s="131"/>
      <c r="BV15" s="131"/>
      <c r="BW15" s="131"/>
      <c r="BX15" s="100"/>
      <c r="BY15" s="131"/>
      <c r="BZ15" s="131"/>
      <c r="CA15" s="104"/>
      <c r="CB15" s="104"/>
      <c r="CC15" s="104"/>
      <c r="CD15" s="104"/>
      <c r="CE15" s="104"/>
      <c r="CF15" s="104"/>
      <c r="CG15" s="104"/>
      <c r="CH15" s="103"/>
    </row>
    <row r="16" spans="2:86" s="57" customFormat="1" x14ac:dyDescent="0.25">
      <c r="B16" s="103"/>
      <c r="C16" s="103"/>
      <c r="D16" s="103"/>
      <c r="E16" s="103"/>
      <c r="F16" s="103"/>
      <c r="G16" s="103"/>
      <c r="H16" s="103"/>
      <c r="I16" s="103"/>
      <c r="J16" s="103"/>
      <c r="K16" s="103"/>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3"/>
      <c r="BR16" s="131"/>
      <c r="BS16" s="131"/>
      <c r="BT16" s="131"/>
      <c r="BU16" s="131"/>
      <c r="BV16" s="131"/>
      <c r="BW16" s="131"/>
      <c r="BX16" s="100"/>
      <c r="BY16" s="131"/>
      <c r="BZ16" s="131"/>
      <c r="CA16" s="104"/>
      <c r="CB16" s="104"/>
      <c r="CC16" s="104"/>
      <c r="CD16" s="104"/>
      <c r="CE16" s="104"/>
      <c r="CF16" s="104"/>
      <c r="CG16" s="104"/>
      <c r="CH16" s="103"/>
    </row>
    <row r="17" spans="2:86" s="57" customFormat="1" x14ac:dyDescent="0.25">
      <c r="B17" s="103"/>
      <c r="C17" s="103"/>
      <c r="D17" s="103"/>
      <c r="E17" s="103"/>
      <c r="F17" s="103"/>
      <c r="G17" s="103"/>
      <c r="H17" s="103"/>
      <c r="I17" s="103"/>
      <c r="J17" s="103"/>
      <c r="K17" s="103"/>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3"/>
      <c r="BR17" s="131"/>
      <c r="BS17" s="131"/>
      <c r="BT17" s="131"/>
      <c r="BU17" s="131"/>
      <c r="BV17" s="131"/>
      <c r="BW17" s="131"/>
      <c r="BX17" s="100"/>
      <c r="BY17" s="131"/>
      <c r="BZ17" s="131"/>
      <c r="CA17" s="104"/>
      <c r="CB17" s="104"/>
      <c r="CC17" s="104"/>
      <c r="CD17" s="104"/>
      <c r="CE17" s="104"/>
      <c r="CF17" s="104"/>
      <c r="CG17" s="104"/>
      <c r="CH17" s="103"/>
    </row>
    <row r="18" spans="2:86" s="57" customFormat="1" x14ac:dyDescent="0.25">
      <c r="B18" s="103"/>
      <c r="C18" s="103"/>
      <c r="D18" s="103"/>
      <c r="E18" s="103"/>
      <c r="F18" s="103"/>
      <c r="G18" s="103"/>
      <c r="H18" s="103"/>
      <c r="I18" s="103"/>
      <c r="J18" s="103"/>
      <c r="K18" s="103"/>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3"/>
      <c r="BR18" s="131"/>
      <c r="BS18" s="131"/>
      <c r="BT18" s="131"/>
      <c r="BU18" s="131"/>
      <c r="BV18" s="131"/>
      <c r="BW18" s="131"/>
      <c r="BX18" s="100"/>
      <c r="BY18" s="131"/>
      <c r="BZ18" s="131"/>
      <c r="CA18" s="104"/>
      <c r="CB18" s="104"/>
      <c r="CC18" s="104"/>
      <c r="CD18" s="104"/>
      <c r="CE18" s="104"/>
      <c r="CF18" s="104"/>
      <c r="CG18" s="104"/>
      <c r="CH18" s="103"/>
    </row>
    <row r="19" spans="2:86" s="57" customFormat="1" x14ac:dyDescent="0.25">
      <c r="B19" s="103"/>
      <c r="C19" s="103"/>
      <c r="D19" s="103"/>
      <c r="E19" s="103"/>
      <c r="F19" s="103"/>
      <c r="G19" s="103"/>
      <c r="H19" s="103"/>
      <c r="I19" s="103"/>
      <c r="J19" s="103"/>
      <c r="K19" s="103"/>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3"/>
      <c r="BR19" s="131"/>
      <c r="BS19" s="131"/>
      <c r="BT19" s="131"/>
      <c r="BU19" s="131"/>
      <c r="BV19" s="131"/>
      <c r="BW19" s="131"/>
      <c r="BX19" s="100"/>
      <c r="BY19" s="131"/>
      <c r="BZ19" s="131"/>
      <c r="CA19" s="104"/>
      <c r="CB19" s="104"/>
      <c r="CC19" s="104"/>
      <c r="CD19" s="104"/>
      <c r="CE19" s="104"/>
      <c r="CF19" s="104"/>
      <c r="CG19" s="104"/>
      <c r="CH19" s="103"/>
    </row>
    <row r="20" spans="2:86" s="57" customFormat="1" x14ac:dyDescent="0.25">
      <c r="B20" s="103"/>
      <c r="C20" s="103"/>
      <c r="D20" s="103"/>
      <c r="E20" s="103"/>
      <c r="F20" s="103"/>
      <c r="G20" s="103"/>
      <c r="H20" s="103"/>
      <c r="I20" s="103"/>
      <c r="J20" s="103"/>
      <c r="K20" s="103"/>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3"/>
      <c r="BR20" s="131"/>
      <c r="BS20" s="131"/>
      <c r="BT20" s="131"/>
      <c r="BU20" s="131"/>
      <c r="BV20" s="131"/>
      <c r="BW20" s="131"/>
      <c r="BX20" s="100"/>
      <c r="BY20" s="131"/>
      <c r="BZ20" s="131"/>
      <c r="CA20" s="104"/>
      <c r="CB20" s="104"/>
      <c r="CC20" s="104"/>
      <c r="CD20" s="104"/>
      <c r="CE20" s="104"/>
      <c r="CF20" s="104"/>
      <c r="CG20" s="104"/>
      <c r="CH20" s="103"/>
    </row>
    <row r="21" spans="2:86" s="57" customFormat="1" x14ac:dyDescent="0.25">
      <c r="B21" s="103"/>
      <c r="C21" s="103"/>
      <c r="D21" s="103"/>
      <c r="E21" s="103"/>
      <c r="F21" s="103"/>
      <c r="G21" s="103"/>
      <c r="H21" s="103"/>
      <c r="I21" s="103"/>
      <c r="J21" s="103"/>
      <c r="K21" s="103"/>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3"/>
      <c r="BR21" s="131"/>
      <c r="BS21" s="131"/>
      <c r="BT21" s="131"/>
      <c r="BU21" s="131"/>
      <c r="BV21" s="131"/>
      <c r="BW21" s="131"/>
      <c r="BX21" s="100"/>
      <c r="BY21" s="131"/>
      <c r="BZ21" s="131"/>
      <c r="CA21" s="104"/>
      <c r="CB21" s="104"/>
      <c r="CC21" s="104"/>
      <c r="CD21" s="104"/>
      <c r="CE21" s="104"/>
      <c r="CF21" s="104"/>
      <c r="CG21" s="104"/>
      <c r="CH21" s="103"/>
    </row>
    <row r="22" spans="2:86" s="57" customFormat="1" x14ac:dyDescent="0.25">
      <c r="B22" s="103"/>
      <c r="C22" s="103"/>
      <c r="D22" s="103"/>
      <c r="E22" s="103"/>
      <c r="F22" s="103"/>
      <c r="G22" s="103"/>
      <c r="H22" s="103"/>
      <c r="I22" s="103"/>
      <c r="J22" s="103"/>
      <c r="K22" s="103"/>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3"/>
      <c r="BR22" s="131"/>
      <c r="BS22" s="131"/>
      <c r="BT22" s="131"/>
      <c r="BU22" s="131"/>
      <c r="BV22" s="131"/>
      <c r="BW22" s="131"/>
      <c r="BX22" s="100"/>
      <c r="BY22" s="131"/>
      <c r="BZ22" s="131"/>
      <c r="CA22" s="104"/>
      <c r="CB22" s="104"/>
      <c r="CC22" s="104"/>
      <c r="CD22" s="104"/>
      <c r="CE22" s="104"/>
      <c r="CF22" s="104"/>
      <c r="CG22" s="104"/>
      <c r="CH22" s="103"/>
    </row>
    <row r="23" spans="2:86" s="57" customFormat="1" x14ac:dyDescent="0.25">
      <c r="B23" s="103"/>
      <c r="C23" s="103"/>
      <c r="D23" s="103"/>
      <c r="E23" s="103"/>
      <c r="F23" s="103"/>
      <c r="G23" s="103"/>
      <c r="H23" s="103"/>
      <c r="I23" s="103"/>
      <c r="J23" s="103"/>
      <c r="K23" s="103"/>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3"/>
      <c r="BR23" s="131"/>
      <c r="BS23" s="131"/>
      <c r="BT23" s="131"/>
      <c r="BU23" s="131"/>
      <c r="BV23" s="131"/>
      <c r="BW23" s="131"/>
      <c r="BX23" s="100"/>
      <c r="BY23" s="131"/>
      <c r="BZ23" s="131"/>
      <c r="CA23" s="104"/>
      <c r="CB23" s="104"/>
      <c r="CC23" s="104"/>
      <c r="CD23" s="104"/>
      <c r="CE23" s="104"/>
      <c r="CF23" s="104"/>
      <c r="CG23" s="104"/>
      <c r="CH23" s="103"/>
    </row>
    <row r="24" spans="2:86" s="57" customFormat="1" x14ac:dyDescent="0.25">
      <c r="B24" s="103"/>
      <c r="C24" s="103"/>
      <c r="D24" s="103"/>
      <c r="E24" s="103"/>
      <c r="F24" s="103"/>
      <c r="G24" s="103"/>
      <c r="H24" s="103"/>
      <c r="I24" s="103"/>
      <c r="J24" s="103"/>
      <c r="K24" s="103"/>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3"/>
      <c r="BR24" s="131"/>
      <c r="BS24" s="131"/>
      <c r="BT24" s="131"/>
      <c r="BU24" s="131"/>
      <c r="BV24" s="131"/>
      <c r="BW24" s="131"/>
      <c r="BX24" s="100"/>
      <c r="BY24" s="131"/>
      <c r="BZ24" s="131"/>
      <c r="CA24" s="104"/>
      <c r="CB24" s="104"/>
      <c r="CC24" s="104"/>
      <c r="CD24" s="104"/>
      <c r="CE24" s="104"/>
      <c r="CF24" s="104"/>
      <c r="CG24" s="104"/>
      <c r="CH24" s="103"/>
    </row>
    <row r="25" spans="2:86" s="57" customFormat="1" x14ac:dyDescent="0.25">
      <c r="B25" s="103"/>
      <c r="C25" s="103"/>
      <c r="D25" s="103"/>
      <c r="E25" s="103"/>
      <c r="F25" s="103"/>
      <c r="G25" s="103"/>
      <c r="H25" s="103"/>
      <c r="I25" s="103"/>
      <c r="J25" s="103"/>
      <c r="K25" s="103"/>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3"/>
      <c r="BR25" s="131"/>
      <c r="BS25" s="131"/>
      <c r="BT25" s="131"/>
      <c r="BU25" s="131"/>
      <c r="BV25" s="131"/>
      <c r="BW25" s="131"/>
      <c r="BX25" s="100"/>
      <c r="BY25" s="131"/>
      <c r="BZ25" s="131"/>
      <c r="CA25" s="104"/>
      <c r="CB25" s="104"/>
      <c r="CC25" s="104"/>
      <c r="CD25" s="104"/>
      <c r="CE25" s="104"/>
      <c r="CF25" s="104"/>
      <c r="CG25" s="104"/>
      <c r="CH25" s="103"/>
    </row>
    <row r="26" spans="2:86" s="57" customFormat="1" x14ac:dyDescent="0.25">
      <c r="B26" s="103"/>
      <c r="C26" s="103"/>
      <c r="D26" s="103"/>
      <c r="E26" s="103"/>
      <c r="F26" s="103"/>
      <c r="G26" s="103"/>
      <c r="H26" s="103"/>
      <c r="I26" s="103"/>
      <c r="J26" s="103"/>
      <c r="K26" s="103"/>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3"/>
      <c r="BR26" s="131"/>
      <c r="BS26" s="131"/>
      <c r="BT26" s="131"/>
      <c r="BU26" s="131"/>
      <c r="BV26" s="131"/>
      <c r="BW26" s="131"/>
      <c r="BX26" s="100"/>
      <c r="BY26" s="131"/>
      <c r="BZ26" s="131"/>
      <c r="CA26" s="104"/>
      <c r="CB26" s="104"/>
      <c r="CC26" s="104"/>
      <c r="CD26" s="104"/>
      <c r="CE26" s="104"/>
      <c r="CF26" s="104"/>
      <c r="CG26" s="104"/>
      <c r="CH26" s="103"/>
    </row>
    <row r="27" spans="2:86" s="57" customFormat="1" x14ac:dyDescent="0.25">
      <c r="B27" s="103"/>
      <c r="C27" s="103"/>
      <c r="D27" s="103"/>
      <c r="E27" s="103"/>
      <c r="F27" s="103"/>
      <c r="G27" s="103"/>
      <c r="H27" s="103"/>
      <c r="I27" s="103"/>
      <c r="J27" s="103"/>
      <c r="K27" s="103"/>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3"/>
      <c r="BR27" s="131"/>
      <c r="BS27" s="131"/>
      <c r="BT27" s="131"/>
      <c r="BU27" s="131"/>
      <c r="BV27" s="131"/>
      <c r="BW27" s="131"/>
      <c r="BX27" s="100"/>
      <c r="BY27" s="131"/>
      <c r="BZ27" s="131"/>
      <c r="CA27" s="104"/>
      <c r="CB27" s="104"/>
      <c r="CC27" s="104"/>
      <c r="CD27" s="104"/>
      <c r="CE27" s="104"/>
      <c r="CF27" s="104"/>
      <c r="CG27" s="104"/>
      <c r="CH27" s="103"/>
    </row>
    <row r="28" spans="2:86" s="57" customFormat="1" x14ac:dyDescent="0.25">
      <c r="B28" s="103"/>
      <c r="C28" s="103"/>
      <c r="D28" s="103"/>
      <c r="E28" s="103"/>
      <c r="F28" s="103"/>
      <c r="G28" s="103"/>
      <c r="H28" s="103"/>
      <c r="I28" s="103"/>
      <c r="J28" s="103"/>
      <c r="K28" s="103"/>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3"/>
      <c r="BR28" s="131"/>
      <c r="BS28" s="131"/>
      <c r="BT28" s="131"/>
      <c r="BU28" s="131"/>
      <c r="BV28" s="131"/>
      <c r="BW28" s="131"/>
      <c r="BX28" s="100"/>
      <c r="BY28" s="131"/>
      <c r="BZ28" s="131"/>
      <c r="CA28" s="104"/>
      <c r="CB28" s="104"/>
      <c r="CC28" s="104"/>
      <c r="CD28" s="104"/>
      <c r="CE28" s="104"/>
      <c r="CF28" s="104"/>
      <c r="CG28" s="104"/>
      <c r="CH28" s="103"/>
    </row>
    <row r="29" spans="2:86" s="57" customFormat="1" x14ac:dyDescent="0.25">
      <c r="B29" s="103"/>
      <c r="C29" s="103"/>
      <c r="D29" s="103"/>
      <c r="E29" s="103"/>
      <c r="F29" s="103"/>
      <c r="G29" s="103"/>
      <c r="H29" s="103"/>
      <c r="I29" s="103"/>
      <c r="J29" s="103"/>
      <c r="K29" s="103"/>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3"/>
      <c r="BR29" s="131"/>
      <c r="BS29" s="131"/>
      <c r="BT29" s="131"/>
      <c r="BU29" s="131"/>
      <c r="BV29" s="131"/>
      <c r="BW29" s="131"/>
      <c r="BX29" s="100"/>
      <c r="BY29" s="131"/>
      <c r="BZ29" s="131"/>
      <c r="CA29" s="104"/>
      <c r="CB29" s="104"/>
      <c r="CC29" s="104"/>
      <c r="CD29" s="104"/>
      <c r="CE29" s="104"/>
      <c r="CF29" s="104"/>
      <c r="CG29" s="104"/>
      <c r="CH29" s="103"/>
    </row>
    <row r="30" spans="2:86" s="57" customFormat="1" x14ac:dyDescent="0.25">
      <c r="B30" s="103"/>
      <c r="C30" s="103"/>
      <c r="D30" s="103"/>
      <c r="E30" s="103"/>
      <c r="F30" s="103"/>
      <c r="G30" s="103"/>
      <c r="H30" s="103"/>
      <c r="I30" s="103"/>
      <c r="J30" s="103"/>
      <c r="K30" s="103"/>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3"/>
      <c r="BR30" s="131"/>
      <c r="BS30" s="131"/>
      <c r="BT30" s="131"/>
      <c r="BU30" s="131"/>
      <c r="BV30" s="131"/>
      <c r="BW30" s="131"/>
      <c r="BX30" s="100"/>
      <c r="BY30" s="131"/>
      <c r="BZ30" s="131"/>
      <c r="CA30" s="104"/>
      <c r="CB30" s="104"/>
      <c r="CC30" s="104"/>
      <c r="CD30" s="104"/>
      <c r="CE30" s="104"/>
      <c r="CF30" s="104"/>
      <c r="CG30" s="104"/>
      <c r="CH30" s="103"/>
    </row>
    <row r="31" spans="2:86" s="57" customFormat="1" x14ac:dyDescent="0.25">
      <c r="B31" s="103"/>
      <c r="C31" s="103"/>
      <c r="D31" s="103"/>
      <c r="E31" s="103"/>
      <c r="F31" s="103"/>
      <c r="G31" s="103"/>
      <c r="H31" s="103"/>
      <c r="I31" s="103"/>
      <c r="J31" s="103"/>
      <c r="K31" s="103"/>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3"/>
      <c r="BR31" s="131"/>
      <c r="BS31" s="131"/>
      <c r="BT31" s="131"/>
      <c r="BU31" s="131"/>
      <c r="BV31" s="131"/>
      <c r="BW31" s="131"/>
      <c r="BX31" s="100"/>
      <c r="BY31" s="131"/>
      <c r="BZ31" s="131"/>
      <c r="CA31" s="104"/>
      <c r="CB31" s="104"/>
      <c r="CC31" s="104"/>
      <c r="CD31" s="104"/>
      <c r="CE31" s="104"/>
      <c r="CF31" s="104"/>
      <c r="CG31" s="104"/>
      <c r="CH31" s="103"/>
    </row>
    <row r="32" spans="2:86" s="57" customFormat="1" x14ac:dyDescent="0.25">
      <c r="B32" s="103"/>
      <c r="C32" s="103"/>
      <c r="D32" s="103"/>
      <c r="E32" s="103"/>
      <c r="F32" s="103"/>
      <c r="G32" s="103"/>
      <c r="H32" s="103"/>
      <c r="I32" s="103"/>
      <c r="J32" s="103"/>
      <c r="K32" s="103"/>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3"/>
      <c r="BR32" s="131"/>
      <c r="BS32" s="131"/>
      <c r="BT32" s="131"/>
      <c r="BU32" s="131"/>
      <c r="BV32" s="131"/>
      <c r="BW32" s="131"/>
      <c r="BX32" s="100"/>
      <c r="BY32" s="131"/>
      <c r="BZ32" s="131"/>
      <c r="CA32" s="104"/>
      <c r="CB32" s="104"/>
      <c r="CC32" s="104"/>
      <c r="CD32" s="104"/>
      <c r="CE32" s="104"/>
      <c r="CF32" s="104"/>
      <c r="CG32" s="104"/>
      <c r="CH32" s="103"/>
    </row>
    <row r="33" spans="2:86" s="57" customFormat="1" x14ac:dyDescent="0.25">
      <c r="B33" s="103"/>
      <c r="C33" s="103"/>
      <c r="D33" s="103"/>
      <c r="E33" s="103"/>
      <c r="F33" s="103"/>
      <c r="G33" s="103"/>
      <c r="H33" s="103"/>
      <c r="I33" s="103"/>
      <c r="J33" s="103"/>
      <c r="K33" s="103"/>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3"/>
      <c r="BR33" s="131"/>
      <c r="BS33" s="131"/>
      <c r="BT33" s="131"/>
      <c r="BU33" s="131"/>
      <c r="BV33" s="131"/>
      <c r="BW33" s="131"/>
      <c r="BX33" s="100"/>
      <c r="BY33" s="131"/>
      <c r="BZ33" s="131"/>
      <c r="CA33" s="104"/>
      <c r="CB33" s="104"/>
      <c r="CC33" s="104"/>
      <c r="CD33" s="104"/>
      <c r="CE33" s="104"/>
      <c r="CF33" s="104"/>
      <c r="CG33" s="104"/>
      <c r="CH33" s="103"/>
    </row>
    <row r="34" spans="2:86" s="57" customFormat="1" x14ac:dyDescent="0.25">
      <c r="B34" s="103"/>
      <c r="C34" s="103"/>
      <c r="D34" s="103"/>
      <c r="E34" s="103"/>
      <c r="F34" s="103"/>
      <c r="G34" s="103"/>
      <c r="H34" s="103"/>
      <c r="I34" s="103"/>
      <c r="J34" s="103"/>
      <c r="K34" s="103"/>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3"/>
      <c r="BR34" s="131"/>
      <c r="BS34" s="131"/>
      <c r="BT34" s="131"/>
      <c r="BU34" s="131"/>
      <c r="BV34" s="131"/>
      <c r="BW34" s="131"/>
      <c r="BX34" s="100"/>
      <c r="BY34" s="131"/>
      <c r="BZ34" s="131"/>
      <c r="CA34" s="104"/>
      <c r="CB34" s="104"/>
      <c r="CC34" s="104"/>
      <c r="CD34" s="104"/>
      <c r="CE34" s="104"/>
      <c r="CF34" s="104"/>
      <c r="CG34" s="104"/>
      <c r="CH34" s="103"/>
    </row>
    <row r="35" spans="2:86" s="57" customFormat="1" x14ac:dyDescent="0.25">
      <c r="B35" s="103"/>
      <c r="C35" s="103"/>
      <c r="D35" s="103"/>
      <c r="E35" s="103"/>
      <c r="F35" s="103"/>
      <c r="G35" s="103"/>
      <c r="H35" s="103"/>
      <c r="I35" s="103"/>
      <c r="J35" s="103"/>
      <c r="K35" s="103"/>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3"/>
      <c r="BR35" s="131"/>
      <c r="BS35" s="131"/>
      <c r="BT35" s="131"/>
      <c r="BU35" s="131"/>
      <c r="BV35" s="131"/>
      <c r="BW35" s="131"/>
      <c r="BX35" s="100"/>
      <c r="BY35" s="131"/>
      <c r="BZ35" s="131"/>
      <c r="CA35" s="104"/>
      <c r="CB35" s="104"/>
      <c r="CC35" s="104"/>
      <c r="CD35" s="104"/>
      <c r="CE35" s="104"/>
      <c r="CF35" s="104"/>
      <c r="CG35" s="104"/>
      <c r="CH35" s="103"/>
    </row>
    <row r="36" spans="2:86" s="57" customFormat="1" x14ac:dyDescent="0.25">
      <c r="B36" s="103"/>
      <c r="C36" s="103"/>
      <c r="D36" s="103"/>
      <c r="E36" s="103"/>
      <c r="F36" s="103"/>
      <c r="G36" s="103"/>
      <c r="H36" s="103"/>
      <c r="I36" s="103"/>
      <c r="J36" s="103"/>
      <c r="K36" s="103"/>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3"/>
      <c r="BR36" s="131"/>
      <c r="BS36" s="131"/>
      <c r="BT36" s="131"/>
      <c r="BU36" s="131"/>
      <c r="BV36" s="131"/>
      <c r="BW36" s="131"/>
      <c r="BX36" s="100"/>
      <c r="BY36" s="131"/>
      <c r="BZ36" s="131"/>
      <c r="CA36" s="104"/>
      <c r="CB36" s="104"/>
      <c r="CC36" s="104"/>
      <c r="CD36" s="104"/>
      <c r="CE36" s="104"/>
      <c r="CF36" s="104"/>
      <c r="CG36" s="104"/>
      <c r="CH36" s="103"/>
    </row>
    <row r="37" spans="2:86" s="57" customFormat="1" x14ac:dyDescent="0.25">
      <c r="B37" s="103"/>
      <c r="C37" s="103"/>
      <c r="D37" s="103"/>
      <c r="E37" s="103"/>
      <c r="F37" s="103"/>
      <c r="G37" s="103"/>
      <c r="H37" s="103"/>
      <c r="I37" s="103"/>
      <c r="J37" s="103"/>
      <c r="K37" s="103"/>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3"/>
      <c r="BR37" s="131"/>
      <c r="BS37" s="131"/>
      <c r="BT37" s="131"/>
      <c r="BU37" s="131"/>
      <c r="BV37" s="131"/>
      <c r="BW37" s="131"/>
      <c r="BX37" s="100"/>
      <c r="BY37" s="131"/>
      <c r="BZ37" s="131"/>
      <c r="CA37" s="104"/>
      <c r="CB37" s="104"/>
      <c r="CC37" s="104"/>
      <c r="CD37" s="104"/>
      <c r="CE37" s="104"/>
      <c r="CF37" s="104"/>
      <c r="CG37" s="104"/>
      <c r="CH37" s="103"/>
    </row>
    <row r="38" spans="2:86" s="57" customFormat="1" x14ac:dyDescent="0.25">
      <c r="B38" s="103"/>
      <c r="C38" s="103"/>
      <c r="D38" s="103"/>
      <c r="E38" s="103"/>
      <c r="F38" s="103"/>
      <c r="G38" s="103"/>
      <c r="H38" s="103"/>
      <c r="I38" s="103"/>
      <c r="J38" s="103"/>
      <c r="K38" s="103"/>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3"/>
      <c r="BR38" s="131"/>
      <c r="BS38" s="131"/>
      <c r="BT38" s="131"/>
      <c r="BU38" s="131"/>
      <c r="BV38" s="131"/>
      <c r="BW38" s="131"/>
      <c r="BX38" s="100"/>
      <c r="BY38" s="131"/>
      <c r="BZ38" s="131"/>
      <c r="CA38" s="104"/>
      <c r="CB38" s="104"/>
      <c r="CC38" s="104"/>
      <c r="CD38" s="104"/>
      <c r="CE38" s="104"/>
      <c r="CF38" s="104"/>
      <c r="CG38" s="104"/>
      <c r="CH38" s="103"/>
    </row>
    <row r="39" spans="2:86" s="57" customFormat="1" x14ac:dyDescent="0.25">
      <c r="B39" s="103"/>
      <c r="C39" s="103"/>
      <c r="D39" s="103"/>
      <c r="E39" s="103"/>
      <c r="F39" s="103"/>
      <c r="G39" s="103"/>
      <c r="H39" s="103"/>
      <c r="I39" s="103"/>
      <c r="J39" s="103"/>
      <c r="K39" s="103"/>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3"/>
      <c r="BR39" s="131"/>
      <c r="BS39" s="131"/>
      <c r="BT39" s="131"/>
      <c r="BU39" s="131"/>
      <c r="BV39" s="131"/>
      <c r="BW39" s="131"/>
      <c r="BX39" s="100"/>
      <c r="BY39" s="131"/>
      <c r="BZ39" s="131"/>
      <c r="CA39" s="104"/>
      <c r="CB39" s="104"/>
      <c r="CC39" s="104"/>
      <c r="CD39" s="104"/>
      <c r="CE39" s="104"/>
      <c r="CF39" s="104"/>
      <c r="CG39" s="104"/>
      <c r="CH39" s="103"/>
    </row>
    <row r="40" spans="2:86" s="57" customFormat="1" x14ac:dyDescent="0.25">
      <c r="B40" s="103"/>
      <c r="C40" s="103"/>
      <c r="D40" s="103"/>
      <c r="E40" s="103"/>
      <c r="F40" s="103"/>
      <c r="G40" s="103"/>
      <c r="H40" s="103"/>
      <c r="I40" s="103"/>
      <c r="J40" s="103"/>
      <c r="K40" s="103"/>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3"/>
      <c r="BR40" s="131"/>
      <c r="BS40" s="131"/>
      <c r="BT40" s="131"/>
      <c r="BU40" s="131"/>
      <c r="BV40" s="131"/>
      <c r="BW40" s="131"/>
      <c r="BX40" s="100"/>
      <c r="BY40" s="131"/>
      <c r="BZ40" s="131"/>
      <c r="CA40" s="104"/>
      <c r="CB40" s="104"/>
      <c r="CC40" s="104"/>
      <c r="CD40" s="104"/>
      <c r="CE40" s="104"/>
      <c r="CF40" s="104"/>
      <c r="CG40" s="104"/>
      <c r="CH40" s="103"/>
    </row>
    <row r="41" spans="2:86" s="57" customFormat="1" x14ac:dyDescent="0.25">
      <c r="B41" s="103"/>
      <c r="C41" s="103"/>
      <c r="D41" s="103"/>
      <c r="E41" s="103"/>
      <c r="F41" s="103"/>
      <c r="G41" s="103"/>
      <c r="H41" s="103"/>
      <c r="I41" s="103"/>
      <c r="J41" s="103"/>
      <c r="K41" s="103"/>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3"/>
      <c r="BR41" s="131"/>
      <c r="BS41" s="131"/>
      <c r="BT41" s="131"/>
      <c r="BU41" s="131"/>
      <c r="BV41" s="131"/>
      <c r="BW41" s="131"/>
      <c r="BX41" s="100"/>
      <c r="BY41" s="131"/>
      <c r="BZ41" s="131"/>
      <c r="CA41" s="104"/>
      <c r="CB41" s="104"/>
      <c r="CC41" s="104"/>
      <c r="CD41" s="104"/>
      <c r="CE41" s="104"/>
      <c r="CF41" s="104"/>
      <c r="CG41" s="104"/>
      <c r="CH41" s="103"/>
    </row>
    <row r="42" spans="2:86" s="57" customFormat="1" x14ac:dyDescent="0.25">
      <c r="B42" s="103"/>
      <c r="C42" s="103"/>
      <c r="D42" s="103"/>
      <c r="E42" s="103"/>
      <c r="F42" s="103"/>
      <c r="G42" s="103"/>
      <c r="H42" s="103"/>
      <c r="I42" s="103"/>
      <c r="J42" s="103"/>
      <c r="K42" s="103"/>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3"/>
      <c r="BR42" s="131"/>
      <c r="BS42" s="131"/>
      <c r="BT42" s="131"/>
      <c r="BU42" s="131"/>
      <c r="BV42" s="131"/>
      <c r="BW42" s="131"/>
      <c r="BX42" s="100"/>
      <c r="BY42" s="131"/>
      <c r="BZ42" s="131"/>
      <c r="CA42" s="104"/>
      <c r="CB42" s="104"/>
      <c r="CC42" s="104"/>
      <c r="CD42" s="104"/>
      <c r="CE42" s="104"/>
      <c r="CF42" s="104"/>
      <c r="CG42" s="104"/>
      <c r="CH42" s="103"/>
    </row>
    <row r="43" spans="2:86" s="57" customFormat="1" x14ac:dyDescent="0.25">
      <c r="B43" s="103"/>
      <c r="C43" s="103"/>
      <c r="D43" s="103"/>
      <c r="E43" s="103"/>
      <c r="F43" s="103"/>
      <c r="G43" s="103"/>
      <c r="H43" s="103"/>
      <c r="I43" s="103"/>
      <c r="J43" s="103"/>
      <c r="K43" s="103"/>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3"/>
      <c r="BR43" s="131"/>
      <c r="BS43" s="131"/>
      <c r="BT43" s="131"/>
      <c r="BU43" s="131"/>
      <c r="BV43" s="131"/>
      <c r="BW43" s="131"/>
      <c r="BX43" s="100"/>
      <c r="BY43" s="131"/>
      <c r="BZ43" s="131"/>
      <c r="CA43" s="104"/>
      <c r="CB43" s="104"/>
      <c r="CC43" s="104"/>
      <c r="CD43" s="104"/>
      <c r="CE43" s="104"/>
      <c r="CF43" s="104"/>
      <c r="CG43" s="104"/>
      <c r="CH43" s="103"/>
    </row>
    <row r="44" spans="2:86" s="57" customFormat="1" x14ac:dyDescent="0.25">
      <c r="B44" s="103"/>
      <c r="C44" s="103"/>
      <c r="D44" s="103"/>
      <c r="E44" s="103"/>
      <c r="F44" s="103"/>
      <c r="G44" s="103"/>
      <c r="H44" s="103"/>
      <c r="I44" s="103"/>
      <c r="J44" s="103"/>
      <c r="K44" s="103"/>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3"/>
      <c r="BR44" s="131"/>
      <c r="BS44" s="131"/>
      <c r="BT44" s="131"/>
      <c r="BU44" s="131"/>
      <c r="BV44" s="131"/>
      <c r="BW44" s="131"/>
      <c r="BX44" s="100"/>
      <c r="BY44" s="131"/>
      <c r="BZ44" s="131"/>
      <c r="CA44" s="104"/>
      <c r="CB44" s="104"/>
      <c r="CC44" s="104"/>
      <c r="CD44" s="104"/>
      <c r="CE44" s="104"/>
      <c r="CF44" s="104"/>
      <c r="CG44" s="104"/>
      <c r="CH44" s="103"/>
    </row>
    <row r="45" spans="2:86" s="57" customFormat="1" x14ac:dyDescent="0.25">
      <c r="B45" s="103"/>
      <c r="C45" s="103"/>
      <c r="D45" s="103"/>
      <c r="E45" s="103"/>
      <c r="F45" s="103"/>
      <c r="G45" s="103"/>
      <c r="H45" s="103"/>
      <c r="I45" s="103"/>
      <c r="J45" s="103"/>
      <c r="K45" s="103"/>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3"/>
      <c r="BR45" s="131"/>
      <c r="BS45" s="131"/>
      <c r="BT45" s="131"/>
      <c r="BU45" s="131"/>
      <c r="BV45" s="131"/>
      <c r="BW45" s="131"/>
      <c r="BX45" s="100"/>
      <c r="BY45" s="131"/>
      <c r="BZ45" s="131"/>
      <c r="CA45" s="104"/>
      <c r="CB45" s="104"/>
      <c r="CC45" s="104"/>
      <c r="CD45" s="104"/>
      <c r="CE45" s="104"/>
      <c r="CF45" s="104"/>
      <c r="CG45" s="104"/>
      <c r="CH45" s="103"/>
    </row>
    <row r="46" spans="2:86" s="57" customFormat="1" x14ac:dyDescent="0.25">
      <c r="B46" s="103"/>
      <c r="C46" s="103"/>
      <c r="D46" s="103"/>
      <c r="E46" s="103"/>
      <c r="F46" s="103"/>
      <c r="G46" s="103"/>
      <c r="H46" s="103"/>
      <c r="I46" s="103"/>
      <c r="J46" s="103"/>
      <c r="K46" s="103"/>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3"/>
      <c r="BR46" s="131"/>
      <c r="BS46" s="131"/>
      <c r="BT46" s="131"/>
      <c r="BU46" s="131"/>
      <c r="BV46" s="131"/>
      <c r="BW46" s="131"/>
      <c r="BX46" s="100"/>
      <c r="BY46" s="131"/>
      <c r="BZ46" s="131"/>
      <c r="CA46" s="104"/>
      <c r="CB46" s="104"/>
      <c r="CC46" s="104"/>
      <c r="CD46" s="104"/>
      <c r="CE46" s="104"/>
      <c r="CF46" s="104"/>
      <c r="CG46" s="104"/>
      <c r="CH46" s="103"/>
    </row>
    <row r="47" spans="2:86" s="57" customFormat="1" x14ac:dyDescent="0.25">
      <c r="B47" s="103"/>
      <c r="C47" s="103"/>
      <c r="D47" s="103"/>
      <c r="E47" s="103"/>
      <c r="F47" s="103"/>
      <c r="G47" s="103"/>
      <c r="H47" s="103"/>
      <c r="I47" s="103"/>
      <c r="J47" s="103"/>
      <c r="K47" s="103"/>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3"/>
      <c r="BR47" s="131"/>
      <c r="BS47" s="131"/>
      <c r="BT47" s="131"/>
      <c r="BU47" s="131"/>
      <c r="BV47" s="131"/>
      <c r="BW47" s="131"/>
      <c r="BX47" s="100"/>
      <c r="BY47" s="131"/>
      <c r="BZ47" s="131"/>
      <c r="CA47" s="104"/>
      <c r="CB47" s="104"/>
      <c r="CC47" s="104"/>
      <c r="CD47" s="104"/>
      <c r="CE47" s="104"/>
      <c r="CF47" s="104"/>
      <c r="CG47" s="104"/>
      <c r="CH47" s="103"/>
    </row>
    <row r="48" spans="2:86" s="57" customFormat="1" x14ac:dyDescent="0.25">
      <c r="B48" s="103"/>
      <c r="C48" s="103"/>
      <c r="D48" s="103"/>
      <c r="E48" s="103"/>
      <c r="F48" s="103"/>
      <c r="G48" s="103"/>
      <c r="H48" s="103"/>
      <c r="I48" s="103"/>
      <c r="J48" s="103"/>
      <c r="K48" s="103"/>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3"/>
      <c r="BR48" s="131"/>
      <c r="BS48" s="131"/>
      <c r="BT48" s="131"/>
      <c r="BU48" s="131"/>
      <c r="BV48" s="131"/>
      <c r="BW48" s="131"/>
      <c r="BX48" s="100"/>
      <c r="BY48" s="131"/>
      <c r="BZ48" s="131"/>
      <c r="CA48" s="104"/>
      <c r="CB48" s="104"/>
      <c r="CC48" s="104"/>
      <c r="CD48" s="104"/>
      <c r="CE48" s="104"/>
      <c r="CF48" s="104"/>
      <c r="CG48" s="104"/>
      <c r="CH48" s="103"/>
    </row>
    <row r="49" spans="2:86" s="57" customFormat="1" x14ac:dyDescent="0.25">
      <c r="B49" s="103"/>
      <c r="C49" s="103"/>
      <c r="D49" s="103"/>
      <c r="E49" s="103"/>
      <c r="F49" s="103"/>
      <c r="G49" s="103"/>
      <c r="H49" s="103"/>
      <c r="I49" s="103"/>
      <c r="J49" s="103"/>
      <c r="K49" s="103"/>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3"/>
      <c r="BR49" s="131"/>
      <c r="BS49" s="131"/>
      <c r="BT49" s="131"/>
      <c r="BU49" s="131"/>
      <c r="BV49" s="131"/>
      <c r="BW49" s="131"/>
      <c r="BX49" s="100"/>
      <c r="BY49" s="131"/>
      <c r="BZ49" s="131"/>
      <c r="CA49" s="104"/>
      <c r="CB49" s="104"/>
      <c r="CC49" s="104"/>
      <c r="CD49" s="104"/>
      <c r="CE49" s="104"/>
      <c r="CF49" s="104"/>
      <c r="CG49" s="104"/>
      <c r="CH49" s="103"/>
    </row>
    <row r="50" spans="2:86" s="57" customFormat="1" x14ac:dyDescent="0.25">
      <c r="B50" s="103"/>
      <c r="C50" s="103"/>
      <c r="D50" s="103"/>
      <c r="E50" s="103"/>
      <c r="F50" s="103"/>
      <c r="G50" s="103"/>
      <c r="H50" s="103"/>
      <c r="I50" s="103"/>
      <c r="J50" s="103"/>
      <c r="K50" s="103"/>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3"/>
      <c r="BR50" s="131"/>
      <c r="BS50" s="131"/>
      <c r="BT50" s="131"/>
      <c r="BU50" s="131"/>
      <c r="BV50" s="131"/>
      <c r="BW50" s="131"/>
      <c r="BX50" s="100"/>
      <c r="BY50" s="131"/>
      <c r="BZ50" s="131"/>
      <c r="CA50" s="104"/>
      <c r="CB50" s="104"/>
      <c r="CC50" s="104"/>
      <c r="CD50" s="104"/>
      <c r="CE50" s="104"/>
      <c r="CF50" s="104"/>
      <c r="CG50" s="104"/>
      <c r="CH50" s="103"/>
    </row>
    <row r="51" spans="2:86" s="57" customFormat="1" x14ac:dyDescent="0.25">
      <c r="B51" s="103"/>
      <c r="C51" s="103"/>
      <c r="D51" s="103"/>
      <c r="E51" s="103"/>
      <c r="F51" s="103"/>
      <c r="G51" s="103"/>
      <c r="H51" s="103"/>
      <c r="I51" s="103"/>
      <c r="J51" s="103"/>
      <c r="K51" s="103"/>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3"/>
      <c r="BR51" s="131"/>
      <c r="BS51" s="131"/>
      <c r="BT51" s="131"/>
      <c r="BU51" s="131"/>
      <c r="BV51" s="131"/>
      <c r="BW51" s="131"/>
      <c r="BX51" s="100"/>
      <c r="BY51" s="131"/>
      <c r="BZ51" s="131"/>
      <c r="CA51" s="104"/>
      <c r="CB51" s="104"/>
      <c r="CC51" s="104"/>
      <c r="CD51" s="104"/>
      <c r="CE51" s="104"/>
      <c r="CF51" s="104"/>
      <c r="CG51" s="104"/>
      <c r="CH51" s="103"/>
    </row>
    <row r="52" spans="2:86" s="57" customFormat="1" x14ac:dyDescent="0.25">
      <c r="B52" s="103"/>
      <c r="C52" s="103"/>
      <c r="D52" s="103"/>
      <c r="E52" s="103"/>
      <c r="F52" s="103"/>
      <c r="G52" s="103"/>
      <c r="H52" s="103"/>
      <c r="I52" s="103"/>
      <c r="J52" s="103"/>
      <c r="K52" s="103"/>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3"/>
      <c r="BR52" s="131"/>
      <c r="BS52" s="131"/>
      <c r="BT52" s="131"/>
      <c r="BU52" s="131"/>
      <c r="BV52" s="131"/>
      <c r="BW52" s="131"/>
      <c r="BX52" s="100"/>
      <c r="BY52" s="131"/>
      <c r="BZ52" s="131"/>
      <c r="CA52" s="104"/>
      <c r="CB52" s="104"/>
      <c r="CC52" s="104"/>
      <c r="CD52" s="104"/>
      <c r="CE52" s="104"/>
      <c r="CF52" s="104"/>
      <c r="CG52" s="104"/>
      <c r="CH52" s="103"/>
    </row>
    <row r="53" spans="2:86" s="57" customFormat="1" x14ac:dyDescent="0.25">
      <c r="B53" s="103"/>
      <c r="C53" s="103"/>
      <c r="D53" s="103"/>
      <c r="E53" s="103"/>
      <c r="F53" s="103"/>
      <c r="G53" s="103"/>
      <c r="H53" s="103"/>
      <c r="I53" s="103"/>
      <c r="J53" s="103"/>
      <c r="K53" s="103"/>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3"/>
      <c r="BR53" s="131"/>
      <c r="BS53" s="131"/>
      <c r="BT53" s="131"/>
      <c r="BU53" s="131"/>
      <c r="BV53" s="131"/>
      <c r="BW53" s="131"/>
      <c r="BX53" s="100"/>
      <c r="BY53" s="131"/>
      <c r="BZ53" s="131"/>
      <c r="CA53" s="104"/>
      <c r="CB53" s="104"/>
      <c r="CC53" s="104"/>
      <c r="CD53" s="104"/>
      <c r="CE53" s="104"/>
      <c r="CF53" s="104"/>
      <c r="CG53" s="104"/>
      <c r="CH53" s="103"/>
    </row>
    <row r="54" spans="2:86" s="57" customFormat="1" x14ac:dyDescent="0.25">
      <c r="B54" s="103"/>
      <c r="C54" s="103"/>
      <c r="D54" s="103"/>
      <c r="E54" s="103"/>
      <c r="F54" s="103"/>
      <c r="G54" s="103"/>
      <c r="H54" s="103"/>
      <c r="I54" s="103"/>
      <c r="J54" s="103"/>
      <c r="K54" s="103"/>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3"/>
      <c r="BR54" s="131"/>
      <c r="BS54" s="131"/>
      <c r="BT54" s="131"/>
      <c r="BU54" s="131"/>
      <c r="BV54" s="131"/>
      <c r="BW54" s="131"/>
      <c r="BX54" s="100"/>
      <c r="BY54" s="131"/>
      <c r="BZ54" s="131"/>
      <c r="CA54" s="104"/>
      <c r="CB54" s="104"/>
      <c r="CC54" s="104"/>
      <c r="CD54" s="104"/>
      <c r="CE54" s="104"/>
      <c r="CF54" s="104"/>
      <c r="CG54" s="104"/>
      <c r="CH54" s="103"/>
    </row>
    <row r="55" spans="2:86" s="57" customFormat="1" x14ac:dyDescent="0.25">
      <c r="B55" s="103"/>
      <c r="C55" s="103"/>
      <c r="D55" s="103"/>
      <c r="E55" s="103"/>
      <c r="F55" s="103"/>
      <c r="G55" s="103"/>
      <c r="H55" s="103"/>
      <c r="I55" s="103"/>
      <c r="J55" s="103"/>
      <c r="K55" s="103"/>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3"/>
      <c r="BR55" s="131"/>
      <c r="BS55" s="131"/>
      <c r="BT55" s="131"/>
      <c r="BU55" s="131"/>
      <c r="BV55" s="131"/>
      <c r="BW55" s="131"/>
      <c r="BX55" s="100"/>
      <c r="BY55" s="131"/>
      <c r="BZ55" s="131"/>
      <c r="CA55" s="104"/>
      <c r="CB55" s="104"/>
      <c r="CC55" s="104"/>
      <c r="CD55" s="104"/>
      <c r="CE55" s="104"/>
      <c r="CF55" s="104"/>
      <c r="CG55" s="104"/>
      <c r="CH55" s="103"/>
    </row>
    <row r="57" spans="2:86" x14ac:dyDescent="0.25">
      <c r="C57" s="28"/>
      <c r="D57" s="28"/>
      <c r="E57" s="29"/>
      <c r="F57" s="29"/>
    </row>
  </sheetData>
  <mergeCells count="7">
    <mergeCell ref="B1:C2"/>
    <mergeCell ref="BZ12:CH12"/>
    <mergeCell ref="J12:AJ12"/>
    <mergeCell ref="AK12:AM12"/>
    <mergeCell ref="AN12:AO12"/>
    <mergeCell ref="AP12:BP12"/>
    <mergeCell ref="BQ12:BY12"/>
  </mergeCells>
  <conditionalFormatting sqref="C5:C6">
    <cfRule type="cellIs" dxfId="104" priority="17" operator="equal">
      <formula>0</formula>
    </cfRule>
  </conditionalFormatting>
  <conditionalFormatting sqref="B14:B55">
    <cfRule type="notContainsBlanks" dxfId="103" priority="16">
      <formula>LEN(TRIM(B14))&gt;0</formula>
    </cfRule>
  </conditionalFormatting>
  <conditionalFormatting sqref="C14:CH55">
    <cfRule type="expression" dxfId="102" priority="15">
      <formula>NOT($B14="")</formula>
    </cfRule>
  </conditionalFormatting>
  <conditionalFormatting sqref="D14:D55">
    <cfRule type="expression" dxfId="101" priority="14">
      <formula>NOT($C14="Other")</formula>
    </cfRule>
  </conditionalFormatting>
  <conditionalFormatting sqref="F14:F55">
    <cfRule type="expression" dxfId="100" priority="13">
      <formula>NOT($E14="Other")</formula>
    </cfRule>
  </conditionalFormatting>
  <conditionalFormatting sqref="I14:I55">
    <cfRule type="expression" dxfId="99" priority="12">
      <formula>NOT($H14="Yes")</formula>
    </cfRule>
  </conditionalFormatting>
  <conditionalFormatting sqref="AL14:AL55">
    <cfRule type="expression" dxfId="98" priority="11">
      <formula>NOT(OR($AK14="Calculated/Modeled"))</formula>
    </cfRule>
  </conditionalFormatting>
  <conditionalFormatting sqref="AM14:AM55">
    <cfRule type="expression" dxfId="97" priority="10">
      <formula>NOT($AK14="Measured")</formula>
    </cfRule>
  </conditionalFormatting>
  <conditionalFormatting sqref="AO14:AO55">
    <cfRule type="expression" dxfId="96" priority="7">
      <formula>NOT($AN14="Yes")</formula>
    </cfRule>
  </conditionalFormatting>
  <conditionalFormatting sqref="BR14:BR55">
    <cfRule type="expression" dxfId="95" priority="6">
      <formula>NOT($BQ14="Yes")</formula>
    </cfRule>
  </conditionalFormatting>
  <conditionalFormatting sqref="BS14:BS55">
    <cfRule type="expression" dxfId="94" priority="5">
      <formula>NOT($BQ14="No")</formula>
    </cfRule>
  </conditionalFormatting>
  <conditionalFormatting sqref="BU14:BU55">
    <cfRule type="expression" dxfId="93" priority="4">
      <formula>NOT($BT14="No")</formula>
    </cfRule>
  </conditionalFormatting>
  <conditionalFormatting sqref="BW14:BW55">
    <cfRule type="expression" dxfId="92" priority="3">
      <formula>NOT($BV14="No")</formula>
    </cfRule>
  </conditionalFormatting>
  <conditionalFormatting sqref="BY14:BY55">
    <cfRule type="expression" dxfId="91" priority="2">
      <formula>NOT($BX14="Yes")</formula>
    </cfRule>
  </conditionalFormatting>
  <conditionalFormatting sqref="D12:F12 B14:CH55">
    <cfRule type="expression" dxfId="90" priority="1">
      <formula>AND(NOT($C$9=""),NOT($C$10=""),SUM($C$9:$C$10)=0)</formula>
    </cfRule>
  </conditionalFormatting>
  <dataValidations count="8">
    <dataValidation type="list" allowBlank="1" showInputMessage="1" showErrorMessage="1" sqref="AN14:AN55 H14:H55 BQ14:BQ55 BT14:BT55 BV14:BV55 BX14:BX55" xr:uid="{0F3C60FD-C45A-4744-BA7A-17EFCE16CEA3}">
      <formula1>"Yes, No"</formula1>
    </dataValidation>
    <dataValidation type="list" allowBlank="1" showInputMessage="1" showErrorMessage="1" sqref="C14:C55" xr:uid="{8CD4E943-C692-4194-A20C-15B281B3700F}">
      <formula1>"Crude Oil, Condensate, Produced Water, Other"</formula1>
    </dataValidation>
    <dataValidation type="list" allowBlank="1" showInputMessage="1" showErrorMessage="1" sqref="E14:E55" xr:uid="{29113EF0-B8E8-4D6B-83CA-195EFA850328}">
      <formula1>"Another Atmospheric Tank, Separator, Other"</formula1>
    </dataValidation>
    <dataValidation type="list" allowBlank="1" showInputMessage="1" showErrorMessage="1" sqref="AK14:AK55" xr:uid="{67482E36-7007-46A4-A169-5B6AC438126F}">
      <formula1>"Calculated/Modeled, Measured"</formula1>
    </dataValidation>
    <dataValidation type="list" allowBlank="1" showInputMessage="1" showErrorMessage="1" sqref="G14:G55" xr:uid="{6CE4F517-91DF-4F32-A987-5F2DB8A4E59A}">
      <formula1>"Flash, Working and Breathing"</formula1>
    </dataValidation>
    <dataValidation type="list" allowBlank="1" showInputMessage="1" showErrorMessage="1" sqref="BR14:BR55" xr:uid="{61DE5DEE-3A62-4931-8898-A8C6A5904A21}">
      <formula1>"Over 6 tpy and controlled, Under 4 tpy, Under 6 tpy using a VRU"</formula1>
    </dataValidation>
    <dataValidation type="list" allowBlank="1" showInputMessage="1" showErrorMessage="1" sqref="AO14:AO55" xr:uid="{94C7F7D0-3BA0-4FE8-A5DF-594AE53510BF}">
      <formula1>CntrlIDListFinal</formula1>
    </dataValidation>
    <dataValidation type="whole" operator="greaterThan" allowBlank="1" showInputMessage="1" showErrorMessage="1" sqref="C9:C10" xr:uid="{5C471A41-41FB-41CF-A9CD-6E4711B3CD11}">
      <formula1>-1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20A2-9D45-4089-B3B5-94DC9F7101CE}">
  <sheetPr>
    <tabColor theme="9" tint="0.59999389629810485"/>
  </sheetPr>
  <dimension ref="B1:CL26"/>
  <sheetViews>
    <sheetView workbookViewId="0">
      <selection activeCell="G12" sqref="G12"/>
    </sheetView>
  </sheetViews>
  <sheetFormatPr defaultRowHeight="15" x14ac:dyDescent="0.25"/>
  <cols>
    <col min="1" max="1" width="3" customWidth="1"/>
    <col min="2" max="2" width="18.140625" customWidth="1"/>
    <col min="3" max="3" width="18.85546875" customWidth="1"/>
    <col min="4" max="4" width="18.42578125" customWidth="1"/>
    <col min="5" max="5" width="18.5703125" customWidth="1"/>
    <col min="6" max="33" width="18.140625" customWidth="1"/>
    <col min="34" max="37" width="25.5703125" customWidth="1"/>
    <col min="38" max="38" width="30.85546875" customWidth="1"/>
    <col min="39" max="39" width="28.5703125" customWidth="1"/>
    <col min="40" max="41" width="25.5703125" customWidth="1"/>
    <col min="42" max="43" width="27.42578125" customWidth="1"/>
    <col min="44" max="44" width="25.5703125" customWidth="1"/>
    <col min="45" max="71" width="18.140625" customWidth="1"/>
    <col min="72" max="74" width="20.5703125" customWidth="1"/>
    <col min="75" max="75" width="29" customWidth="1"/>
  </cols>
  <sheetData>
    <row r="1" spans="2:90" ht="18" customHeight="1" x14ac:dyDescent="0.25">
      <c r="B1" s="265" t="s">
        <v>485</v>
      </c>
      <c r="C1" s="265"/>
      <c r="D1" s="147"/>
    </row>
    <row r="2" spans="2:90" ht="18" customHeight="1" x14ac:dyDescent="0.25">
      <c r="B2" s="265"/>
      <c r="C2" s="265"/>
      <c r="D2" s="147"/>
    </row>
    <row r="4" spans="2:90" ht="15.75" x14ac:dyDescent="0.25">
      <c r="B4" s="2" t="s">
        <v>320</v>
      </c>
    </row>
    <row r="5" spans="2:90" x14ac:dyDescent="0.25">
      <c r="B5" s="116" t="s">
        <v>321</v>
      </c>
      <c r="C5" s="88">
        <f>Facility!C4</f>
        <v>0</v>
      </c>
    </row>
    <row r="6" spans="2:90" x14ac:dyDescent="0.25">
      <c r="B6" s="116" t="s">
        <v>14</v>
      </c>
      <c r="C6" s="88">
        <f>Facility!C21</f>
        <v>0</v>
      </c>
      <c r="AK6" s="18"/>
      <c r="AL6" s="18"/>
      <c r="AM6" s="18"/>
      <c r="AN6" s="18"/>
      <c r="AO6" s="18"/>
      <c r="AP6" s="18"/>
      <c r="AQ6" s="18"/>
      <c r="AR6" s="18"/>
      <c r="AS6" s="18"/>
      <c r="AT6" s="18"/>
      <c r="AU6" s="18"/>
      <c r="AV6" s="18"/>
    </row>
    <row r="8" spans="2:90" ht="15.75" x14ac:dyDescent="0.25">
      <c r="B8" s="2" t="s">
        <v>486</v>
      </c>
    </row>
    <row r="9" spans="2:90" x14ac:dyDescent="0.25">
      <c r="B9" s="268" t="s">
        <v>487</v>
      </c>
      <c r="C9" s="268" t="s">
        <v>488</v>
      </c>
      <c r="D9" s="268" t="s">
        <v>489</v>
      </c>
      <c r="E9" s="268" t="s">
        <v>490</v>
      </c>
      <c r="F9" s="268" t="s">
        <v>489</v>
      </c>
      <c r="G9" s="289" t="s">
        <v>421</v>
      </c>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0" t="s">
        <v>422</v>
      </c>
      <c r="AI9" s="280"/>
      <c r="AJ9" s="281"/>
      <c r="AK9" s="282" t="s">
        <v>423</v>
      </c>
      <c r="AL9" s="283"/>
      <c r="AM9" s="283"/>
      <c r="AN9" s="283"/>
      <c r="AO9" s="283"/>
      <c r="AP9" s="283"/>
      <c r="AQ9" s="283"/>
      <c r="AR9" s="284"/>
      <c r="AS9" s="285" t="s">
        <v>424</v>
      </c>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6" t="s">
        <v>425</v>
      </c>
      <c r="BU9" s="287"/>
      <c r="BV9" s="288"/>
      <c r="BW9" s="49" t="s">
        <v>426</v>
      </c>
      <c r="BX9" s="36"/>
      <c r="BY9" s="36"/>
      <c r="BZ9" s="36"/>
      <c r="CA9" s="36"/>
      <c r="CB9" s="36"/>
      <c r="CC9" s="36"/>
      <c r="CD9" s="36"/>
      <c r="CE9" s="36"/>
      <c r="CF9" s="36"/>
      <c r="CG9" s="36"/>
      <c r="CH9" s="36"/>
      <c r="CI9" s="36"/>
      <c r="CJ9" s="36"/>
      <c r="CK9" s="36"/>
      <c r="CL9" s="36"/>
    </row>
    <row r="10" spans="2:90" ht="80.099999999999994" customHeight="1" x14ac:dyDescent="0.25">
      <c r="B10" s="268"/>
      <c r="C10" s="268"/>
      <c r="D10" s="268"/>
      <c r="E10" s="268"/>
      <c r="F10" s="268"/>
      <c r="G10" s="37" t="s">
        <v>435</v>
      </c>
      <c r="H10" s="37" t="s">
        <v>436</v>
      </c>
      <c r="I10" s="37" t="s">
        <v>437</v>
      </c>
      <c r="J10" s="37" t="s">
        <v>438</v>
      </c>
      <c r="K10" s="37" t="s">
        <v>439</v>
      </c>
      <c r="L10" s="37" t="s">
        <v>440</v>
      </c>
      <c r="M10" s="37" t="s">
        <v>441</v>
      </c>
      <c r="N10" s="37" t="s">
        <v>442</v>
      </c>
      <c r="O10" s="37" t="s">
        <v>443</v>
      </c>
      <c r="P10" s="37" t="s">
        <v>444</v>
      </c>
      <c r="Q10" s="37" t="s">
        <v>445</v>
      </c>
      <c r="R10" s="37" t="s">
        <v>446</v>
      </c>
      <c r="S10" s="37" t="s">
        <v>491</v>
      </c>
      <c r="T10" s="37" t="s">
        <v>448</v>
      </c>
      <c r="U10" s="37" t="s">
        <v>449</v>
      </c>
      <c r="V10" s="37" t="s">
        <v>450</v>
      </c>
      <c r="W10" s="37" t="s">
        <v>451</v>
      </c>
      <c r="X10" s="37" t="s">
        <v>452</v>
      </c>
      <c r="Y10" s="37" t="s">
        <v>492</v>
      </c>
      <c r="Z10" s="37" t="s">
        <v>454</v>
      </c>
      <c r="AA10" s="37" t="s">
        <v>455</v>
      </c>
      <c r="AB10" s="37" t="s">
        <v>456</v>
      </c>
      <c r="AC10" s="37" t="s">
        <v>457</v>
      </c>
      <c r="AD10" s="37" t="s">
        <v>493</v>
      </c>
      <c r="AE10" s="37" t="s">
        <v>459</v>
      </c>
      <c r="AF10" s="70" t="s">
        <v>460</v>
      </c>
      <c r="AG10" s="70" t="s">
        <v>461</v>
      </c>
      <c r="AH10" s="71" t="s">
        <v>462</v>
      </c>
      <c r="AI10" s="72" t="s">
        <v>463</v>
      </c>
      <c r="AJ10" s="72" t="s">
        <v>464</v>
      </c>
      <c r="AK10" s="70" t="s">
        <v>494</v>
      </c>
      <c r="AL10" s="70" t="s">
        <v>495</v>
      </c>
      <c r="AM10" s="70" t="s">
        <v>496</v>
      </c>
      <c r="AN10" s="70" t="s">
        <v>497</v>
      </c>
      <c r="AO10" s="70" t="s">
        <v>498</v>
      </c>
      <c r="AP10" s="70" t="s">
        <v>495</v>
      </c>
      <c r="AQ10" s="70" t="s">
        <v>496</v>
      </c>
      <c r="AR10" s="73" t="s">
        <v>499</v>
      </c>
      <c r="AS10" s="37" t="s">
        <v>435</v>
      </c>
      <c r="AT10" s="37" t="s">
        <v>436</v>
      </c>
      <c r="AU10" s="37" t="s">
        <v>437</v>
      </c>
      <c r="AV10" s="37" t="s">
        <v>438</v>
      </c>
      <c r="AW10" s="37" t="s">
        <v>439</v>
      </c>
      <c r="AX10" s="37" t="s">
        <v>440</v>
      </c>
      <c r="AY10" s="37" t="s">
        <v>441</v>
      </c>
      <c r="AZ10" s="37" t="s">
        <v>442</v>
      </c>
      <c r="BA10" s="37" t="s">
        <v>443</v>
      </c>
      <c r="BB10" s="37" t="s">
        <v>444</v>
      </c>
      <c r="BC10" s="37" t="s">
        <v>445</v>
      </c>
      <c r="BD10" s="37" t="s">
        <v>446</v>
      </c>
      <c r="BE10" s="37" t="s">
        <v>447</v>
      </c>
      <c r="BF10" s="37" t="s">
        <v>448</v>
      </c>
      <c r="BG10" s="37" t="s">
        <v>449</v>
      </c>
      <c r="BH10" s="37" t="s">
        <v>450</v>
      </c>
      <c r="BI10" s="37" t="s">
        <v>451</v>
      </c>
      <c r="BJ10" s="37" t="s">
        <v>452</v>
      </c>
      <c r="BK10" s="37" t="s">
        <v>500</v>
      </c>
      <c r="BL10" s="37" t="s">
        <v>454</v>
      </c>
      <c r="BM10" s="37" t="s">
        <v>455</v>
      </c>
      <c r="BN10" s="37" t="s">
        <v>456</v>
      </c>
      <c r="BO10" s="37" t="s">
        <v>457</v>
      </c>
      <c r="BP10" s="37" t="s">
        <v>458</v>
      </c>
      <c r="BQ10" s="37" t="s">
        <v>459</v>
      </c>
      <c r="BR10" s="70" t="s">
        <v>460</v>
      </c>
      <c r="BS10" s="74" t="s">
        <v>461</v>
      </c>
      <c r="BT10" s="70" t="s">
        <v>501</v>
      </c>
      <c r="BU10" s="70" t="s">
        <v>502</v>
      </c>
      <c r="BV10" s="70" t="s">
        <v>475</v>
      </c>
      <c r="BW10" s="73" t="s">
        <v>503</v>
      </c>
    </row>
    <row r="11" spans="2:90" s="57" customFormat="1" x14ac:dyDescent="0.25">
      <c r="B11" s="107"/>
      <c r="C11" s="108"/>
      <c r="D11" s="107" t="s">
        <v>78</v>
      </c>
      <c r="E11" s="82"/>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9"/>
      <c r="AI11" s="107"/>
      <c r="AJ11" s="110"/>
      <c r="AK11" s="111"/>
      <c r="AL11" s="111"/>
      <c r="AM11" s="111"/>
      <c r="AN11" s="112"/>
      <c r="AO11" s="111"/>
      <c r="AP11" s="111"/>
      <c r="AQ11" s="111"/>
      <c r="AR11" s="112"/>
      <c r="AS11" s="113"/>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row>
    <row r="12" spans="2:90" s="57" customFormat="1" x14ac:dyDescent="0.25">
      <c r="B12" s="107"/>
      <c r="C12" s="108"/>
      <c r="D12" s="107" t="s">
        <v>78</v>
      </c>
      <c r="E12" s="82"/>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9"/>
      <c r="AI12" s="107"/>
      <c r="AJ12" s="110"/>
      <c r="AK12" s="111"/>
      <c r="AL12" s="111"/>
      <c r="AM12" s="111"/>
      <c r="AN12" s="112"/>
      <c r="AO12" s="111"/>
      <c r="AP12" s="111"/>
      <c r="AQ12" s="111"/>
      <c r="AR12" s="112"/>
      <c r="AS12" s="113"/>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row>
    <row r="13" spans="2:90" s="57" customFormat="1" x14ac:dyDescent="0.25">
      <c r="B13" s="107"/>
      <c r="C13" s="108"/>
      <c r="D13" s="107" t="s">
        <v>78</v>
      </c>
      <c r="E13" s="82"/>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9"/>
      <c r="AI13" s="107"/>
      <c r="AJ13" s="110"/>
      <c r="AK13" s="111"/>
      <c r="AL13" s="111"/>
      <c r="AM13" s="111"/>
      <c r="AN13" s="112"/>
      <c r="AO13" s="111"/>
      <c r="AP13" s="111"/>
      <c r="AQ13" s="111"/>
      <c r="AR13" s="112"/>
      <c r="AS13" s="113"/>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row>
    <row r="14" spans="2:90" s="57" customFormat="1" x14ac:dyDescent="0.25">
      <c r="B14" s="107"/>
      <c r="C14" s="108"/>
      <c r="D14" s="107" t="s">
        <v>78</v>
      </c>
      <c r="E14" s="82"/>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9"/>
      <c r="AI14" s="107"/>
      <c r="AJ14" s="110"/>
      <c r="AK14" s="111"/>
      <c r="AL14" s="111"/>
      <c r="AM14" s="111"/>
      <c r="AN14" s="112"/>
      <c r="AO14" s="111"/>
      <c r="AP14" s="111"/>
      <c r="AQ14" s="111"/>
      <c r="AR14" s="112"/>
      <c r="AS14" s="113"/>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row>
    <row r="15" spans="2:90" s="57" customFormat="1" x14ac:dyDescent="0.25">
      <c r="B15" s="107"/>
      <c r="C15" s="108"/>
      <c r="D15" s="107" t="s">
        <v>78</v>
      </c>
      <c r="E15" s="82"/>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9"/>
      <c r="AI15" s="107"/>
      <c r="AJ15" s="110"/>
      <c r="AK15" s="111"/>
      <c r="AL15" s="111"/>
      <c r="AM15" s="111"/>
      <c r="AN15" s="112"/>
      <c r="AO15" s="111"/>
      <c r="AP15" s="111"/>
      <c r="AQ15" s="111"/>
      <c r="AR15" s="112"/>
      <c r="AS15" s="113"/>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row>
    <row r="16" spans="2:90" s="57" customFormat="1" x14ac:dyDescent="0.25">
      <c r="B16" s="107"/>
      <c r="C16" s="108"/>
      <c r="D16" s="107" t="s">
        <v>78</v>
      </c>
      <c r="E16" s="82"/>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9"/>
      <c r="AI16" s="107"/>
      <c r="AJ16" s="110"/>
      <c r="AK16" s="111"/>
      <c r="AL16" s="111"/>
      <c r="AM16" s="111"/>
      <c r="AN16" s="112"/>
      <c r="AO16" s="111"/>
      <c r="AP16" s="111"/>
      <c r="AQ16" s="111"/>
      <c r="AR16" s="112"/>
      <c r="AS16" s="113"/>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row>
    <row r="17" spans="2:75" s="57" customFormat="1" x14ac:dyDescent="0.25">
      <c r="B17" s="107"/>
      <c r="C17" s="108"/>
      <c r="D17" s="107" t="s">
        <v>78</v>
      </c>
      <c r="E17" s="8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9"/>
      <c r="AI17" s="107"/>
      <c r="AJ17" s="110"/>
      <c r="AK17" s="111"/>
      <c r="AL17" s="111"/>
      <c r="AM17" s="111"/>
      <c r="AN17" s="112"/>
      <c r="AO17" s="111"/>
      <c r="AP17" s="111"/>
      <c r="AQ17" s="111"/>
      <c r="AR17" s="112"/>
      <c r="AS17" s="113"/>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row>
    <row r="18" spans="2:75" s="57" customFormat="1" x14ac:dyDescent="0.25">
      <c r="B18" s="107"/>
      <c r="C18" s="108"/>
      <c r="D18" s="107" t="s">
        <v>78</v>
      </c>
      <c r="E18" s="82"/>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9"/>
      <c r="AI18" s="107"/>
      <c r="AJ18" s="110"/>
      <c r="AK18" s="111"/>
      <c r="AL18" s="111"/>
      <c r="AM18" s="111"/>
      <c r="AN18" s="112"/>
      <c r="AO18" s="111"/>
      <c r="AP18" s="111"/>
      <c r="AQ18" s="111"/>
      <c r="AR18" s="112"/>
      <c r="AS18" s="113"/>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row>
    <row r="19" spans="2:75" s="57" customFormat="1" x14ac:dyDescent="0.25">
      <c r="B19" s="107"/>
      <c r="C19" s="108"/>
      <c r="D19" s="107" t="s">
        <v>78</v>
      </c>
      <c r="E19" s="82"/>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9"/>
      <c r="AI19" s="107"/>
      <c r="AJ19" s="110"/>
      <c r="AK19" s="111"/>
      <c r="AL19" s="111"/>
      <c r="AM19" s="111"/>
      <c r="AN19" s="112"/>
      <c r="AO19" s="111"/>
      <c r="AP19" s="111"/>
      <c r="AQ19" s="111"/>
      <c r="AR19" s="112"/>
      <c r="AS19" s="113"/>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row>
    <row r="20" spans="2:75" s="57" customFormat="1" x14ac:dyDescent="0.25">
      <c r="B20" s="107"/>
      <c r="C20" s="108"/>
      <c r="D20" s="107" t="s">
        <v>78</v>
      </c>
      <c r="E20" s="82"/>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9"/>
      <c r="AI20" s="107"/>
      <c r="AJ20" s="110"/>
      <c r="AK20" s="111"/>
      <c r="AL20" s="111"/>
      <c r="AM20" s="111"/>
      <c r="AN20" s="112"/>
      <c r="AO20" s="111"/>
      <c r="AP20" s="111"/>
      <c r="AQ20" s="111"/>
      <c r="AR20" s="112"/>
      <c r="AS20" s="113"/>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row>
    <row r="21" spans="2:75" s="57" customFormat="1" x14ac:dyDescent="0.25">
      <c r="B21" s="107"/>
      <c r="C21" s="108"/>
      <c r="D21" s="107" t="s">
        <v>78</v>
      </c>
      <c r="E21" s="82"/>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9"/>
      <c r="AI21" s="107"/>
      <c r="AJ21" s="110"/>
      <c r="AK21" s="111"/>
      <c r="AL21" s="111"/>
      <c r="AM21" s="111"/>
      <c r="AN21" s="112"/>
      <c r="AO21" s="111"/>
      <c r="AP21" s="111"/>
      <c r="AQ21" s="111"/>
      <c r="AR21" s="112"/>
      <c r="AS21" s="113"/>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row>
    <row r="22" spans="2:75" s="57" customFormat="1" x14ac:dyDescent="0.25">
      <c r="B22" s="107"/>
      <c r="C22" s="108"/>
      <c r="D22" s="107" t="s">
        <v>78</v>
      </c>
      <c r="E22" s="82"/>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9"/>
      <c r="AI22" s="107"/>
      <c r="AJ22" s="110"/>
      <c r="AK22" s="111"/>
      <c r="AL22" s="111"/>
      <c r="AM22" s="111"/>
      <c r="AN22" s="112"/>
      <c r="AO22" s="111"/>
      <c r="AP22" s="111"/>
      <c r="AQ22" s="111"/>
      <c r="AR22" s="112"/>
      <c r="AS22" s="113"/>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row>
    <row r="23" spans="2:75" s="57" customFormat="1" x14ac:dyDescent="0.25">
      <c r="B23" s="107"/>
      <c r="C23" s="108"/>
      <c r="D23" s="107" t="s">
        <v>78</v>
      </c>
      <c r="E23" s="82"/>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9"/>
      <c r="AI23" s="107"/>
      <c r="AJ23" s="110"/>
      <c r="AK23" s="111"/>
      <c r="AL23" s="111"/>
      <c r="AM23" s="111"/>
      <c r="AN23" s="112"/>
      <c r="AO23" s="111"/>
      <c r="AP23" s="111"/>
      <c r="AQ23" s="111"/>
      <c r="AR23" s="112"/>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row>
    <row r="24" spans="2:75" s="57" customFormat="1" x14ac:dyDescent="0.25">
      <c r="B24" s="107"/>
      <c r="C24" s="108"/>
      <c r="D24" s="107" t="s">
        <v>78</v>
      </c>
      <c r="E24" s="82"/>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9"/>
      <c r="AI24" s="107"/>
      <c r="AJ24" s="110"/>
      <c r="AK24" s="111"/>
      <c r="AL24" s="111"/>
      <c r="AM24" s="111"/>
      <c r="AN24" s="112"/>
      <c r="AO24" s="111"/>
      <c r="AP24" s="111"/>
      <c r="AQ24" s="111"/>
      <c r="AR24" s="112"/>
      <c r="AS24" s="113"/>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row>
    <row r="25" spans="2:75" s="57" customFormat="1" x14ac:dyDescent="0.25">
      <c r="B25" s="107"/>
      <c r="C25" s="108"/>
      <c r="D25" s="107" t="s">
        <v>78</v>
      </c>
      <c r="E25" s="82"/>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9"/>
      <c r="AI25" s="107"/>
      <c r="AJ25" s="110"/>
      <c r="AK25" s="111"/>
      <c r="AL25" s="111"/>
      <c r="AM25" s="111"/>
      <c r="AN25" s="112"/>
      <c r="AO25" s="111"/>
      <c r="AP25" s="111"/>
      <c r="AQ25" s="111"/>
      <c r="AR25" s="112"/>
      <c r="AS25" s="113"/>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row>
    <row r="26" spans="2:75" s="57" customFormat="1" x14ac:dyDescent="0.25">
      <c r="B26" s="107"/>
      <c r="C26" s="108"/>
      <c r="D26" s="107" t="s">
        <v>78</v>
      </c>
      <c r="E26" s="82"/>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9"/>
      <c r="AI26" s="107"/>
      <c r="AJ26" s="110"/>
      <c r="AK26" s="111"/>
      <c r="AL26" s="111"/>
      <c r="AM26" s="111"/>
      <c r="AN26" s="112"/>
      <c r="AO26" s="111"/>
      <c r="AP26" s="111"/>
      <c r="AQ26" s="111"/>
      <c r="AR26" s="112"/>
      <c r="AS26" s="113"/>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row>
  </sheetData>
  <mergeCells count="11">
    <mergeCell ref="B1:C2"/>
    <mergeCell ref="AH9:AJ9"/>
    <mergeCell ref="AK9:AR9"/>
    <mergeCell ref="AS9:BS9"/>
    <mergeCell ref="BT9:BV9"/>
    <mergeCell ref="B9:B10"/>
    <mergeCell ref="C9:C10"/>
    <mergeCell ref="D9:D10"/>
    <mergeCell ref="E9:E10"/>
    <mergeCell ref="F9:F10"/>
    <mergeCell ref="G9:AG9"/>
  </mergeCells>
  <conditionalFormatting sqref="C5:C6">
    <cfRule type="cellIs" dxfId="89" priority="13" operator="equal">
      <formula>0</formula>
    </cfRule>
  </conditionalFormatting>
  <conditionalFormatting sqref="B11:B26">
    <cfRule type="notContainsBlanks" dxfId="88" priority="12">
      <formula>LEN(TRIM(B11))&gt;0</formula>
    </cfRule>
  </conditionalFormatting>
  <conditionalFormatting sqref="C11:BW26">
    <cfRule type="expression" dxfId="87" priority="11">
      <formula>NOT($B11="")</formula>
    </cfRule>
  </conditionalFormatting>
  <conditionalFormatting sqref="D11:D26">
    <cfRule type="expression" dxfId="86" priority="10">
      <formula>NOT($C11="Other (Specify)")</formula>
    </cfRule>
  </conditionalFormatting>
  <conditionalFormatting sqref="F11:F26">
    <cfRule type="expression" dxfId="85" priority="9">
      <formula>NOT($E11="Other (specify)")</formula>
    </cfRule>
  </conditionalFormatting>
  <conditionalFormatting sqref="AI11:AI26">
    <cfRule type="expression" dxfId="84" priority="8">
      <formula>NOT(OR($AH11="Calculated/Modeled"))</formula>
    </cfRule>
  </conditionalFormatting>
  <conditionalFormatting sqref="AJ11:AJ26">
    <cfRule type="expression" dxfId="83" priority="7">
      <formula>NOT($AH11="Measured")</formula>
    </cfRule>
  </conditionalFormatting>
  <conditionalFormatting sqref="AL11:AL26 AN11:AN26">
    <cfRule type="expression" dxfId="82" priority="6">
      <formula>NOT($AK11="Yes")</formula>
    </cfRule>
  </conditionalFormatting>
  <conditionalFormatting sqref="BV11:BV26">
    <cfRule type="expression" dxfId="81" priority="4">
      <formula>NOT($BU11="Yes")</formula>
    </cfRule>
  </conditionalFormatting>
  <conditionalFormatting sqref="AP11:AP26 AR11:AR26">
    <cfRule type="expression" dxfId="80" priority="3">
      <formula>NOT($AO11="Yes")</formula>
    </cfRule>
  </conditionalFormatting>
  <conditionalFormatting sqref="AM11:AM26">
    <cfRule type="expression" dxfId="79" priority="2">
      <formula>NOT($AL11="Other")</formula>
    </cfRule>
  </conditionalFormatting>
  <conditionalFormatting sqref="AQ11:AQ26">
    <cfRule type="expression" dxfId="78" priority="1">
      <formula>NOT($AP11="Other")</formula>
    </cfRule>
  </conditionalFormatting>
  <dataValidations count="6">
    <dataValidation type="list" allowBlank="1" showInputMessage="1" showErrorMessage="1" sqref="C11:C26" xr:uid="{23AEEE38-16EB-4B4A-A092-85F51B73C6F7}">
      <formula1>"Wet seal centrifugal, Dry seal centrifugal, Reciprocating, Rotary screw, Rotary vane, Scroll, Diaphragm, Other (Specify)"</formula1>
    </dataValidation>
    <dataValidation type="list" allowBlank="1" showInputMessage="1" showErrorMessage="1" sqref="AO11:AO26 BT11:BU26 AK11:AK26" xr:uid="{AFA2037F-4482-4C1F-830F-57BB34626FB9}">
      <formula1>"Yes, No"</formula1>
    </dataValidation>
    <dataValidation type="list" allowBlank="1" showInputMessage="1" showErrorMessage="1" sqref="AH11:AH26" xr:uid="{6A5903C9-0755-46F0-B9F9-55DB8E57F221}">
      <formula1>"Calculated/Modeled, Measured"</formula1>
    </dataValidation>
    <dataValidation type="list" allowBlank="1" showInputMessage="1" showErrorMessage="1" sqref="E11:E26" xr:uid="{FF85CEFB-381D-4D15-BF0C-92A88E1867D9}">
      <formula1>"Transportation, Vapor Recovery, Refrigeration, Other (specify)"</formula1>
    </dataValidation>
    <dataValidation type="list" allowBlank="1" showInputMessage="1" showErrorMessage="1" sqref="AP11:AP26 AL11:AM26" xr:uid="{DFF85602-8BEE-4C77-89AE-10529A9F372A}">
      <formula1>"Wet seal degassing vent, Rod packing vent, Blowdown vent, Isolation valve leakage, Other"</formula1>
    </dataValidation>
    <dataValidation type="list" allowBlank="1" showInputMessage="1" showErrorMessage="1" sqref="AN11:AN26" xr:uid="{F4FFF97A-BEDF-4287-872B-BB80C96FD0D9}">
      <formula1>CntrlIDListFinal</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ffa91fb-a0ff-4ac5-b2db-65c790d184a4" xsi:nil="true"/>
    <lcf76f155ced4ddcb4097134ff3c332f xmlns="fca17280-b247-4e95-99cc-67d76af6c1ea">
      <Terms xmlns="http://schemas.microsoft.com/office/infopath/2007/PartnerControls"/>
    </lcf76f155ced4ddcb4097134ff3c332f>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2023-02-23T05:00:00+00:00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FF6CD48380BC42995341910D16904E" ma:contentTypeVersion="38" ma:contentTypeDescription="Create a new document." ma:contentTypeScope="" ma:versionID="5e44ef71e9c1316ea13b630927c46c4d">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f0aaecb-2d7c-43f0-9f94-ea8013dc6a3e" xmlns:ns6="fca17280-b247-4e95-99cc-67d76af6c1ea" targetNamespace="http://schemas.microsoft.com/office/2006/metadata/properties" ma:root="true" ma:fieldsID="03963be9d87741053a0a5b77781e868a" ns1:_="" ns2:_="" ns3:_="" ns4:_="" ns5:_="" ns6:_="">
    <xsd:import namespace="http://schemas.microsoft.com/sharepoint/v3"/>
    <xsd:import namespace="4ffa91fb-a0ff-4ac5-b2db-65c790d184a4"/>
    <xsd:import namespace="http://schemas.microsoft.com/sharepoint.v3"/>
    <xsd:import namespace="http://schemas.microsoft.com/sharepoint/v3/fields"/>
    <xsd:import namespace="af0aaecb-2d7c-43f0-9f94-ea8013dc6a3e"/>
    <xsd:import namespace="fca17280-b247-4e95-99cc-67d76af6c1ea"/>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5:LastSharedByUser" minOccurs="0"/>
                <xsd:element ref="ns5:LastSharedByTime" minOccurs="0"/>
                <xsd:element ref="ns6:MediaServiceMetadata" minOccurs="0"/>
                <xsd:element ref="ns6:MediaServiceFastMetadata" minOccurs="0"/>
                <xsd:element ref="ns6:MediaServiceEventHashCode" minOccurs="0"/>
                <xsd:element ref="ns6:MediaServiceGenerationTime" minOccurs="0"/>
                <xsd:element ref="ns6:MediaServiceAutoKeyPoints" minOccurs="0"/>
                <xsd:element ref="ns6:MediaServiceKeyPoints" minOccurs="0"/>
                <xsd:element ref="ns1:_ip_UnifiedCompliancePolicyProperties" minOccurs="0"/>
                <xsd:element ref="ns1:_ip_UnifiedCompliancePolicyUIAction" minOccurs="0"/>
                <xsd:element ref="ns6:MediaServiceDateTaken" minOccurs="0"/>
                <xsd:element ref="ns6:MediaLengthInSecond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0aaecb-2d7c-43f0-9f94-ea8013dc6a3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element name="LastSharedByUser" ma:index="31" nillable="true" ma:displayName="Last Shared By User" ma:description="" ma:internalName="LastSharedByUser" ma:readOnly="true">
      <xsd:simpleType>
        <xsd:restriction base="dms:Note">
          <xsd:maxLength value="255"/>
        </xsd:restriction>
      </xsd:simpleType>
    </xsd:element>
    <xsd:element name="LastSharedByTime" ma:index="3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ca17280-b247-4e95-99cc-67d76af6c1ea" elementFormDefault="qualified">
    <xsd:import namespace="http://schemas.microsoft.com/office/2006/documentManagement/types"/>
    <xsd:import namespace="http://schemas.microsoft.com/office/infopath/2007/PartnerControls"/>
    <xsd:element name="MediaServiceMetadata" ma:index="33" nillable="true" ma:displayName="MediaServiceMetadata" ma:description="" ma:hidden="true" ma:internalName="MediaServiceMetadata" ma:readOnly="true">
      <xsd:simpleType>
        <xsd:restriction base="dms:Note"/>
      </xsd:simpleType>
    </xsd:element>
    <xsd:element name="MediaServiceFastMetadata" ma:index="34" nillable="true" ma:displayName="MediaServiceFastMetadata" ma:description="" ma:hidden="true" ma:internalName="MediaServiceFastMetadata" ma:readOnly="true">
      <xsd:simpleType>
        <xsd:restriction base="dms:Note"/>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element name="lcf76f155ced4ddcb4097134ff3c332f" ma:index="44"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5" nillable="true" ma:displayName="MediaServiceObjectDetectorVersions" ma:hidden="true" ma:indexed="true" ma:internalName="MediaServiceObjectDetectorVersions" ma:readOnly="true">
      <xsd:simpleType>
        <xsd:restriction base="dms:Text"/>
      </xsd:simpleType>
    </xsd:element>
    <xsd:element name="MediaServiceSearchProperties" ma:index="4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A183AA9-8AFC-43B1-8B0F-7409D324CB35}">
  <ds:schemaRefs>
    <ds:schemaRef ds:uri="http://schemas.microsoft.com/office/2006/metadata/properties"/>
    <ds:schemaRef ds:uri="http://schemas.microsoft.com/sharepoint.v3"/>
    <ds:schemaRef ds:uri="http://schemas.microsoft.com/office/infopath/2007/PartnerControls"/>
    <ds:schemaRef ds:uri="af0aaecb-2d7c-43f0-9f94-ea8013dc6a3e"/>
    <ds:schemaRef ds:uri="http://purl.org/dc/terms/"/>
    <ds:schemaRef ds:uri="http://schemas.microsoft.com/office/2006/documentManagement/types"/>
    <ds:schemaRef ds:uri="http://schemas.microsoft.com/sharepoint/v3/fields"/>
    <ds:schemaRef ds:uri="4ffa91fb-a0ff-4ac5-b2db-65c790d184a4"/>
    <ds:schemaRef ds:uri="http://purl.org/dc/dcmitype/"/>
    <ds:schemaRef ds:uri="http://schemas.openxmlformats.org/package/2006/metadata/core-properties"/>
    <ds:schemaRef ds:uri="fca17280-b247-4e95-99cc-67d76af6c1ea"/>
    <ds:schemaRef ds:uri="http://schemas.microsoft.com/sharepoint/v3"/>
    <ds:schemaRef ds:uri="http://www.w3.org/XML/1998/namespace"/>
    <ds:schemaRef ds:uri="http://purl.org/dc/elements/1.1/"/>
  </ds:schemaRefs>
</ds:datastoreItem>
</file>

<file path=customXml/itemProps2.xml><?xml version="1.0" encoding="utf-8"?>
<ds:datastoreItem xmlns:ds="http://schemas.openxmlformats.org/officeDocument/2006/customXml" ds:itemID="{F45CCC6C-899B-44A2-BAEF-9EDFA7B92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f0aaecb-2d7c-43f0-9f94-ea8013dc6a3e"/>
    <ds:schemaRef ds:uri="fca17280-b247-4e95-99cc-67d76af6c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3724D7-634E-4313-A8C5-BD773439574A}">
  <ds:schemaRefs>
    <ds:schemaRef ds:uri="http://schemas.microsoft.com/sharepoint/v3/contenttype/forms"/>
  </ds:schemaRefs>
</ds:datastoreItem>
</file>

<file path=customXml/itemProps4.xml><?xml version="1.0" encoding="utf-8"?>
<ds:datastoreItem xmlns:ds="http://schemas.openxmlformats.org/officeDocument/2006/customXml" ds:itemID="{CECB98FC-5B6D-44A9-B02A-04704E999FD4}">
  <ds:schemaRefs>
    <ds:schemaRef ds:uri="Microsoft.SharePoint.Taxonomy.ContentTypeSync"/>
  </ds:schemaRefs>
</ds:datastoreItem>
</file>

<file path=docMetadata/LabelInfo.xml><?xml version="1.0" encoding="utf-8"?>
<clbl:labelList xmlns:clbl="http://schemas.microsoft.com/office/2020/mipLabelMetadata">
  <clbl:label id="{0db7fb1c-4adf-4843-89cd-b09bbcaa77b9}" enabled="0" method="" siteId="{0db7fb1c-4adf-4843-89cd-b09bbcaa77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Errata and FAQ</vt:lpstr>
      <vt:lpstr>Intro</vt:lpstr>
      <vt:lpstr>Definitions</vt:lpstr>
      <vt:lpstr>Facility</vt:lpstr>
      <vt:lpstr>Composition</vt:lpstr>
      <vt:lpstr>Control Devices</vt:lpstr>
      <vt:lpstr>HAP</vt:lpstr>
      <vt:lpstr>StorageVessels</vt:lpstr>
      <vt:lpstr>Compressors</vt:lpstr>
      <vt:lpstr>Dehydrators</vt:lpstr>
      <vt:lpstr>TruckLoading</vt:lpstr>
      <vt:lpstr>AGRUnits</vt:lpstr>
      <vt:lpstr>PneumaticPumpsControllers</vt:lpstr>
      <vt:lpstr>EquipmentLeaks</vt:lpstr>
      <vt:lpstr>Blowdowns</vt:lpstr>
      <vt:lpstr>Lists</vt:lpstr>
      <vt:lpstr>BlowCalcs</vt:lpstr>
      <vt:lpstr>Cntrl1</vt:lpstr>
      <vt:lpstr>CntrlDevice</vt:lpstr>
      <vt:lpstr>CntrlIDList</vt:lpstr>
      <vt:lpstr>CntrlIDListFinal</vt:lpstr>
      <vt:lpstr>CntrlLis1</vt:lpstr>
      <vt:lpstr>CntrlList2</vt:lpstr>
      <vt:lpstr>Dehy1</vt:lpstr>
      <vt:lpstr>Dehy2</vt:lpstr>
      <vt:lpstr>Dehy3</vt:lpstr>
      <vt:lpstr>Dehy4</vt:lpstr>
      <vt:lpstr>EqLeaks1</vt:lpstr>
      <vt:lpstr>EqLeaks2</vt:lpstr>
      <vt:lpstr>EqLeaks3</vt:lpstr>
      <vt:lpstr>EqLeaks4</vt:lpstr>
      <vt:lpstr>EqLeaks5</vt:lpstr>
      <vt:lpstr>EqLeaks6</vt:lpstr>
      <vt:lpstr>EqLeaks7</vt:lpstr>
      <vt:lpstr>HAP</vt:lpstr>
      <vt:lpstr>HAPFinal</vt:lpstr>
      <vt:lpstr>ICR_ID</vt:lpstr>
      <vt:lpstr>Pneum1</vt:lpstr>
      <vt:lpstr>Pneum2</vt:lpstr>
      <vt:lpstr>Pneum3</vt:lpstr>
      <vt:lpstr>Pneum4</vt:lpstr>
      <vt:lpstr>Pneum5</vt:lpstr>
      <vt:lpstr>Pneum6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Davis, Alison</cp:lastModifiedBy>
  <cp:revision/>
  <cp:lastPrinted>2024-05-16T18:34:05Z</cp:lastPrinted>
  <dcterms:created xsi:type="dcterms:W3CDTF">2022-10-27T13:16:05Z</dcterms:created>
  <dcterms:modified xsi:type="dcterms:W3CDTF">2024-05-16T18:45:00Z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0x01010063FF6CD48380BC42995341910D16904E</vt:lpwstr>
  </property>
  <property fmtid="{D5CDD505-2E9C-101B-9397-08002B2CF9AE}" pid="3" name="MediaServiceImageTags">
    <vt:lpwstr/>
  </property>
  <property fmtid="{D5CDD505-2E9C-101B-9397-08002B2CF9AE}" pid="4" name="TaxKeyword">
    <vt:lpwstr/>
  </property>
  <property fmtid="{D5CDD505-2E9C-101B-9397-08002B2CF9AE}" pid="5" name="EPA Subject">
    <vt:lpwstr/>
  </property>
  <property fmtid="{D5CDD505-2E9C-101B-9397-08002B2CF9AE}" pid="6" name="Document Type">
    <vt:lpwstr/>
  </property>
</Properties>
</file>