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ocspp_Work/wpc/TSCA Scoping Next 20 HPS Review/Flame Retardants/TCEP/RE Documents/Supplemental Files for TCEP/Supplementals for Final Publication/"/>
    </mc:Choice>
  </mc:AlternateContent>
  <xr:revisionPtr revIDLastSave="160" documentId="13_ncr:1_{20A4073C-3BF2-4BD5-B0ED-0E0C4127F912}" xr6:coauthVersionLast="47" xr6:coauthVersionMax="47" xr10:uidLastSave="{FC94C3FE-0935-47B5-97E0-E801D8ECB5B7}"/>
  <bookViews>
    <workbookView xWindow="-108" yWindow="-108" windowWidth="23256" windowHeight="12456" activeTab="3" xr2:uid="{28E35694-296C-4F52-8F1D-86B75D0DE7E5}"/>
  </bookViews>
  <sheets>
    <sheet name="Cover Page" sheetId="8" r:id="rId1"/>
    <sheet name="ReadMe" sheetId="6" r:id="rId2"/>
    <sheet name="Formatted Table" sheetId="7" r:id="rId3"/>
    <sheet name="Manual" sheetId="4" r:id="rId4"/>
  </sheets>
  <externalReferences>
    <externalReference r:id="rId5"/>
    <externalReference r:id="rId6"/>
    <externalReference r:id="rId7"/>
  </externalReference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8</definedName>
    <definedName name="_AtRisk_SimSetting_MultipleCPUManualCount" hidden="1">8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T">[1]Constants!$C$12</definedName>
    <definedName name="AT_50th_non_cancer">[2]Constants!$C$11</definedName>
    <definedName name="AT_50th_non_cancer_DC">[2]Constants!$C$25</definedName>
    <definedName name="AT_95th_non_cancer">[2]Constants!$C$10</definedName>
    <definedName name="AT_95th_non_cancer_DC">[2]Constants!$C$24</definedName>
    <definedName name="AT_AC">[2]Constants!$C$4</definedName>
    <definedName name="AT_AC_DC">[2]Constants!$C$17</definedName>
    <definedName name="AT_ADC_high">[1]Constants!$C$18</definedName>
    <definedName name="AT_ADC_mid">[1]Constants!$C$17</definedName>
    <definedName name="AT_cancer">[2]Constants!$C$12</definedName>
    <definedName name="AT_cancer_DC">[2]Constants!$C$26</definedName>
    <definedName name="AT_LADC">[1]Constants!$C$19</definedName>
    <definedName name="AWD">[2]Constants!$C$6</definedName>
    <definedName name="AWD_DC_50th">[2]Constants!$C$20</definedName>
    <definedName name="AWD_DC_95th">[2]Constants!$C$19</definedName>
    <definedName name="CASRN">'[3]Table 1_Scoping'!#REF!</definedName>
    <definedName name="ED">[1]Constants!$C$11</definedName>
    <definedName name="ED_AC">[2]Constants!$C$3</definedName>
    <definedName name="ED_AC_DC">[2]Constants!$C$16</definedName>
    <definedName name="ED_chronic">[2]Constants!$C$5</definedName>
    <definedName name="ED_chronic_DC">[2]Constants!$C$18</definedName>
    <definedName name="EF">[1]Constants!$C$13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WY_50th">[2]Constants!$C$8</definedName>
    <definedName name="WY_50th_DC">[2]Constants!$C$22</definedName>
    <definedName name="WY_95th">[2]Constants!$C$7</definedName>
    <definedName name="WY_95th_DC">[2]Constants!$C$21</definedName>
    <definedName name="WY_high">[1]Constants!$C$15</definedName>
    <definedName name="WY_mid">[1]Constants!$C$14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4" l="1"/>
  <c r="K34" i="4"/>
</calcChain>
</file>

<file path=xl/sharedStrings.xml><?xml version="1.0" encoding="utf-8"?>
<sst xmlns="http://schemas.openxmlformats.org/spreadsheetml/2006/main" count="585" uniqueCount="170">
  <si>
    <t>CASRN: 115-96-8</t>
  </si>
  <si>
    <t>Notes</t>
  </si>
  <si>
    <t>Last file update:</t>
  </si>
  <si>
    <t>Last data update:</t>
  </si>
  <si>
    <t>Description</t>
  </si>
  <si>
    <t>Manual</t>
  </si>
  <si>
    <t>Formatted Table</t>
  </si>
  <si>
    <t>Formatted table to be inserted into the report</t>
  </si>
  <si>
    <t>Matrices</t>
  </si>
  <si>
    <t>Location/Food type</t>
  </si>
  <si>
    <t>Count of estimates from studies containing US data (N)</t>
  </si>
  <si>
    <t>Count of estimates from studies with non-US data (N)</t>
  </si>
  <si>
    <t>Count of estimates from all studies (N)</t>
  </si>
  <si>
    <t>Unit</t>
  </si>
  <si>
    <t>Fraction</t>
  </si>
  <si>
    <t>Average of arithmetic mean estimates for US data</t>
  </si>
  <si>
    <t>Average of 90th percentile estimates for US data</t>
  </si>
  <si>
    <t>Average of arithmetic mean estimates for non-US data</t>
  </si>
  <si>
    <t>Average of 90th percentile estimates for non-US data</t>
  </si>
  <si>
    <t>Average of arithmetic mean estimates for all data</t>
  </si>
  <si>
    <t>Average of 90th percentile estimates for all data</t>
  </si>
  <si>
    <t>Environmental Media</t>
  </si>
  <si>
    <t>Ambient Air</t>
  </si>
  <si>
    <t>General Population</t>
  </si>
  <si>
    <t>6 (538)</t>
  </si>
  <si>
    <t>4 (89)</t>
  </si>
  <si>
    <t>10 (627)</t>
  </si>
  <si>
    <t>ng/m3</t>
  </si>
  <si>
    <t>Remote</t>
  </si>
  <si>
    <t>-</t>
  </si>
  <si>
    <t>3 (54)</t>
  </si>
  <si>
    <t>Near Facility</t>
  </si>
  <si>
    <t>3 (80)</t>
  </si>
  <si>
    <t>Unknown</t>
  </si>
  <si>
    <t>1 (92)</t>
  </si>
  <si>
    <t>Dietary</t>
  </si>
  <si>
    <t>Baby food/formula</t>
  </si>
  <si>
    <t>1 (17)</t>
  </si>
  <si>
    <t>ng/g</t>
  </si>
  <si>
    <t>Dairy</t>
  </si>
  <si>
    <t>3 (45)</t>
  </si>
  <si>
    <t>Fats and oils</t>
  </si>
  <si>
    <t>1 (10)</t>
  </si>
  <si>
    <t>Fish and shellfish</t>
  </si>
  <si>
    <t>1 (53)</t>
  </si>
  <si>
    <t>Fruit</t>
  </si>
  <si>
    <t>1 (5)</t>
  </si>
  <si>
    <t>Grain</t>
  </si>
  <si>
    <t>2 (19)</t>
  </si>
  <si>
    <t>Meat</t>
  </si>
  <si>
    <t>2 (50)</t>
  </si>
  <si>
    <t>Vegetables</t>
  </si>
  <si>
    <t>2 (24)</t>
  </si>
  <si>
    <t>Other</t>
  </si>
  <si>
    <t>2 (14)</t>
  </si>
  <si>
    <t>Drinking Water</t>
  </si>
  <si>
    <t>1 (8)</t>
  </si>
  <si>
    <t>3 (179)</t>
  </si>
  <si>
    <t>4 (187)</t>
  </si>
  <si>
    <t>ng/L</t>
  </si>
  <si>
    <t>Indoor Air</t>
  </si>
  <si>
    <t>Public Spaces</t>
  </si>
  <si>
    <t>1 (40)</t>
  </si>
  <si>
    <t>9 (224)</t>
  </si>
  <si>
    <t>10 (265)</t>
  </si>
  <si>
    <t>Residential</t>
  </si>
  <si>
    <t>1 (35)</t>
  </si>
  <si>
    <t>13 (587)</t>
  </si>
  <si>
    <t>14 (622)</t>
  </si>
  <si>
    <t>Vehicles</t>
  </si>
  <si>
    <t>1 (81)</t>
  </si>
  <si>
    <t>Indoor Dust</t>
  </si>
  <si>
    <t>1 (39)</t>
  </si>
  <si>
    <t>13 (560)</t>
  </si>
  <si>
    <t>14 (599)</t>
  </si>
  <si>
    <t>9 (638)</t>
  </si>
  <si>
    <t>24 (2777)</t>
  </si>
  <si>
    <t>33 (3415)</t>
  </si>
  <si>
    <t>1 (20)</t>
  </si>
  <si>
    <t>6 (118)</t>
  </si>
  <si>
    <t>7 (138)</t>
  </si>
  <si>
    <t>Sediment</t>
  </si>
  <si>
    <t>1 (16)</t>
  </si>
  <si>
    <t>1 (4)</t>
  </si>
  <si>
    <t>2 (20)</t>
  </si>
  <si>
    <t>2 (49)</t>
  </si>
  <si>
    <t>Surface Water</t>
  </si>
  <si>
    <t>4 (98)</t>
  </si>
  <si>
    <t>12 (2269)</t>
  </si>
  <si>
    <t>16 (2367)</t>
  </si>
  <si>
    <t>1 (49)</t>
  </si>
  <si>
    <t>4 (46)</t>
  </si>
  <si>
    <t>5 (95)</t>
  </si>
  <si>
    <t>2 (38)</t>
  </si>
  <si>
    <t>Wastewater</t>
  </si>
  <si>
    <t>Treated Effluent</t>
  </si>
  <si>
    <t>2 (54)</t>
  </si>
  <si>
    <t>4 (45)</t>
  </si>
  <si>
    <t>8 (84)</t>
  </si>
  <si>
    <t>12 (129)</t>
  </si>
  <si>
    <t>Ecological Receptors</t>
  </si>
  <si>
    <t>Aquatic Fish</t>
  </si>
  <si>
    <t>1 (3)</t>
  </si>
  <si>
    <t>5 (87)</t>
  </si>
  <si>
    <t>6 (90)</t>
  </si>
  <si>
    <t>2 (23)</t>
  </si>
  <si>
    <t>2 (18)</t>
  </si>
  <si>
    <t>Terrestrial Birds</t>
  </si>
  <si>
    <t>1 (24)</t>
  </si>
  <si>
    <t>1 (14)</t>
  </si>
  <si>
    <t>2(36)</t>
  </si>
  <si>
    <t>4 (74)</t>
  </si>
  <si>
    <t>Terrestrial Plants</t>
  </si>
  <si>
    <t>1 (9)</t>
  </si>
  <si>
    <t>Human Biomonitoring</t>
  </si>
  <si>
    <t>Human Breastmilk</t>
  </si>
  <si>
    <t>2 (52)</t>
  </si>
  <si>
    <t>1 (2)</t>
  </si>
  <si>
    <t>Human Hair</t>
  </si>
  <si>
    <t>2 (55)</t>
  </si>
  <si>
    <t>Human Nails</t>
  </si>
  <si>
    <t>1 (105)</t>
  </si>
  <si>
    <t>Human Plasma</t>
  </si>
  <si>
    <t>1 (25)</t>
  </si>
  <si>
    <t>Human Serum</t>
  </si>
  <si>
    <t>Human Urine *BCEP</t>
  </si>
  <si>
    <t>1 (213)</t>
  </si>
  <si>
    <t>All Studies</t>
  </si>
  <si>
    <t>Matrix</t>
  </si>
  <si>
    <t>Source/Receptor Type/Microenvironment</t>
  </si>
  <si>
    <t>Issues</t>
  </si>
  <si>
    <t>General Population (Background)</t>
  </si>
  <si>
    <t>Should QC the source/receptor types, atmospheric compartment and sampling fraction, PM considerations</t>
  </si>
  <si>
    <t>Aquatic Mammals</t>
  </si>
  <si>
    <t>Any Type</t>
  </si>
  <si>
    <t>Aquatic Mollusks</t>
  </si>
  <si>
    <t>Aquatic Invertebrates</t>
  </si>
  <si>
    <t>Baby food - infant formula</t>
  </si>
  <si>
    <t>Mostly low detections, some data from Australia, Belgium, and Sweden - mostly notable in Grains</t>
  </si>
  <si>
    <t>3 international studies with estimates</t>
  </si>
  <si>
    <t>Public Spaces, General Population (Background)</t>
  </si>
  <si>
    <t>Residential, General Population (Background)</t>
  </si>
  <si>
    <t>Vehicles, General Population (Background)</t>
  </si>
  <si>
    <t>Dry</t>
  </si>
  <si>
    <t>Soil</t>
  </si>
  <si>
    <t>Seawater was separated in past from freshwater sources, should we consider separating, DW sources? Upstream/Downstream from sources</t>
  </si>
  <si>
    <t>Only data from one study from Sweden</t>
  </si>
  <si>
    <t>Human Urine</t>
  </si>
  <si>
    <t>Human Urine (BCEP)</t>
  </si>
  <si>
    <t>Terrestrial Mammals</t>
  </si>
  <si>
    <t>One very high study driving results</t>
  </si>
  <si>
    <t>Supplemental Information File:
Exposure Media Concentrations Summary Estimates from Systematic Review</t>
  </si>
  <si>
    <t xml:space="preserve">    </t>
  </si>
  <si>
    <t>Risk Evaluation for Tris(2-chloroethyl) Phosphate
(TCEP)</t>
  </si>
  <si>
    <t>September 2024</t>
  </si>
  <si>
    <t>Added weighted averages for estimates from non-U.S. studies and all available data. Added estimate counts and sample counts for each combination.</t>
  </si>
  <si>
    <t>Tab</t>
  </si>
  <si>
    <t>Date</t>
  </si>
  <si>
    <t>Inventory of all media. Column D contains the number of estimates for U.S. studies only, while Column E contains the number of estimates for all studies outside the U.S. Notable issues are documented in Column I.</t>
  </si>
  <si>
    <t>Count of Estimates from Studies Containing U.S. Data</t>
  </si>
  <si>
    <t>Count of Estimates Available from All Other Countries</t>
  </si>
  <si>
    <t>Average of Arithmetic Mean Estimates</t>
  </si>
  <si>
    <t>Average of 90th Percentile Estimates</t>
  </si>
  <si>
    <t>Non-U.S. Data</t>
  </si>
  <si>
    <t>U.S. Data</t>
  </si>
  <si>
    <t>Any</t>
  </si>
  <si>
    <t>Lipid</t>
  </si>
  <si>
    <t>Wet</t>
  </si>
  <si>
    <t>Creatinine adjusted</t>
  </si>
  <si>
    <t>Unadjusted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</si>
</sst>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rgb="FFFF0000"/>
      <name val="Times New Roman"/>
      <family val="1"/>
    </font>
    <font>
      <b/>
      <i/>
      <sz val="16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 applyAlignment="1">
      <alignment horizontal="center" vertical="center"/>
    </xf>
    <xf numFmtId="0" fontId="16" fillId="0" borderId="0" xfId="0" applyFont="1"/>
    <xf numFmtId="14" fontId="0" fillId="0" borderId="0" xfId="0" applyNumberFormat="1"/>
    <xf numFmtId="0" fontId="0" fillId="0" borderId="10" xfId="0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1" fontId="0" fillId="0" borderId="1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" fontId="20" fillId="0" borderId="0" xfId="0" quotePrefix="1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49" fontId="21" fillId="0" borderId="0" xfId="0" applyNumberFormat="1" applyFont="1" applyAlignment="1">
      <alignment horizontal="center"/>
    </xf>
    <xf numFmtId="49" fontId="21" fillId="0" borderId="0" xfId="0" quotePrefix="1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33" borderId="0" xfId="0" applyFill="1"/>
    <xf numFmtId="0" fontId="16" fillId="33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0" fillId="0" borderId="10" xfId="0" applyBorder="1"/>
    <xf numFmtId="2" fontId="0" fillId="0" borderId="10" xfId="0" applyNumberFormat="1" applyBorder="1" applyAlignment="1">
      <alignment horizontal="center"/>
    </xf>
    <xf numFmtId="0" fontId="16" fillId="33" borderId="14" xfId="0" applyFont="1" applyFill="1" applyBorder="1" applyAlignment="1">
      <alignment horizontal="center"/>
    </xf>
    <xf numFmtId="0" fontId="16" fillId="33" borderId="15" xfId="0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 vertical="top" wrapText="1"/>
    </xf>
    <xf numFmtId="0" fontId="16" fillId="34" borderId="17" xfId="0" applyFont="1" applyFill="1" applyBorder="1" applyAlignment="1">
      <alignment horizontal="center" vertical="top" wrapText="1"/>
    </xf>
    <xf numFmtId="0" fontId="16" fillId="33" borderId="12" xfId="0" applyFont="1" applyFill="1" applyBorder="1" applyAlignment="1">
      <alignment horizontal="left" vertical="center"/>
    </xf>
    <xf numFmtId="0" fontId="16" fillId="33" borderId="13" xfId="0" applyFont="1" applyFill="1" applyBorder="1" applyAlignment="1">
      <alignment horizontal="left" vertical="center"/>
    </xf>
    <xf numFmtId="0" fontId="16" fillId="33" borderId="11" xfId="0" applyFont="1" applyFill="1" applyBorder="1" applyAlignment="1">
      <alignment horizontal="left" vertical="center"/>
    </xf>
    <xf numFmtId="0" fontId="16" fillId="33" borderId="10" xfId="0" applyFont="1" applyFill="1" applyBorder="1" applyAlignment="1">
      <alignment horizontal="left" vertical="center"/>
    </xf>
    <xf numFmtId="0" fontId="16" fillId="33" borderId="12" xfId="0" applyFont="1" applyFill="1" applyBorder="1" applyAlignment="1">
      <alignment vertical="center"/>
    </xf>
    <xf numFmtId="0" fontId="16" fillId="33" borderId="13" xfId="0" applyFont="1" applyFill="1" applyBorder="1" applyAlignment="1">
      <alignment vertical="center"/>
    </xf>
    <xf numFmtId="0" fontId="16" fillId="33" borderId="11" xfId="0" applyFont="1" applyFill="1" applyBorder="1" applyAlignment="1">
      <alignment vertical="center"/>
    </xf>
    <xf numFmtId="0" fontId="16" fillId="33" borderId="10" xfId="0" applyFont="1" applyFill="1" applyBorder="1" applyAlignment="1">
      <alignment vertical="center"/>
    </xf>
    <xf numFmtId="0" fontId="16" fillId="33" borderId="14" xfId="0" applyFont="1" applyFill="1" applyBorder="1" applyAlignment="1">
      <alignment vertical="center"/>
    </xf>
    <xf numFmtId="0" fontId="16" fillId="33" borderId="16" xfId="0" applyFont="1" applyFill="1" applyBorder="1"/>
    <xf numFmtId="0" fontId="16" fillId="33" borderId="14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 vertical="center"/>
    </xf>
    <xf numFmtId="0" fontId="16" fillId="34" borderId="18" xfId="0" applyFont="1" applyFill="1" applyBorder="1" applyAlignment="1">
      <alignment horizontal="center" vertical="center"/>
    </xf>
    <xf numFmtId="0" fontId="16" fillId="34" borderId="0" xfId="0" applyFont="1" applyFill="1" applyAlignment="1">
      <alignment horizontal="center" vertical="center"/>
    </xf>
    <xf numFmtId="0" fontId="16" fillId="34" borderId="10" xfId="0" applyFont="1" applyFill="1" applyBorder="1" applyAlignment="1">
      <alignment horizontal="center"/>
    </xf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B/ExistingChems/Work%20Plan%20Chemicals/DCM/Risk%20Evaluation/2018.03%20-%20TD14%20-%20Risk%20Evaluation/Current%20Drafts/Methylene%20Chloride%20Calcs_2018.11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B/ExistingChems/Work%20Plan%20Chemicals/PERC/Risk%20Evaluation/Engineering%20Assessment/Calculation%20Spreadsheets/PCE%20Exposure%20Data%20Summary_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piezio\Desktop\2016\2016%20TRI%20Data%20for%2010%20Work%20Plan%20Chemicals_2017.08.06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ICS"/>
      <sheetName val="STEL Subset Corrected"/>
      <sheetName val=" TWA Subset Corrected"/>
      <sheetName val="1A-Adhesives"/>
      <sheetName val="1A-Paints and Coatings"/>
      <sheetName val="1A-PU Foam"/>
      <sheetName val="1 - Cold Cleaning"/>
      <sheetName val="1 - Adhes Rem"/>
      <sheetName val="1 - Spot Cleaning"/>
      <sheetName val="1 - Furniture Stripping"/>
      <sheetName val="2 - MFG"/>
      <sheetName val="MFG_8-hr_HSIA"/>
      <sheetName val="2 - Import"/>
      <sheetName val="2 - PROC-Rxn"/>
      <sheetName val="Proc-Rxn_HSIA"/>
      <sheetName val="2 - PROC-Form"/>
      <sheetName val="2 -Sign Manufacturing"/>
      <sheetName val="2 - Fabric Finishing"/>
      <sheetName val="2 - Laboratory"/>
      <sheetName val="2 - Plastic Mfg"/>
      <sheetName val="Plastics_HSIA"/>
      <sheetName val="2 - CTA Film"/>
      <sheetName val="2 - Printing"/>
      <sheetName val="2 - Pharm"/>
      <sheetName val="2 - Other Comm"/>
      <sheetName val="Strip-Automotive Refinish"/>
      <sheetName val="Strip-Art"/>
      <sheetName val="Strip-Aircraft"/>
      <sheetName val="Strip-Ship"/>
      <sheetName val="Summary 8-hr"/>
      <sheetName val="Summary 8-hr_Stripper"/>
      <sheetName val="Summary -Short Term"/>
      <sheetName val="1 - Spot Cleaning_PERC"/>
      <sheetName val="Cleaning Solvent"/>
      <sheetName val="Unknown"/>
      <sheetName val="Working Data Sheet"/>
      <sheetName val="Auto and Machine Repair"/>
      <sheetName val="Stripping-Not Incl"/>
      <sheetName val="Constants"/>
      <sheetName val="Version"/>
      <sheetName val="Data Extraction"/>
      <sheetName val="Source List from PF"/>
      <sheetName val="Facility Data"/>
      <sheetName val="Exposure Data"/>
      <sheetName val="Release Data"/>
      <sheetName val="Values"/>
      <sheetName val="Duplicates - Not Extracted"/>
      <sheetName val="NA"/>
      <sheetName val="Data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"/>
      <sheetName val="Summary"/>
      <sheetName val="Manufacture"/>
      <sheetName val="Formulation"/>
      <sheetName val="Open-Top Degreasing"/>
      <sheetName val="Closed-Loop Degreasing"/>
      <sheetName val="Cold Cleaning"/>
      <sheetName val="Degreasing (unspecified)"/>
      <sheetName val="Aerosol Degreasing"/>
      <sheetName val="Dry Cleaning"/>
      <sheetName val="Adhesive-Coatings"/>
      <sheetName val="Chemical Maskant"/>
      <sheetName val="MWF"/>
      <sheetName val="Wipe Cleaning"/>
      <sheetName val="Other Spot Cleaning"/>
      <sheetName val="Printing"/>
      <sheetName val="Photocopying"/>
      <sheetName val="Photographic Film"/>
      <sheetName val="Misc. Cleaning"/>
      <sheetName val="Constants"/>
      <sheetName val="Intermediate"/>
      <sheetName val="Other Cleaning"/>
      <sheetName val="Sources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 Table 1_2016v15"/>
      <sheetName val="TRI Table 3a_2015v15"/>
      <sheetName val="TRI Table 3b_2015v15"/>
      <sheetName val="Table 2"/>
      <sheetName val="Table 1_Scoping"/>
      <sheetName val="Chemicals"/>
      <sheetName val="2012 NAIC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390B-F529-4E25-B587-A53EE384E2B1}">
  <sheetPr>
    <tabColor rgb="FF92D050"/>
  </sheetPr>
  <dimension ref="B1:F12"/>
  <sheetViews>
    <sheetView workbookViewId="0">
      <selection activeCell="I8" sqref="I8"/>
    </sheetView>
  </sheetViews>
  <sheetFormatPr defaultRowHeight="14.4" x14ac:dyDescent="0.3"/>
  <sheetData>
    <row r="1" spans="2:6" ht="14.4" customHeight="1" x14ac:dyDescent="0.3">
      <c r="B1" s="18"/>
      <c r="C1" s="19"/>
      <c r="D1" s="19"/>
      <c r="E1" s="19"/>
      <c r="F1" s="19"/>
    </row>
    <row r="4" spans="2:6" ht="14.7" customHeight="1" x14ac:dyDescent="0.3">
      <c r="B4" s="16" t="s">
        <v>153</v>
      </c>
      <c r="C4" s="16"/>
      <c r="D4" s="16"/>
      <c r="E4" s="16"/>
      <c r="F4" s="16"/>
    </row>
    <row r="5" spans="2:6" ht="55.5" customHeight="1" x14ac:dyDescent="0.3">
      <c r="B5" s="16"/>
      <c r="C5" s="16"/>
      <c r="D5" s="16"/>
      <c r="E5" s="16"/>
      <c r="F5" s="16"/>
    </row>
    <row r="8" spans="2:6" ht="114.9" customHeight="1" x14ac:dyDescent="0.3">
      <c r="B8" s="16" t="s">
        <v>151</v>
      </c>
      <c r="C8" s="16"/>
      <c r="D8" s="16"/>
      <c r="E8" s="16"/>
      <c r="F8" s="16"/>
    </row>
    <row r="10" spans="2:6" ht="20.399999999999999" x14ac:dyDescent="0.3">
      <c r="B10" s="17" t="s">
        <v>0</v>
      </c>
      <c r="C10" s="17"/>
      <c r="D10" s="17"/>
      <c r="E10" s="17"/>
      <c r="F10" s="17"/>
    </row>
    <row r="12" spans="2:6" ht="20.399999999999999" x14ac:dyDescent="0.35">
      <c r="B12" s="20" t="s">
        <v>154</v>
      </c>
      <c r="C12" s="21"/>
      <c r="D12" s="21"/>
      <c r="E12" s="21"/>
      <c r="F12" s="21"/>
    </row>
  </sheetData>
  <sheetProtection algorithmName="SHA-512" hashValue="/hEwvGwFSs14p/ba7vvGu5faPG/w8EqDR9ZO/2UVypkaKpZca89X2iieYWUhsfr33Cg6Ggy5uNeAMbSEreGR6w==" saltValue="veRTDQN5DV6wQKQ7I4H4fg==" spinCount="100000" sheet="1" objects="1" scenarios="1" formatCells="0" formatColumns="0" formatRows="0" autoFilter="0"/>
  <mergeCells count="4">
    <mergeCell ref="B12:F12"/>
    <mergeCell ref="B4:F5"/>
    <mergeCell ref="B8:F8"/>
    <mergeCell ref="B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C2B6-F38C-412A-BCE4-A2DCA8B653F7}">
  <dimension ref="A1:E12"/>
  <sheetViews>
    <sheetView workbookViewId="0">
      <selection activeCell="C12" sqref="C12"/>
    </sheetView>
  </sheetViews>
  <sheetFormatPr defaultRowHeight="14.4" x14ac:dyDescent="0.3"/>
  <cols>
    <col min="1" max="1" width="19.33203125" customWidth="1"/>
    <col min="2" max="2" width="42.44140625" customWidth="1"/>
    <col min="3" max="3" width="43.77734375" customWidth="1"/>
  </cols>
  <sheetData>
    <row r="1" spans="1:5" x14ac:dyDescent="0.3">
      <c r="A1" s="49"/>
      <c r="B1" s="49" t="s">
        <v>157</v>
      </c>
      <c r="C1" s="49" t="s">
        <v>1</v>
      </c>
    </row>
    <row r="2" spans="1:5" ht="43.2" x14ac:dyDescent="0.3">
      <c r="A2" s="51" t="s">
        <v>2</v>
      </c>
      <c r="B2" s="52">
        <v>45070</v>
      </c>
      <c r="C2" s="50" t="s">
        <v>155</v>
      </c>
    </row>
    <row r="3" spans="1:5" x14ac:dyDescent="0.3">
      <c r="A3" s="51" t="s">
        <v>3</v>
      </c>
      <c r="B3" s="52">
        <v>45065</v>
      </c>
      <c r="C3" s="28"/>
    </row>
    <row r="4" spans="1:5" x14ac:dyDescent="0.3">
      <c r="A4" s="2"/>
      <c r="B4" s="3"/>
    </row>
    <row r="5" spans="1:5" s="15" customFormat="1" x14ac:dyDescent="0.3">
      <c r="A5" s="49" t="s">
        <v>156</v>
      </c>
      <c r="B5" s="49" t="s">
        <v>4</v>
      </c>
    </row>
    <row r="6" spans="1:5" x14ac:dyDescent="0.3">
      <c r="A6" s="28" t="s">
        <v>6</v>
      </c>
      <c r="B6" s="50" t="s">
        <v>7</v>
      </c>
    </row>
    <row r="7" spans="1:5" ht="72" x14ac:dyDescent="0.3">
      <c r="A7" s="9" t="s">
        <v>5</v>
      </c>
      <c r="B7" s="50" t="s">
        <v>158</v>
      </c>
    </row>
    <row r="12" spans="1:5" x14ac:dyDescent="0.3">
      <c r="E12" t="s">
        <v>152</v>
      </c>
    </row>
  </sheetData>
  <sheetProtection algorithmName="SHA-512" hashValue="EVa1H3DFSj6OabvLXnzhwP78dNghZmwVI39fUSbgEvho7xIuteR86Qdki2Oa6C0BJYJg2OL1K+VX6PCLUqdj/A==" saltValue="1YRB0q52vLDgjkbZIqk08g==" spinCount="100000" sheet="1" objects="1" scenarios="1" formatCells="0"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73FB-AD22-4C10-8C1D-72D172B3F00C}">
  <dimension ref="A1:M45"/>
  <sheetViews>
    <sheetView workbookViewId="0">
      <selection activeCell="H32" sqref="H32"/>
    </sheetView>
  </sheetViews>
  <sheetFormatPr defaultRowHeight="14.4" x14ac:dyDescent="0.3"/>
  <cols>
    <col min="1" max="1" width="20.44140625" customWidth="1"/>
    <col min="2" max="2" width="17.109375" customWidth="1"/>
    <col min="3" max="5" width="10.5546875" customWidth="1"/>
    <col min="7" max="7" width="17.77734375" customWidth="1"/>
    <col min="8" max="8" width="11.5546875" customWidth="1"/>
    <col min="9" max="9" width="11.88671875" customWidth="1"/>
    <col min="10" max="13" width="13.5546875" customWidth="1"/>
  </cols>
  <sheetData>
    <row r="1" spans="1:13" s="23" customFormat="1" ht="100.8" x14ac:dyDescent="0.3">
      <c r="A1" s="25" t="s">
        <v>8</v>
      </c>
      <c r="B1" s="25" t="s">
        <v>9</v>
      </c>
      <c r="C1" s="25" t="s">
        <v>10</v>
      </c>
      <c r="D1" s="25" t="s">
        <v>11</v>
      </c>
      <c r="E1" s="25" t="s">
        <v>12</v>
      </c>
      <c r="F1" s="25" t="s">
        <v>13</v>
      </c>
      <c r="G1" s="25" t="s">
        <v>14</v>
      </c>
      <c r="H1" s="25" t="s">
        <v>15</v>
      </c>
      <c r="I1" s="25" t="s">
        <v>16</v>
      </c>
      <c r="J1" s="25" t="s">
        <v>17</v>
      </c>
      <c r="K1" s="25" t="s">
        <v>18</v>
      </c>
      <c r="L1" s="25" t="s">
        <v>19</v>
      </c>
      <c r="M1" s="25" t="s">
        <v>20</v>
      </c>
    </row>
    <row r="2" spans="1:13" x14ac:dyDescent="0.3">
      <c r="A2" s="32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3">
      <c r="A3" s="34" t="s">
        <v>22</v>
      </c>
      <c r="B3" s="1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165</v>
      </c>
      <c r="H3" s="6">
        <v>0.1631967850520446</v>
      </c>
      <c r="I3" s="6">
        <v>0.31068034166914499</v>
      </c>
      <c r="J3" s="6">
        <v>0.43115350755056175</v>
      </c>
      <c r="K3" s="6">
        <v>0.50326815959429283</v>
      </c>
      <c r="L3" s="6">
        <v>0.20123210929824561</v>
      </c>
      <c r="M3" s="6">
        <v>0.39016117230622011</v>
      </c>
    </row>
    <row r="4" spans="1:13" x14ac:dyDescent="0.3">
      <c r="A4" s="35"/>
      <c r="B4" s="11" t="s">
        <v>28</v>
      </c>
      <c r="C4" s="1" t="s">
        <v>29</v>
      </c>
      <c r="D4" s="1" t="s">
        <v>30</v>
      </c>
      <c r="E4" s="1" t="s">
        <v>30</v>
      </c>
      <c r="F4" s="1" t="s">
        <v>27</v>
      </c>
      <c r="G4" s="1" t="s">
        <v>165</v>
      </c>
      <c r="H4" s="6" t="s">
        <v>29</v>
      </c>
      <c r="I4" s="6" t="s">
        <v>29</v>
      </c>
      <c r="J4" s="6">
        <v>0.17898469949999996</v>
      </c>
      <c r="K4" s="6">
        <v>0.39864907616666667</v>
      </c>
      <c r="L4" s="6">
        <v>0.17898469949999996</v>
      </c>
      <c r="M4" s="6">
        <v>0.39864907616666667</v>
      </c>
    </row>
    <row r="5" spans="1:13" x14ac:dyDescent="0.3">
      <c r="A5" s="35"/>
      <c r="B5" s="11" t="s">
        <v>31</v>
      </c>
      <c r="C5" s="1" t="s">
        <v>29</v>
      </c>
      <c r="D5" s="1" t="s">
        <v>32</v>
      </c>
      <c r="E5" s="1" t="s">
        <v>32</v>
      </c>
      <c r="F5" s="1" t="s">
        <v>27</v>
      </c>
      <c r="G5" s="1" t="s">
        <v>165</v>
      </c>
      <c r="H5" s="6" t="s">
        <v>29</v>
      </c>
      <c r="I5" s="6" t="s">
        <v>29</v>
      </c>
      <c r="J5" s="6">
        <v>8.6482173995</v>
      </c>
      <c r="K5" s="6">
        <v>18.240355282824996</v>
      </c>
      <c r="L5" s="6">
        <v>8.6482173995</v>
      </c>
      <c r="M5" s="6">
        <v>18.240355282824996</v>
      </c>
    </row>
    <row r="6" spans="1:13" x14ac:dyDescent="0.3">
      <c r="A6" s="36"/>
      <c r="B6" s="11" t="s">
        <v>33</v>
      </c>
      <c r="C6" s="1" t="s">
        <v>29</v>
      </c>
      <c r="D6" s="1" t="s">
        <v>34</v>
      </c>
      <c r="E6" s="1" t="s">
        <v>34</v>
      </c>
      <c r="F6" s="1" t="s">
        <v>27</v>
      </c>
      <c r="G6" s="1" t="s">
        <v>165</v>
      </c>
      <c r="H6" s="6" t="s">
        <v>29</v>
      </c>
      <c r="I6" s="6" t="s">
        <v>29</v>
      </c>
      <c r="J6" s="6">
        <v>0.166332702</v>
      </c>
      <c r="K6" s="6">
        <v>0.34675586400000002</v>
      </c>
      <c r="L6" s="6">
        <v>0.166332702</v>
      </c>
      <c r="M6" s="6">
        <v>0.34675586400000002</v>
      </c>
    </row>
    <row r="7" spans="1:13" x14ac:dyDescent="0.3">
      <c r="A7" s="34" t="s">
        <v>35</v>
      </c>
      <c r="B7" s="11" t="s">
        <v>36</v>
      </c>
      <c r="C7" s="1" t="s">
        <v>29</v>
      </c>
      <c r="D7" s="1" t="s">
        <v>37</v>
      </c>
      <c r="E7" s="1" t="s">
        <v>37</v>
      </c>
      <c r="F7" s="1" t="s">
        <v>38</v>
      </c>
      <c r="G7" s="1" t="s">
        <v>167</v>
      </c>
      <c r="H7" s="6" t="s">
        <v>29</v>
      </c>
      <c r="I7" s="6" t="s">
        <v>29</v>
      </c>
      <c r="J7" s="6">
        <v>0.4</v>
      </c>
      <c r="K7" s="6">
        <v>0.620354238</v>
      </c>
      <c r="L7" s="6">
        <v>0.4</v>
      </c>
      <c r="M7" s="6">
        <v>0.620354238</v>
      </c>
    </row>
    <row r="8" spans="1:13" x14ac:dyDescent="0.3">
      <c r="A8" s="35"/>
      <c r="B8" s="11" t="s">
        <v>39</v>
      </c>
      <c r="C8" s="1" t="s">
        <v>29</v>
      </c>
      <c r="D8" s="1" t="s">
        <v>40</v>
      </c>
      <c r="E8" s="1" t="s">
        <v>40</v>
      </c>
      <c r="F8" s="1" t="s">
        <v>38</v>
      </c>
      <c r="G8" s="1" t="s">
        <v>167</v>
      </c>
      <c r="H8" s="6" t="s">
        <v>29</v>
      </c>
      <c r="I8" s="6" t="s">
        <v>29</v>
      </c>
      <c r="J8" s="6">
        <v>8.6906235999999998E-2</v>
      </c>
      <c r="K8" s="6">
        <v>0.12587977842857143</v>
      </c>
      <c r="L8" s="6">
        <v>8.6906235999999998E-2</v>
      </c>
      <c r="M8" s="6">
        <v>0.12587977842857143</v>
      </c>
    </row>
    <row r="9" spans="1:13" x14ac:dyDescent="0.3">
      <c r="A9" s="35"/>
      <c r="B9" s="11" t="s">
        <v>41</v>
      </c>
      <c r="C9" s="1" t="s">
        <v>29</v>
      </c>
      <c r="D9" s="1" t="s">
        <v>42</v>
      </c>
      <c r="E9" s="1" t="s">
        <v>42</v>
      </c>
      <c r="F9" s="1" t="s">
        <v>38</v>
      </c>
      <c r="G9" s="1" t="s">
        <v>167</v>
      </c>
      <c r="H9" s="6" t="s">
        <v>29</v>
      </c>
      <c r="I9" s="6" t="s">
        <v>29</v>
      </c>
      <c r="J9" s="6">
        <v>2.57</v>
      </c>
      <c r="K9" s="6">
        <v>3.98577593</v>
      </c>
      <c r="L9" s="6">
        <v>2.57</v>
      </c>
      <c r="M9" s="6">
        <v>3.98577593</v>
      </c>
    </row>
    <row r="10" spans="1:13" x14ac:dyDescent="0.3">
      <c r="A10" s="35"/>
      <c r="B10" s="11" t="s">
        <v>43</v>
      </c>
      <c r="C10" s="1" t="s">
        <v>29</v>
      </c>
      <c r="D10" s="1" t="s">
        <v>44</v>
      </c>
      <c r="E10" s="1" t="s">
        <v>44</v>
      </c>
      <c r="F10" s="1" t="s">
        <v>38</v>
      </c>
      <c r="G10" s="1" t="s">
        <v>167</v>
      </c>
      <c r="H10" s="6" t="s">
        <v>29</v>
      </c>
      <c r="I10" s="6" t="s">
        <v>29</v>
      </c>
      <c r="J10" s="6">
        <v>0.142569632</v>
      </c>
      <c r="K10" s="6">
        <v>0.31841418300000002</v>
      </c>
      <c r="L10" s="6">
        <v>0.142569632</v>
      </c>
      <c r="M10" s="6">
        <v>0.31841418300000002</v>
      </c>
    </row>
    <row r="11" spans="1:13" x14ac:dyDescent="0.3">
      <c r="A11" s="35"/>
      <c r="B11" s="11" t="s">
        <v>45</v>
      </c>
      <c r="C11" s="1" t="s">
        <v>29</v>
      </c>
      <c r="D11" s="1" t="s">
        <v>46</v>
      </c>
      <c r="E11" s="1" t="s">
        <v>46</v>
      </c>
      <c r="F11" s="1" t="s">
        <v>38</v>
      </c>
      <c r="G11" s="1" t="s">
        <v>167</v>
      </c>
      <c r="H11" s="6" t="s">
        <v>29</v>
      </c>
      <c r="I11" s="6" t="s">
        <v>29</v>
      </c>
      <c r="J11" s="6">
        <v>7.4999999999999997E-2</v>
      </c>
      <c r="K11" s="6">
        <v>9.8412637999999997E-2</v>
      </c>
      <c r="L11" s="6">
        <v>7.4999999999999997E-2</v>
      </c>
      <c r="M11" s="6">
        <v>9.8412637999999997E-2</v>
      </c>
    </row>
    <row r="12" spans="1:13" x14ac:dyDescent="0.3">
      <c r="A12" s="35"/>
      <c r="B12" s="11" t="s">
        <v>47</v>
      </c>
      <c r="C12" s="1" t="s">
        <v>29</v>
      </c>
      <c r="D12" s="1" t="s">
        <v>48</v>
      </c>
      <c r="E12" s="1" t="s">
        <v>48</v>
      </c>
      <c r="F12" s="1" t="s">
        <v>38</v>
      </c>
      <c r="G12" s="1" t="s">
        <v>167</v>
      </c>
      <c r="H12" s="6" t="s">
        <v>29</v>
      </c>
      <c r="I12" s="6" t="s">
        <v>29</v>
      </c>
      <c r="J12" s="6">
        <v>0.22674729866666668</v>
      </c>
      <c r="K12" s="6">
        <v>0.4918677271111111</v>
      </c>
      <c r="L12" s="6">
        <v>0.22674729866666668</v>
      </c>
      <c r="M12" s="6">
        <v>0.4918677271111111</v>
      </c>
    </row>
    <row r="13" spans="1:13" x14ac:dyDescent="0.3">
      <c r="A13" s="35"/>
      <c r="B13" s="11" t="s">
        <v>49</v>
      </c>
      <c r="C13" s="1" t="s">
        <v>29</v>
      </c>
      <c r="D13" s="1" t="s">
        <v>50</v>
      </c>
      <c r="E13" s="1" t="s">
        <v>50</v>
      </c>
      <c r="F13" s="1" t="s">
        <v>38</v>
      </c>
      <c r="G13" s="1" t="s">
        <v>167</v>
      </c>
      <c r="H13" s="6" t="s">
        <v>29</v>
      </c>
      <c r="I13" s="6" t="s">
        <v>29</v>
      </c>
      <c r="J13" s="6">
        <v>3.0000000000000002E-2</v>
      </c>
      <c r="K13" s="6">
        <v>4.6526567999999997E-2</v>
      </c>
      <c r="L13" s="6">
        <v>3.0000000000000002E-2</v>
      </c>
      <c r="M13" s="6">
        <v>4.6526567999999997E-2</v>
      </c>
    </row>
    <row r="14" spans="1:13" x14ac:dyDescent="0.3">
      <c r="A14" s="35"/>
      <c r="B14" s="11" t="s">
        <v>51</v>
      </c>
      <c r="C14" s="1" t="s">
        <v>29</v>
      </c>
      <c r="D14" s="1" t="s">
        <v>52</v>
      </c>
      <c r="E14" s="1" t="s">
        <v>52</v>
      </c>
      <c r="F14" s="1" t="s">
        <v>38</v>
      </c>
      <c r="G14" s="1" t="s">
        <v>167</v>
      </c>
      <c r="H14" s="6" t="s">
        <v>29</v>
      </c>
      <c r="I14" s="6" t="s">
        <v>29</v>
      </c>
      <c r="J14" s="6">
        <v>0.13591359680000001</v>
      </c>
      <c r="K14" s="6">
        <v>0.47543112428571432</v>
      </c>
      <c r="L14" s="6">
        <v>0.13591359680000001</v>
      </c>
      <c r="M14" s="6">
        <v>0.47543112428571432</v>
      </c>
    </row>
    <row r="15" spans="1:13" x14ac:dyDescent="0.3">
      <c r="A15" s="36"/>
      <c r="B15" s="11" t="s">
        <v>53</v>
      </c>
      <c r="C15" s="1" t="s">
        <v>29</v>
      </c>
      <c r="D15" s="1" t="s">
        <v>54</v>
      </c>
      <c r="E15" s="1" t="s">
        <v>54</v>
      </c>
      <c r="F15" s="1" t="s">
        <v>38</v>
      </c>
      <c r="G15" s="1" t="s">
        <v>167</v>
      </c>
      <c r="H15" s="6" t="s">
        <v>29</v>
      </c>
      <c r="I15" s="6" t="s">
        <v>29</v>
      </c>
      <c r="J15" s="6">
        <v>0.19</v>
      </c>
      <c r="K15" s="6">
        <v>0.29466825800000002</v>
      </c>
      <c r="L15" s="6">
        <v>0.19</v>
      </c>
      <c r="M15" s="6">
        <v>0.29466825800000002</v>
      </c>
    </row>
    <row r="16" spans="1:13" x14ac:dyDescent="0.3">
      <c r="A16" s="37" t="s">
        <v>55</v>
      </c>
      <c r="B16" s="11" t="s">
        <v>23</v>
      </c>
      <c r="C16" s="1" t="s">
        <v>56</v>
      </c>
      <c r="D16" s="1" t="s">
        <v>57</v>
      </c>
      <c r="E16" s="1" t="s">
        <v>58</v>
      </c>
      <c r="F16" s="1" t="s">
        <v>59</v>
      </c>
      <c r="G16" s="1" t="s">
        <v>165</v>
      </c>
      <c r="H16" s="6">
        <v>4.8547342919999998</v>
      </c>
      <c r="I16" s="6">
        <v>9.5152973410000001</v>
      </c>
      <c r="J16" s="6">
        <v>72.934423102812033</v>
      </c>
      <c r="K16" s="6">
        <v>116.48533048729325</v>
      </c>
      <c r="L16" s="6">
        <v>69.530438662271436</v>
      </c>
      <c r="M16" s="6">
        <v>111.13682882997857</v>
      </c>
    </row>
    <row r="17" spans="1:13" x14ac:dyDescent="0.3">
      <c r="A17" s="34" t="s">
        <v>60</v>
      </c>
      <c r="B17" s="11" t="s">
        <v>61</v>
      </c>
      <c r="C17" s="1" t="s">
        <v>62</v>
      </c>
      <c r="D17" s="1" t="s">
        <v>63</v>
      </c>
      <c r="E17" s="1" t="s">
        <v>64</v>
      </c>
      <c r="F17" s="1" t="s">
        <v>27</v>
      </c>
      <c r="G17" s="1" t="s">
        <v>165</v>
      </c>
      <c r="H17" s="6">
        <v>2.0164709360000002</v>
      </c>
      <c r="I17" s="6">
        <v>4.5829119609999998</v>
      </c>
      <c r="J17" s="6">
        <v>9.4196899934711116</v>
      </c>
      <c r="K17" s="6">
        <v>17.527294411764444</v>
      </c>
      <c r="L17" s="6">
        <v>9.7240629649428101</v>
      </c>
      <c r="M17" s="6">
        <v>18.342034315942222</v>
      </c>
    </row>
    <row r="18" spans="1:13" x14ac:dyDescent="0.3">
      <c r="A18" s="35"/>
      <c r="B18" s="11" t="s">
        <v>65</v>
      </c>
      <c r="C18" s="1" t="s">
        <v>66</v>
      </c>
      <c r="D18" s="10" t="s">
        <v>67</v>
      </c>
      <c r="E18" s="1" t="s">
        <v>68</v>
      </c>
      <c r="F18" s="1" t="s">
        <v>27</v>
      </c>
      <c r="G18" s="1" t="s">
        <v>165</v>
      </c>
      <c r="H18" s="6">
        <v>9.4589718450000007</v>
      </c>
      <c r="I18" s="6">
        <v>21.398102439999999</v>
      </c>
      <c r="J18" s="6">
        <v>16.127840879792164</v>
      </c>
      <c r="K18" s="6">
        <v>33.136204308761492</v>
      </c>
      <c r="L18" s="6">
        <v>15.752582975905145</v>
      </c>
      <c r="M18" s="6">
        <v>32.475700184313503</v>
      </c>
    </row>
    <row r="19" spans="1:13" x14ac:dyDescent="0.3">
      <c r="A19" s="36"/>
      <c r="B19" s="12" t="s">
        <v>69</v>
      </c>
      <c r="C19" s="1" t="s">
        <v>29</v>
      </c>
      <c r="D19" s="1" t="s">
        <v>70</v>
      </c>
      <c r="E19" s="1" t="s">
        <v>70</v>
      </c>
      <c r="F19" s="10" t="s">
        <v>27</v>
      </c>
      <c r="G19" s="1" t="s">
        <v>165</v>
      </c>
      <c r="H19" s="1" t="s">
        <v>29</v>
      </c>
      <c r="I19" s="1" t="s">
        <v>29</v>
      </c>
      <c r="J19" s="6">
        <v>474.46121729999999</v>
      </c>
      <c r="K19" s="6">
        <v>609.53579639999998</v>
      </c>
      <c r="L19" s="6">
        <v>474.46121729999999</v>
      </c>
      <c r="M19" s="6">
        <v>609.53579639999998</v>
      </c>
    </row>
    <row r="20" spans="1:13" x14ac:dyDescent="0.3">
      <c r="A20" s="34" t="s">
        <v>71</v>
      </c>
      <c r="B20" s="11" t="s">
        <v>61</v>
      </c>
      <c r="C20" s="1" t="s">
        <v>72</v>
      </c>
      <c r="D20" s="1" t="s">
        <v>73</v>
      </c>
      <c r="E20" s="1" t="s">
        <v>74</v>
      </c>
      <c r="F20" s="1" t="s">
        <v>38</v>
      </c>
      <c r="G20" s="1" t="s">
        <v>143</v>
      </c>
      <c r="H20" s="6">
        <v>823.49</v>
      </c>
      <c r="I20" s="6">
        <v>1863.451</v>
      </c>
      <c r="J20" s="6">
        <v>21562.264352919752</v>
      </c>
      <c r="K20" s="6">
        <v>42919.360338243205</v>
      </c>
      <c r="L20" s="6">
        <v>6215.2678546866673</v>
      </c>
      <c r="M20" s="6">
        <v>13256.603843528192</v>
      </c>
    </row>
    <row r="21" spans="1:13" x14ac:dyDescent="0.3">
      <c r="A21" s="35"/>
      <c r="B21" s="11" t="s">
        <v>65</v>
      </c>
      <c r="C21" s="1" t="s">
        <v>75</v>
      </c>
      <c r="D21" s="1" t="s">
        <v>76</v>
      </c>
      <c r="E21" s="1" t="s">
        <v>77</v>
      </c>
      <c r="F21" s="1" t="s">
        <v>38</v>
      </c>
      <c r="G21" s="1" t="s">
        <v>143</v>
      </c>
      <c r="H21" s="6">
        <v>1132.9115240810347</v>
      </c>
      <c r="I21" s="6">
        <v>2188.8561624681815</v>
      </c>
      <c r="J21" s="6">
        <v>1213.0606736002137</v>
      </c>
      <c r="K21" s="6">
        <v>1981.039090711578</v>
      </c>
      <c r="L21" s="6">
        <v>6376.4565156057206</v>
      </c>
      <c r="M21" s="6">
        <v>11046.789225712662</v>
      </c>
    </row>
    <row r="22" spans="1:13" x14ac:dyDescent="0.3">
      <c r="A22" s="36"/>
      <c r="B22" s="11" t="s">
        <v>69</v>
      </c>
      <c r="C22" s="1" t="s">
        <v>78</v>
      </c>
      <c r="D22" s="1" t="s">
        <v>79</v>
      </c>
      <c r="E22" s="1" t="s">
        <v>80</v>
      </c>
      <c r="F22" s="1" t="s">
        <v>38</v>
      </c>
      <c r="G22" s="1" t="s">
        <v>143</v>
      </c>
      <c r="H22" s="6">
        <v>4210.1209580000004</v>
      </c>
      <c r="I22" s="6">
        <v>8943.8137289999995</v>
      </c>
      <c r="J22" s="6">
        <v>3628.5887769045044</v>
      </c>
      <c r="K22" s="6">
        <v>3577.0271477654323</v>
      </c>
      <c r="L22" s="6">
        <v>4820.1021457800007</v>
      </c>
      <c r="M22" s="6">
        <v>9006.5361050230767</v>
      </c>
    </row>
    <row r="23" spans="1:13" x14ac:dyDescent="0.3">
      <c r="A23" s="34" t="s">
        <v>81</v>
      </c>
      <c r="B23" s="11" t="s">
        <v>23</v>
      </c>
      <c r="C23" s="1" t="s">
        <v>82</v>
      </c>
      <c r="D23" s="1" t="s">
        <v>83</v>
      </c>
      <c r="E23" s="1" t="s">
        <v>84</v>
      </c>
      <c r="F23" s="1" t="s">
        <v>38</v>
      </c>
      <c r="G23" s="1" t="s">
        <v>143</v>
      </c>
      <c r="H23" s="6">
        <v>2.2850000000000001</v>
      </c>
      <c r="I23" s="6">
        <v>4.0789999999999997</v>
      </c>
      <c r="J23" s="6">
        <v>0.67</v>
      </c>
      <c r="K23" s="6">
        <v>0.926310313</v>
      </c>
      <c r="L23" s="6">
        <v>1.8812500000000001</v>
      </c>
      <c r="M23" s="6">
        <v>3.2908275782499996</v>
      </c>
    </row>
    <row r="24" spans="1:13" x14ac:dyDescent="0.3">
      <c r="A24" s="36"/>
      <c r="B24" s="11" t="s">
        <v>31</v>
      </c>
      <c r="C24" s="1" t="s">
        <v>29</v>
      </c>
      <c r="D24" s="1" t="s">
        <v>85</v>
      </c>
      <c r="E24" s="1" t="s">
        <v>85</v>
      </c>
      <c r="F24" s="1" t="s">
        <v>38</v>
      </c>
      <c r="G24" s="1" t="s">
        <v>143</v>
      </c>
      <c r="H24" s="6" t="s">
        <v>29</v>
      </c>
      <c r="I24" s="6" t="s">
        <v>29</v>
      </c>
      <c r="J24" s="6">
        <v>7.5051304404693866</v>
      </c>
      <c r="K24" s="6">
        <v>14.564398033755101</v>
      </c>
      <c r="L24" s="6">
        <v>7.5051304404693866</v>
      </c>
      <c r="M24" s="6">
        <v>14.564398033755101</v>
      </c>
    </row>
    <row r="25" spans="1:13" x14ac:dyDescent="0.3">
      <c r="A25" s="34" t="s">
        <v>86</v>
      </c>
      <c r="B25" s="13" t="s">
        <v>23</v>
      </c>
      <c r="C25" s="1" t="s">
        <v>87</v>
      </c>
      <c r="D25" s="1" t="s">
        <v>88</v>
      </c>
      <c r="E25" s="1" t="s">
        <v>89</v>
      </c>
      <c r="F25" s="1" t="s">
        <v>59</v>
      </c>
      <c r="G25" s="1" t="s">
        <v>165</v>
      </c>
      <c r="H25" s="6">
        <v>132.74060879999999</v>
      </c>
      <c r="I25" s="6">
        <v>252.0658305</v>
      </c>
      <c r="J25" s="6">
        <v>109.23771398642575</v>
      </c>
      <c r="K25" s="6">
        <v>110.18475792810931</v>
      </c>
      <c r="L25" s="6">
        <v>110.3075514493346</v>
      </c>
      <c r="M25" s="6">
        <v>198.84510611081666</v>
      </c>
    </row>
    <row r="26" spans="1:13" x14ac:dyDescent="0.3">
      <c r="A26" s="35"/>
      <c r="B26" s="9" t="s">
        <v>31</v>
      </c>
      <c r="C26" s="1" t="s">
        <v>90</v>
      </c>
      <c r="D26" s="1" t="s">
        <v>91</v>
      </c>
      <c r="E26" s="1" t="s">
        <v>92</v>
      </c>
      <c r="F26" s="1" t="s">
        <v>59</v>
      </c>
      <c r="G26" s="1" t="s">
        <v>165</v>
      </c>
      <c r="H26" s="6">
        <v>130.0462373</v>
      </c>
      <c r="I26" s="6">
        <v>253.1877538</v>
      </c>
      <c r="J26" s="6">
        <v>82.715660476506031</v>
      </c>
      <c r="K26" s="6">
        <v>154.70125651861449</v>
      </c>
      <c r="L26" s="6">
        <v>892.93566047650609</v>
      </c>
      <c r="M26" s="6">
        <v>1397.2412565186144</v>
      </c>
    </row>
    <row r="27" spans="1:13" x14ac:dyDescent="0.3">
      <c r="A27" s="36"/>
      <c r="B27" s="9" t="s">
        <v>28</v>
      </c>
      <c r="C27" s="1" t="s">
        <v>29</v>
      </c>
      <c r="D27" s="1" t="s">
        <v>93</v>
      </c>
      <c r="E27" s="1" t="s">
        <v>93</v>
      </c>
      <c r="F27" s="1" t="s">
        <v>59</v>
      </c>
      <c r="G27" s="1" t="s">
        <v>165</v>
      </c>
      <c r="H27" s="6" t="s">
        <v>29</v>
      </c>
      <c r="I27" s="6" t="s">
        <v>29</v>
      </c>
      <c r="J27" s="6">
        <v>0.58420810107894738</v>
      </c>
      <c r="K27" s="6">
        <v>1.0209461549210528</v>
      </c>
      <c r="L27" s="6">
        <v>0.58420810107894738</v>
      </c>
      <c r="M27" s="6">
        <v>1.0209461549210528</v>
      </c>
    </row>
    <row r="28" spans="1:13" x14ac:dyDescent="0.3">
      <c r="A28" s="34" t="s">
        <v>94</v>
      </c>
      <c r="B28" s="11" t="s">
        <v>95</v>
      </c>
      <c r="C28" s="1" t="s">
        <v>96</v>
      </c>
      <c r="D28" s="1" t="s">
        <v>29</v>
      </c>
      <c r="E28" s="1" t="s">
        <v>96</v>
      </c>
      <c r="F28" s="1" t="s">
        <v>38</v>
      </c>
      <c r="G28" s="1" t="s">
        <v>167</v>
      </c>
      <c r="H28" s="6">
        <v>20.89</v>
      </c>
      <c r="I28" s="6">
        <v>42.89</v>
      </c>
      <c r="J28" s="5" t="s">
        <v>29</v>
      </c>
      <c r="K28" s="5" t="s">
        <v>29</v>
      </c>
      <c r="L28" s="6">
        <v>20.89</v>
      </c>
      <c r="M28" s="6">
        <v>42.89</v>
      </c>
    </row>
    <row r="29" spans="1:13" x14ac:dyDescent="0.3">
      <c r="A29" s="36"/>
      <c r="B29" s="11" t="s">
        <v>95</v>
      </c>
      <c r="C29" s="1" t="s">
        <v>97</v>
      </c>
      <c r="D29" s="1" t="s">
        <v>98</v>
      </c>
      <c r="E29" s="1" t="s">
        <v>99</v>
      </c>
      <c r="F29" s="1" t="s">
        <v>59</v>
      </c>
      <c r="G29" s="1" t="s">
        <v>167</v>
      </c>
      <c r="H29" s="6">
        <v>810.22</v>
      </c>
      <c r="I29" s="6">
        <v>1242.54</v>
      </c>
      <c r="J29" s="6">
        <v>185.02548336130999</v>
      </c>
      <c r="K29" s="6">
        <v>249.46325596488094</v>
      </c>
      <c r="L29" s="6">
        <v>403.11741333914728</v>
      </c>
      <c r="M29" s="6">
        <v>595.8855901205427</v>
      </c>
    </row>
    <row r="30" spans="1:13" x14ac:dyDescent="0.3">
      <c r="A30" s="47" t="s">
        <v>100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13" x14ac:dyDescent="0.3">
      <c r="A31" s="38" t="s">
        <v>101</v>
      </c>
      <c r="B31" s="4" t="s">
        <v>23</v>
      </c>
      <c r="C31" s="1" t="s">
        <v>102</v>
      </c>
      <c r="D31" s="1" t="s">
        <v>103</v>
      </c>
      <c r="E31" s="1" t="s">
        <v>104</v>
      </c>
      <c r="F31" s="1" t="s">
        <v>38</v>
      </c>
      <c r="G31" s="1" t="s">
        <v>166</v>
      </c>
      <c r="H31" s="6">
        <v>10.45</v>
      </c>
      <c r="I31" s="6">
        <v>25.43</v>
      </c>
      <c r="J31" s="6">
        <v>3.5434481812409642</v>
      </c>
      <c r="K31" s="6">
        <v>4.6641667945301215</v>
      </c>
      <c r="L31" s="6">
        <v>3.7843744074767445</v>
      </c>
      <c r="M31" s="6">
        <v>5.3886029923953487</v>
      </c>
    </row>
    <row r="32" spans="1:13" x14ac:dyDescent="0.3">
      <c r="A32" s="39"/>
      <c r="B32" s="4" t="s">
        <v>31</v>
      </c>
      <c r="C32" s="1" t="s">
        <v>29</v>
      </c>
      <c r="D32" s="1" t="s">
        <v>105</v>
      </c>
      <c r="E32" s="1" t="s">
        <v>105</v>
      </c>
      <c r="F32" s="1" t="s">
        <v>27</v>
      </c>
      <c r="G32" s="1" t="s">
        <v>165</v>
      </c>
      <c r="H32" s="6" t="s">
        <v>29</v>
      </c>
      <c r="I32" s="6" t="s">
        <v>29</v>
      </c>
      <c r="J32" s="6">
        <v>19.726961567333333</v>
      </c>
      <c r="K32" s="6">
        <v>33.019984039333337</v>
      </c>
      <c r="L32" s="6">
        <v>19.726961567333333</v>
      </c>
      <c r="M32" s="6">
        <v>33.019984039333337</v>
      </c>
    </row>
    <row r="33" spans="1:13" x14ac:dyDescent="0.3">
      <c r="A33" s="40"/>
      <c r="B33" s="4" t="s">
        <v>28</v>
      </c>
      <c r="C33" s="1" t="s">
        <v>29</v>
      </c>
      <c r="D33" s="1" t="s">
        <v>106</v>
      </c>
      <c r="E33" s="1" t="s">
        <v>106</v>
      </c>
      <c r="F33" s="1" t="s">
        <v>27</v>
      </c>
      <c r="G33" s="1" t="s">
        <v>165</v>
      </c>
      <c r="H33" s="6" t="s">
        <v>29</v>
      </c>
      <c r="I33" s="6" t="s">
        <v>29</v>
      </c>
      <c r="J33" s="6">
        <v>9.9682009057999998</v>
      </c>
      <c r="K33" s="6">
        <v>17.692143903066665</v>
      </c>
      <c r="L33" s="6">
        <v>9.9682009057999998</v>
      </c>
      <c r="M33" s="6">
        <v>17.692143903066665</v>
      </c>
    </row>
    <row r="34" spans="1:13" x14ac:dyDescent="0.3">
      <c r="A34" s="34" t="s">
        <v>107</v>
      </c>
      <c r="B34" s="4" t="s">
        <v>23</v>
      </c>
      <c r="C34" s="1" t="s">
        <v>108</v>
      </c>
      <c r="D34" s="1" t="s">
        <v>109</v>
      </c>
      <c r="E34" s="1" t="s">
        <v>110</v>
      </c>
      <c r="F34" s="1" t="s">
        <v>38</v>
      </c>
      <c r="G34" s="1" t="s">
        <v>167</v>
      </c>
      <c r="H34" s="6">
        <v>3.8522115920000002</v>
      </c>
      <c r="I34" s="6">
        <v>6.7974293909999997</v>
      </c>
      <c r="J34" s="6">
        <v>1.656831454</v>
      </c>
      <c r="K34" s="6">
        <v>3.6350165790000002</v>
      </c>
      <c r="L34" s="6">
        <v>5.2799836899999999</v>
      </c>
      <c r="M34" s="6">
        <v>9.7440489079999999</v>
      </c>
    </row>
    <row r="35" spans="1:13" x14ac:dyDescent="0.3">
      <c r="A35" s="36"/>
      <c r="B35" s="4" t="s">
        <v>28</v>
      </c>
      <c r="C35" s="1" t="s">
        <v>29</v>
      </c>
      <c r="D35" s="1" t="s">
        <v>111</v>
      </c>
      <c r="E35" s="1" t="s">
        <v>111</v>
      </c>
      <c r="F35" s="1" t="s">
        <v>38</v>
      </c>
      <c r="G35" s="1" t="s">
        <v>165</v>
      </c>
      <c r="H35" s="6" t="s">
        <v>29</v>
      </c>
      <c r="I35" s="6" t="s">
        <v>29</v>
      </c>
      <c r="J35" s="6">
        <v>89.815121846378375</v>
      </c>
      <c r="K35" s="6">
        <v>199.3431313092027</v>
      </c>
      <c r="L35" s="6">
        <v>89.815121846378375</v>
      </c>
      <c r="M35" s="6">
        <v>199.3431313092027</v>
      </c>
    </row>
    <row r="36" spans="1:13" x14ac:dyDescent="0.3">
      <c r="A36" s="41" t="s">
        <v>112</v>
      </c>
      <c r="B36" s="4" t="s">
        <v>28</v>
      </c>
      <c r="C36" s="1" t="s">
        <v>113</v>
      </c>
      <c r="D36" s="1" t="s">
        <v>29</v>
      </c>
      <c r="E36" s="1" t="s">
        <v>113</v>
      </c>
      <c r="F36" s="1" t="s">
        <v>38</v>
      </c>
      <c r="G36" s="1" t="s">
        <v>167</v>
      </c>
      <c r="H36" s="6">
        <v>134.26</v>
      </c>
      <c r="I36" s="6">
        <v>217.17</v>
      </c>
      <c r="J36" s="6" t="s">
        <v>29</v>
      </c>
      <c r="K36" s="6" t="s">
        <v>29</v>
      </c>
      <c r="L36" s="8">
        <v>134.26</v>
      </c>
      <c r="M36" s="6">
        <v>217.17</v>
      </c>
    </row>
    <row r="37" spans="1:13" x14ac:dyDescent="0.3">
      <c r="A37" s="45" t="s">
        <v>114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x14ac:dyDescent="0.3">
      <c r="A38" s="34" t="s">
        <v>115</v>
      </c>
      <c r="B38" s="9" t="s">
        <v>23</v>
      </c>
      <c r="C38" s="1" t="s">
        <v>29</v>
      </c>
      <c r="D38" s="1" t="s">
        <v>116</v>
      </c>
      <c r="E38" s="1" t="s">
        <v>116</v>
      </c>
      <c r="F38" s="1" t="s">
        <v>38</v>
      </c>
      <c r="G38" s="1" t="s">
        <v>166</v>
      </c>
      <c r="H38" s="1" t="s">
        <v>29</v>
      </c>
      <c r="I38" s="1" t="s">
        <v>29</v>
      </c>
      <c r="J38" s="6">
        <v>10.860189653632569</v>
      </c>
      <c r="K38" s="6">
        <v>21.072671487537214</v>
      </c>
      <c r="L38" s="6">
        <v>10.860189653632569</v>
      </c>
      <c r="M38" s="6">
        <v>21.072671487537214</v>
      </c>
    </row>
    <row r="39" spans="1:13" x14ac:dyDescent="0.3">
      <c r="A39" s="36"/>
      <c r="B39" s="9" t="s">
        <v>23</v>
      </c>
      <c r="C39" s="1" t="s">
        <v>29</v>
      </c>
      <c r="D39" s="1" t="s">
        <v>117</v>
      </c>
      <c r="E39" s="1" t="s">
        <v>117</v>
      </c>
      <c r="F39" s="1" t="s">
        <v>59</v>
      </c>
      <c r="G39" s="1" t="s">
        <v>167</v>
      </c>
      <c r="H39" s="1" t="s">
        <v>29</v>
      </c>
      <c r="I39" s="1" t="s">
        <v>29</v>
      </c>
      <c r="J39" s="6">
        <v>268.8729252</v>
      </c>
      <c r="K39" s="6">
        <v>362.3774348</v>
      </c>
      <c r="L39" s="6">
        <v>268.8729252</v>
      </c>
      <c r="M39" s="6">
        <v>362.3774348</v>
      </c>
    </row>
    <row r="40" spans="1:13" x14ac:dyDescent="0.3">
      <c r="A40" s="42" t="s">
        <v>118</v>
      </c>
      <c r="B40" s="9" t="s">
        <v>23</v>
      </c>
      <c r="C40" s="1" t="s">
        <v>119</v>
      </c>
      <c r="D40" s="1" t="s">
        <v>29</v>
      </c>
      <c r="E40" s="1" t="s">
        <v>119</v>
      </c>
      <c r="F40" s="1" t="s">
        <v>38</v>
      </c>
      <c r="G40" s="1" t="s">
        <v>143</v>
      </c>
      <c r="H40" s="6">
        <v>269.54000000000002</v>
      </c>
      <c r="I40" s="6">
        <v>418.02</v>
      </c>
      <c r="J40" s="1" t="s">
        <v>29</v>
      </c>
      <c r="K40" s="1" t="s">
        <v>29</v>
      </c>
      <c r="L40" s="7">
        <v>269.54000000000002</v>
      </c>
      <c r="M40" s="7">
        <v>418.02</v>
      </c>
    </row>
    <row r="41" spans="1:13" x14ac:dyDescent="0.3">
      <c r="A41" s="43" t="s">
        <v>120</v>
      </c>
      <c r="B41" s="9" t="s">
        <v>23</v>
      </c>
      <c r="C41" s="1" t="s">
        <v>121</v>
      </c>
      <c r="D41" s="1" t="s">
        <v>29</v>
      </c>
      <c r="E41" s="1" t="s">
        <v>121</v>
      </c>
      <c r="F41" s="1" t="s">
        <v>38</v>
      </c>
      <c r="G41" s="1" t="s">
        <v>143</v>
      </c>
      <c r="H41" s="6">
        <v>634.26</v>
      </c>
      <c r="I41" s="6">
        <v>1375.21</v>
      </c>
      <c r="J41" s="1" t="s">
        <v>29</v>
      </c>
      <c r="K41" s="1" t="s">
        <v>29</v>
      </c>
      <c r="L41" s="6">
        <v>634.26</v>
      </c>
      <c r="M41" s="6">
        <v>1375.21</v>
      </c>
    </row>
    <row r="42" spans="1:13" x14ac:dyDescent="0.3">
      <c r="A42" s="44" t="s">
        <v>122</v>
      </c>
      <c r="B42" s="9" t="s">
        <v>23</v>
      </c>
      <c r="C42" s="1" t="s">
        <v>29</v>
      </c>
      <c r="D42" s="1" t="s">
        <v>123</v>
      </c>
      <c r="E42" s="1" t="s">
        <v>123</v>
      </c>
      <c r="F42" s="1" t="s">
        <v>59</v>
      </c>
      <c r="G42" s="1" t="s">
        <v>167</v>
      </c>
      <c r="H42" s="1" t="s">
        <v>29</v>
      </c>
      <c r="I42" s="1" t="s">
        <v>29</v>
      </c>
      <c r="J42" s="6">
        <v>45</v>
      </c>
      <c r="K42" s="6">
        <v>70.631031309999997</v>
      </c>
      <c r="L42" s="6">
        <v>45</v>
      </c>
      <c r="M42" s="6">
        <v>70.631031309999997</v>
      </c>
    </row>
    <row r="43" spans="1:13" x14ac:dyDescent="0.3">
      <c r="A43" s="44" t="s">
        <v>124</v>
      </c>
      <c r="B43" s="9" t="s">
        <v>23</v>
      </c>
      <c r="C43" s="1" t="s">
        <v>29</v>
      </c>
      <c r="D43" s="1" t="s">
        <v>78</v>
      </c>
      <c r="E43" s="1" t="s">
        <v>78</v>
      </c>
      <c r="F43" s="1" t="s">
        <v>38</v>
      </c>
      <c r="G43" s="1" t="s">
        <v>166</v>
      </c>
      <c r="H43" s="1" t="s">
        <v>29</v>
      </c>
      <c r="I43" s="1" t="s">
        <v>29</v>
      </c>
      <c r="J43" s="6">
        <v>3.12</v>
      </c>
      <c r="K43" s="6">
        <v>4.747570488</v>
      </c>
      <c r="L43" s="6">
        <v>3.12</v>
      </c>
      <c r="M43" s="6">
        <v>4.747570488</v>
      </c>
    </row>
    <row r="44" spans="1:13" x14ac:dyDescent="0.3">
      <c r="A44" s="44" t="s">
        <v>125</v>
      </c>
      <c r="B44" s="9" t="s">
        <v>23</v>
      </c>
      <c r="C44" s="1" t="s">
        <v>82</v>
      </c>
      <c r="D44" s="14" t="s">
        <v>29</v>
      </c>
      <c r="E44" s="1" t="s">
        <v>82</v>
      </c>
      <c r="F44" s="1" t="s">
        <v>59</v>
      </c>
      <c r="G44" s="1" t="s">
        <v>169</v>
      </c>
      <c r="H44" s="6">
        <v>721.43833882473996</v>
      </c>
      <c r="I44" s="6">
        <v>1227.74234967558</v>
      </c>
      <c r="J44" s="6" t="s">
        <v>29</v>
      </c>
      <c r="K44" s="6" t="s">
        <v>29</v>
      </c>
      <c r="L44" s="6">
        <v>721.43833882473996</v>
      </c>
      <c r="M44" s="6">
        <v>1227.74234967558</v>
      </c>
    </row>
    <row r="45" spans="1:13" x14ac:dyDescent="0.3">
      <c r="A45" s="44" t="s">
        <v>125</v>
      </c>
      <c r="B45" s="9" t="s">
        <v>23</v>
      </c>
      <c r="C45" s="1" t="s">
        <v>126</v>
      </c>
      <c r="D45" s="14" t="s">
        <v>29</v>
      </c>
      <c r="E45" s="1" t="s">
        <v>126</v>
      </c>
      <c r="F45" s="1" t="s">
        <v>38</v>
      </c>
      <c r="G45" s="1" t="s">
        <v>168</v>
      </c>
      <c r="H45" s="6">
        <v>195.140519751233</v>
      </c>
      <c r="I45" s="6">
        <v>440.67300732677501</v>
      </c>
      <c r="J45" s="6" t="s">
        <v>29</v>
      </c>
      <c r="K45" s="6" t="s">
        <v>29</v>
      </c>
      <c r="L45" s="6">
        <v>195.140519751233</v>
      </c>
      <c r="M45" s="6">
        <v>440.67300732677501</v>
      </c>
    </row>
  </sheetData>
  <sheetProtection algorithmName="SHA-512" hashValue="Iw7KdoImvdgw7rJSYeHTpVz77MPgRTpvYo5YR6bZNEt5RC6EqW81sZ+NdqURyFkimApju6bw1xDiAmLS+GETPw==" saltValue="KgCnw/F59LWQ08T6noE9Qw==" spinCount="100000" sheet="1" objects="1" scenarios="1" formatCells="0" formatColumns="0" formatRows="0" autoFilter="0"/>
  <mergeCells count="13">
    <mergeCell ref="A38:A39"/>
    <mergeCell ref="A34:A35"/>
    <mergeCell ref="A31:A33"/>
    <mergeCell ref="A25:A27"/>
    <mergeCell ref="A23:A24"/>
    <mergeCell ref="A28:A29"/>
    <mergeCell ref="A2:M2"/>
    <mergeCell ref="A30:M30"/>
    <mergeCell ref="A37:M37"/>
    <mergeCell ref="A3:A6"/>
    <mergeCell ref="A7:A15"/>
    <mergeCell ref="A17:A19"/>
    <mergeCell ref="A20:A22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DFCD-2BD9-4CDF-A234-83CF7BAAE2DC}">
  <dimension ref="A1:M54"/>
  <sheetViews>
    <sheetView tabSelected="1" zoomScaleNormal="100" workbookViewId="0">
      <selection activeCell="I20" sqref="I20"/>
    </sheetView>
  </sheetViews>
  <sheetFormatPr defaultRowHeight="14.4" x14ac:dyDescent="0.3"/>
  <cols>
    <col min="1" max="1" width="28.5546875" customWidth="1"/>
    <col min="2" max="2" width="42.33203125" bestFit="1" customWidth="1"/>
    <col min="3" max="3" width="20.88671875" customWidth="1"/>
    <col min="4" max="4" width="18.6640625" customWidth="1"/>
    <col min="6" max="6" width="18.88671875" customWidth="1"/>
    <col min="7" max="7" width="20.109375" customWidth="1"/>
    <col min="8" max="12" width="15.109375" customWidth="1"/>
    <col min="13" max="13" width="119.88671875" bestFit="1" customWidth="1"/>
  </cols>
  <sheetData>
    <row r="1" spans="1:13" s="24" customFormat="1" x14ac:dyDescent="0.3">
      <c r="G1" s="30" t="s">
        <v>164</v>
      </c>
      <c r="H1" s="31"/>
      <c r="I1" s="30" t="s">
        <v>163</v>
      </c>
      <c r="J1" s="31"/>
      <c r="K1" s="30" t="s">
        <v>127</v>
      </c>
      <c r="L1" s="31"/>
    </row>
    <row r="2" spans="1:13" s="22" customFormat="1" ht="43.2" x14ac:dyDescent="0.3">
      <c r="A2" s="26" t="s">
        <v>128</v>
      </c>
      <c r="B2" s="26" t="s">
        <v>129</v>
      </c>
      <c r="C2" s="27" t="s">
        <v>159</v>
      </c>
      <c r="D2" s="27" t="s">
        <v>160</v>
      </c>
      <c r="E2" s="26" t="s">
        <v>13</v>
      </c>
      <c r="F2" s="26" t="s">
        <v>14</v>
      </c>
      <c r="G2" s="27" t="s">
        <v>161</v>
      </c>
      <c r="H2" s="27" t="s">
        <v>162</v>
      </c>
      <c r="I2" s="27" t="s">
        <v>161</v>
      </c>
      <c r="J2" s="27" t="s">
        <v>162</v>
      </c>
      <c r="K2" s="27" t="s">
        <v>161</v>
      </c>
      <c r="L2" s="27" t="s">
        <v>162</v>
      </c>
      <c r="M2" s="26" t="s">
        <v>130</v>
      </c>
    </row>
    <row r="3" spans="1:13" x14ac:dyDescent="0.3">
      <c r="A3" s="28" t="s">
        <v>22</v>
      </c>
      <c r="B3" s="28" t="s">
        <v>131</v>
      </c>
      <c r="C3" s="1">
        <v>0</v>
      </c>
      <c r="D3" s="1">
        <v>1</v>
      </c>
      <c r="E3" s="14" t="s">
        <v>38</v>
      </c>
      <c r="F3" s="14" t="s">
        <v>165</v>
      </c>
      <c r="G3" s="14"/>
      <c r="H3" s="14"/>
      <c r="I3" s="14"/>
      <c r="J3" s="14"/>
      <c r="K3" s="14"/>
      <c r="L3" s="14"/>
      <c r="M3" s="28"/>
    </row>
    <row r="4" spans="1:13" x14ac:dyDescent="0.3">
      <c r="A4" s="28" t="s">
        <v>22</v>
      </c>
      <c r="B4" s="28" t="s">
        <v>131</v>
      </c>
      <c r="C4" s="1">
        <v>6</v>
      </c>
      <c r="D4" s="1">
        <v>4</v>
      </c>
      <c r="E4" s="14" t="s">
        <v>27</v>
      </c>
      <c r="F4" s="14" t="s">
        <v>165</v>
      </c>
      <c r="G4" s="29">
        <v>0.1631967850520446</v>
      </c>
      <c r="H4" s="29">
        <v>0.31068034166914499</v>
      </c>
      <c r="I4" s="29">
        <v>0.43115350755056175</v>
      </c>
      <c r="J4" s="29">
        <v>0.50326815959429283</v>
      </c>
      <c r="K4" s="29">
        <v>0.20123210929824561</v>
      </c>
      <c r="L4" s="29">
        <v>0.39016117230622011</v>
      </c>
      <c r="M4" s="28" t="s">
        <v>132</v>
      </c>
    </row>
    <row r="5" spans="1:13" x14ac:dyDescent="0.3">
      <c r="A5" s="28" t="s">
        <v>22</v>
      </c>
      <c r="B5" s="28" t="s">
        <v>28</v>
      </c>
      <c r="C5" s="1">
        <v>0</v>
      </c>
      <c r="D5" s="1">
        <v>3</v>
      </c>
      <c r="E5" s="14" t="s">
        <v>27</v>
      </c>
      <c r="F5" s="14" t="s">
        <v>165</v>
      </c>
      <c r="G5" s="29"/>
      <c r="H5" s="29"/>
      <c r="I5" s="29">
        <v>0.17898469949999996</v>
      </c>
      <c r="J5" s="29">
        <v>0.39864907616666667</v>
      </c>
      <c r="K5" s="29">
        <v>0.17898469949999996</v>
      </c>
      <c r="L5" s="29">
        <v>0.39864907616666667</v>
      </c>
      <c r="M5" s="28" t="s">
        <v>132</v>
      </c>
    </row>
    <row r="6" spans="1:13" x14ac:dyDescent="0.3">
      <c r="A6" s="28" t="s">
        <v>22</v>
      </c>
      <c r="B6" s="28" t="s">
        <v>31</v>
      </c>
      <c r="C6" s="1">
        <v>0</v>
      </c>
      <c r="D6" s="1">
        <v>3</v>
      </c>
      <c r="E6" s="14" t="s">
        <v>27</v>
      </c>
      <c r="F6" s="14" t="s">
        <v>165</v>
      </c>
      <c r="G6" s="29"/>
      <c r="H6" s="29"/>
      <c r="I6" s="29">
        <v>8.6482173995</v>
      </c>
      <c r="J6" s="29">
        <v>18.240355282824996</v>
      </c>
      <c r="K6" s="29">
        <v>8.6482173995</v>
      </c>
      <c r="L6" s="29">
        <v>18.240355282824996</v>
      </c>
      <c r="M6" s="28" t="s">
        <v>132</v>
      </c>
    </row>
    <row r="7" spans="1:13" x14ac:dyDescent="0.3">
      <c r="A7" s="28" t="s">
        <v>22</v>
      </c>
      <c r="B7" s="28" t="s">
        <v>33</v>
      </c>
      <c r="C7" s="1">
        <v>0</v>
      </c>
      <c r="D7" s="1">
        <v>1</v>
      </c>
      <c r="E7" s="14" t="s">
        <v>27</v>
      </c>
      <c r="F7" s="14" t="s">
        <v>165</v>
      </c>
      <c r="G7" s="29"/>
      <c r="H7" s="29"/>
      <c r="I7" s="29">
        <v>0.166332702</v>
      </c>
      <c r="J7" s="29">
        <v>0.34675586400000002</v>
      </c>
      <c r="K7" s="29">
        <v>0.166332702</v>
      </c>
      <c r="L7" s="29">
        <v>0.34675586400000002</v>
      </c>
      <c r="M7" s="28" t="s">
        <v>132</v>
      </c>
    </row>
    <row r="8" spans="1:13" x14ac:dyDescent="0.3">
      <c r="A8" s="28" t="s">
        <v>101</v>
      </c>
      <c r="B8" s="28" t="s">
        <v>131</v>
      </c>
      <c r="C8" s="1">
        <v>1</v>
      </c>
      <c r="D8" s="1">
        <v>5</v>
      </c>
      <c r="E8" s="14" t="s">
        <v>38</v>
      </c>
      <c r="F8" s="14" t="s">
        <v>166</v>
      </c>
      <c r="G8" s="14">
        <v>10.45</v>
      </c>
      <c r="H8" s="14">
        <v>25.43</v>
      </c>
      <c r="I8" s="29">
        <v>3.5434481812409642</v>
      </c>
      <c r="J8" s="29">
        <v>4.6641667945301215</v>
      </c>
      <c r="K8" s="29">
        <v>3.7843744074767445</v>
      </c>
      <c r="L8" s="29">
        <v>5.3886029923953487</v>
      </c>
      <c r="M8" s="28"/>
    </row>
    <row r="9" spans="1:13" x14ac:dyDescent="0.3">
      <c r="A9" s="28" t="s">
        <v>101</v>
      </c>
      <c r="B9" s="28" t="s">
        <v>31</v>
      </c>
      <c r="C9" s="1">
        <v>0</v>
      </c>
      <c r="D9" s="1">
        <v>2</v>
      </c>
      <c r="E9" s="14" t="s">
        <v>38</v>
      </c>
      <c r="F9" s="14" t="s">
        <v>165</v>
      </c>
      <c r="G9" s="14"/>
      <c r="H9" s="14"/>
      <c r="I9" s="29">
        <v>19.726961567333333</v>
      </c>
      <c r="J9" s="29">
        <v>33.019984039333337</v>
      </c>
      <c r="K9" s="29">
        <v>19.726961567333333</v>
      </c>
      <c r="L9" s="29">
        <v>33.019984039333337</v>
      </c>
      <c r="M9" s="28"/>
    </row>
    <row r="10" spans="1:13" x14ac:dyDescent="0.3">
      <c r="A10" s="28" t="s">
        <v>101</v>
      </c>
      <c r="B10" s="28" t="s">
        <v>28</v>
      </c>
      <c r="C10" s="1">
        <v>0</v>
      </c>
      <c r="D10" s="1">
        <v>2</v>
      </c>
      <c r="E10" s="14" t="s">
        <v>38</v>
      </c>
      <c r="F10" s="14" t="s">
        <v>165</v>
      </c>
      <c r="G10" s="14"/>
      <c r="H10" s="14"/>
      <c r="I10" s="29">
        <v>9.9682009057999998</v>
      </c>
      <c r="J10" s="29">
        <v>17.692143903066665</v>
      </c>
      <c r="K10" s="29">
        <v>9.9682009057999998</v>
      </c>
      <c r="L10" s="29">
        <v>17.692143903066665</v>
      </c>
      <c r="M10" s="28"/>
    </row>
    <row r="11" spans="1:13" x14ac:dyDescent="0.3">
      <c r="A11" s="28" t="s">
        <v>133</v>
      </c>
      <c r="B11" s="28" t="s">
        <v>134</v>
      </c>
      <c r="C11" s="1">
        <v>0</v>
      </c>
      <c r="D11" s="1">
        <v>0</v>
      </c>
      <c r="E11" s="14" t="s">
        <v>38</v>
      </c>
      <c r="F11" s="14" t="s">
        <v>165</v>
      </c>
      <c r="G11" s="14"/>
      <c r="H11" s="14"/>
      <c r="I11" s="29"/>
      <c r="J11" s="29"/>
      <c r="K11" s="29"/>
      <c r="L11" s="29"/>
      <c r="M11" s="28"/>
    </row>
    <row r="12" spans="1:13" x14ac:dyDescent="0.3">
      <c r="A12" s="28" t="s">
        <v>135</v>
      </c>
      <c r="B12" s="28" t="s">
        <v>31</v>
      </c>
      <c r="C12" s="1">
        <v>0</v>
      </c>
      <c r="D12" s="1">
        <v>1</v>
      </c>
      <c r="E12" s="14" t="s">
        <v>38</v>
      </c>
      <c r="F12" s="14" t="s">
        <v>165</v>
      </c>
      <c r="G12" s="14"/>
      <c r="H12" s="14"/>
      <c r="I12" s="29">
        <v>0.82</v>
      </c>
      <c r="J12" s="29">
        <v>1.012232735</v>
      </c>
      <c r="K12" s="29">
        <v>0.82</v>
      </c>
      <c r="L12" s="29">
        <v>1.012232735</v>
      </c>
      <c r="M12" s="28"/>
    </row>
    <row r="13" spans="1:13" x14ac:dyDescent="0.3">
      <c r="A13" s="28" t="s">
        <v>136</v>
      </c>
      <c r="B13" s="28" t="s">
        <v>134</v>
      </c>
      <c r="C13" s="1">
        <v>0</v>
      </c>
      <c r="D13" s="1">
        <v>0</v>
      </c>
      <c r="E13" s="14" t="s">
        <v>38</v>
      </c>
      <c r="F13" s="14" t="s">
        <v>165</v>
      </c>
      <c r="G13" s="14"/>
      <c r="H13" s="14"/>
      <c r="I13" s="29"/>
      <c r="J13" s="29"/>
      <c r="K13" s="29"/>
      <c r="L13" s="29"/>
      <c r="M13" s="28"/>
    </row>
    <row r="14" spans="1:13" x14ac:dyDescent="0.3">
      <c r="A14" s="28" t="s">
        <v>35</v>
      </c>
      <c r="B14" s="28" t="s">
        <v>137</v>
      </c>
      <c r="C14" s="14">
        <v>0</v>
      </c>
      <c r="D14" s="14">
        <v>1</v>
      </c>
      <c r="E14" s="14" t="s">
        <v>38</v>
      </c>
      <c r="F14" s="14" t="s">
        <v>167</v>
      </c>
      <c r="G14" s="29"/>
      <c r="H14" s="29"/>
      <c r="I14" s="29">
        <v>0.4</v>
      </c>
      <c r="J14" s="29">
        <v>0.620354238</v>
      </c>
      <c r="K14" s="29">
        <v>0.4</v>
      </c>
      <c r="L14" s="29">
        <v>0.620354238</v>
      </c>
      <c r="M14" s="28" t="s">
        <v>138</v>
      </c>
    </row>
    <row r="15" spans="1:13" x14ac:dyDescent="0.3">
      <c r="A15" s="28" t="s">
        <v>35</v>
      </c>
      <c r="B15" s="28" t="s">
        <v>39</v>
      </c>
      <c r="C15" s="14">
        <v>0</v>
      </c>
      <c r="D15" s="14">
        <v>3</v>
      </c>
      <c r="E15" s="14" t="s">
        <v>38</v>
      </c>
      <c r="F15" s="14" t="s">
        <v>167</v>
      </c>
      <c r="G15" s="29"/>
      <c r="H15" s="29"/>
      <c r="I15" s="29">
        <v>8.6906235999999998E-2</v>
      </c>
      <c r="J15" s="29">
        <v>0.12587977842857143</v>
      </c>
      <c r="K15" s="29">
        <v>8.6906235999999998E-2</v>
      </c>
      <c r="L15" s="29">
        <v>0.12587977842857143</v>
      </c>
      <c r="M15" s="28"/>
    </row>
    <row r="16" spans="1:13" x14ac:dyDescent="0.3">
      <c r="A16" s="28" t="s">
        <v>35</v>
      </c>
      <c r="B16" s="28" t="s">
        <v>41</v>
      </c>
      <c r="C16" s="14">
        <v>0</v>
      </c>
      <c r="D16" s="14">
        <v>1</v>
      </c>
      <c r="E16" s="14" t="s">
        <v>38</v>
      </c>
      <c r="F16" s="14" t="s">
        <v>167</v>
      </c>
      <c r="G16" s="29"/>
      <c r="H16" s="29"/>
      <c r="I16" s="29">
        <v>2.57</v>
      </c>
      <c r="J16" s="29">
        <v>3.98577593</v>
      </c>
      <c r="K16" s="29">
        <v>2.57</v>
      </c>
      <c r="L16" s="29">
        <v>3.98577593</v>
      </c>
      <c r="M16" s="28"/>
    </row>
    <row r="17" spans="1:13" x14ac:dyDescent="0.3">
      <c r="A17" s="28" t="s">
        <v>35</v>
      </c>
      <c r="B17" s="28" t="s">
        <v>43</v>
      </c>
      <c r="C17" s="14">
        <v>0</v>
      </c>
      <c r="D17" s="14">
        <v>1</v>
      </c>
      <c r="E17" s="14" t="s">
        <v>38</v>
      </c>
      <c r="F17" s="14" t="s">
        <v>167</v>
      </c>
      <c r="G17" s="29"/>
      <c r="H17" s="29"/>
      <c r="I17" s="29">
        <v>0.142569632</v>
      </c>
      <c r="J17" s="29">
        <v>0.31841418300000002</v>
      </c>
      <c r="K17" s="29">
        <v>0.142569632</v>
      </c>
      <c r="L17" s="29">
        <v>0.31841418300000002</v>
      </c>
      <c r="M17" s="28"/>
    </row>
    <row r="18" spans="1:13" x14ac:dyDescent="0.3">
      <c r="A18" s="28" t="s">
        <v>35</v>
      </c>
      <c r="B18" s="28" t="s">
        <v>45</v>
      </c>
      <c r="C18" s="14">
        <v>0</v>
      </c>
      <c r="D18" s="14">
        <v>1</v>
      </c>
      <c r="E18" s="14" t="s">
        <v>38</v>
      </c>
      <c r="F18" s="14" t="s">
        <v>167</v>
      </c>
      <c r="G18" s="29"/>
      <c r="H18" s="29"/>
      <c r="I18" s="29">
        <v>7.4999999999999997E-2</v>
      </c>
      <c r="J18" s="29">
        <v>9.8412637999999997E-2</v>
      </c>
      <c r="K18" s="29">
        <v>7.4999999999999997E-2</v>
      </c>
      <c r="L18" s="29">
        <v>9.8412637999999997E-2</v>
      </c>
      <c r="M18" s="28"/>
    </row>
    <row r="19" spans="1:13" x14ac:dyDescent="0.3">
      <c r="A19" s="28" t="s">
        <v>35</v>
      </c>
      <c r="B19" s="28" t="s">
        <v>47</v>
      </c>
      <c r="C19" s="14">
        <v>0</v>
      </c>
      <c r="D19" s="14">
        <v>2</v>
      </c>
      <c r="E19" s="14" t="s">
        <v>38</v>
      </c>
      <c r="F19" s="14" t="s">
        <v>167</v>
      </c>
      <c r="G19" s="29"/>
      <c r="H19" s="29"/>
      <c r="I19" s="29">
        <v>0.22674729866666668</v>
      </c>
      <c r="J19" s="29">
        <v>0.4918677271111111</v>
      </c>
      <c r="K19" s="29">
        <v>0.22674729866666668</v>
      </c>
      <c r="L19" s="29">
        <v>0.4918677271111111</v>
      </c>
      <c r="M19" s="28"/>
    </row>
    <row r="20" spans="1:13" x14ac:dyDescent="0.3">
      <c r="A20" s="28" t="s">
        <v>35</v>
      </c>
      <c r="B20" s="28" t="s">
        <v>49</v>
      </c>
      <c r="C20" s="14">
        <v>0</v>
      </c>
      <c r="D20" s="14">
        <v>2</v>
      </c>
      <c r="E20" s="14" t="s">
        <v>38</v>
      </c>
      <c r="F20" s="14" t="s">
        <v>167</v>
      </c>
      <c r="G20" s="29"/>
      <c r="H20" s="29"/>
      <c r="I20" s="29">
        <v>3.0000000000000002E-2</v>
      </c>
      <c r="J20" s="29">
        <v>4.6526567999999997E-2</v>
      </c>
      <c r="K20" s="29">
        <v>3.0000000000000002E-2</v>
      </c>
      <c r="L20" s="29">
        <v>4.6526567999999997E-2</v>
      </c>
      <c r="M20" s="28"/>
    </row>
    <row r="21" spans="1:13" x14ac:dyDescent="0.3">
      <c r="A21" s="28" t="s">
        <v>35</v>
      </c>
      <c r="B21" s="28" t="s">
        <v>51</v>
      </c>
      <c r="C21" s="14">
        <v>0</v>
      </c>
      <c r="D21" s="14">
        <v>2</v>
      </c>
      <c r="E21" s="14" t="s">
        <v>38</v>
      </c>
      <c r="F21" s="14" t="s">
        <v>167</v>
      </c>
      <c r="G21" s="29"/>
      <c r="H21" s="29"/>
      <c r="I21" s="29">
        <v>0.13591359680000001</v>
      </c>
      <c r="J21" s="29">
        <v>0.47543112428571432</v>
      </c>
      <c r="K21" s="29">
        <v>0.13591359680000001</v>
      </c>
      <c r="L21" s="29">
        <v>0.47543112428571432</v>
      </c>
      <c r="M21" s="28"/>
    </row>
    <row r="22" spans="1:13" x14ac:dyDescent="0.3">
      <c r="A22" s="28" t="s">
        <v>35</v>
      </c>
      <c r="B22" s="28" t="s">
        <v>53</v>
      </c>
      <c r="C22" s="14">
        <v>0</v>
      </c>
      <c r="D22" s="14">
        <v>2</v>
      </c>
      <c r="E22" s="14" t="s">
        <v>38</v>
      </c>
      <c r="F22" s="14" t="s">
        <v>167</v>
      </c>
      <c r="G22" s="29"/>
      <c r="H22" s="29"/>
      <c r="I22" s="29">
        <v>0.19</v>
      </c>
      <c r="J22" s="29">
        <v>0.29466825800000002</v>
      </c>
      <c r="K22" s="29">
        <v>0.19</v>
      </c>
      <c r="L22" s="29">
        <v>0.29466825800000002</v>
      </c>
      <c r="M22" s="28"/>
    </row>
    <row r="23" spans="1:13" x14ac:dyDescent="0.3">
      <c r="A23" s="28" t="s">
        <v>55</v>
      </c>
      <c r="B23" s="28" t="s">
        <v>131</v>
      </c>
      <c r="C23" s="1">
        <v>1</v>
      </c>
      <c r="D23" s="1">
        <v>3</v>
      </c>
      <c r="E23" s="14" t="s">
        <v>59</v>
      </c>
      <c r="F23" s="14" t="s">
        <v>165</v>
      </c>
      <c r="G23" s="29">
        <v>4.8547342919999998</v>
      </c>
      <c r="H23" s="29">
        <v>9.5152973410000001</v>
      </c>
      <c r="I23" s="29">
        <v>72.934423102812033</v>
      </c>
      <c r="J23" s="29">
        <v>116.48533048729325</v>
      </c>
      <c r="K23" s="29">
        <v>69.530438662271436</v>
      </c>
      <c r="L23" s="29">
        <v>111.13682882997857</v>
      </c>
      <c r="M23" s="28" t="s">
        <v>139</v>
      </c>
    </row>
    <row r="24" spans="1:13" x14ac:dyDescent="0.3">
      <c r="A24" s="28" t="s">
        <v>60</v>
      </c>
      <c r="B24" s="28" t="s">
        <v>140</v>
      </c>
      <c r="C24" s="1">
        <v>1</v>
      </c>
      <c r="D24" s="1">
        <v>9</v>
      </c>
      <c r="E24" s="14" t="s">
        <v>27</v>
      </c>
      <c r="F24" s="14" t="s">
        <v>165</v>
      </c>
      <c r="G24" s="5">
        <v>2.0164709360000002</v>
      </c>
      <c r="H24" s="5">
        <v>4.5829119609999998</v>
      </c>
      <c r="I24" s="5">
        <v>9.4196899934711116</v>
      </c>
      <c r="J24" s="5">
        <v>17.527294411764444</v>
      </c>
      <c r="K24" s="5">
        <v>9.7240629649428101</v>
      </c>
      <c r="L24" s="5">
        <v>18.342034315942222</v>
      </c>
      <c r="M24" s="28"/>
    </row>
    <row r="25" spans="1:13" x14ac:dyDescent="0.3">
      <c r="A25" s="28" t="s">
        <v>60</v>
      </c>
      <c r="B25" s="28" t="s">
        <v>141</v>
      </c>
      <c r="C25" s="1">
        <v>1</v>
      </c>
      <c r="D25" s="1">
        <v>6</v>
      </c>
      <c r="E25" s="14" t="s">
        <v>27</v>
      </c>
      <c r="F25" s="14" t="s">
        <v>165</v>
      </c>
      <c r="G25" s="5">
        <v>9.4589718450000007</v>
      </c>
      <c r="H25" s="5">
        <v>21.398102439999999</v>
      </c>
      <c r="I25" s="5">
        <v>16.127840879792164</v>
      </c>
      <c r="J25" s="5">
        <v>33.136204308761492</v>
      </c>
      <c r="K25" s="5">
        <v>15.752582975905145</v>
      </c>
      <c r="L25" s="5">
        <v>32.475700184313503</v>
      </c>
      <c r="M25" s="28"/>
    </row>
    <row r="26" spans="1:13" x14ac:dyDescent="0.3">
      <c r="A26" s="28" t="s">
        <v>60</v>
      </c>
      <c r="B26" s="28" t="s">
        <v>142</v>
      </c>
      <c r="C26" s="1">
        <v>0</v>
      </c>
      <c r="D26" s="1">
        <v>1</v>
      </c>
      <c r="E26" s="14" t="s">
        <v>27</v>
      </c>
      <c r="F26" s="14" t="s">
        <v>165</v>
      </c>
      <c r="G26" s="5"/>
      <c r="H26" s="5"/>
      <c r="I26" s="5">
        <v>474.46121729999999</v>
      </c>
      <c r="J26" s="5">
        <v>609.53579639999998</v>
      </c>
      <c r="K26" s="5">
        <v>474.46121729999999</v>
      </c>
      <c r="L26" s="5">
        <v>609.53579639999998</v>
      </c>
      <c r="M26" s="28"/>
    </row>
    <row r="27" spans="1:13" x14ac:dyDescent="0.3">
      <c r="A27" s="28" t="s">
        <v>71</v>
      </c>
      <c r="B27" s="28" t="s">
        <v>61</v>
      </c>
      <c r="C27" s="1">
        <v>1</v>
      </c>
      <c r="D27" s="1">
        <v>13</v>
      </c>
      <c r="E27" s="14" t="s">
        <v>38</v>
      </c>
      <c r="F27" s="14" t="s">
        <v>143</v>
      </c>
      <c r="G27" s="5">
        <v>823.49</v>
      </c>
      <c r="H27" s="5">
        <v>1863.451</v>
      </c>
      <c r="I27" s="5">
        <v>21562.264352919752</v>
      </c>
      <c r="J27" s="5">
        <v>42919.360338243205</v>
      </c>
      <c r="K27" s="5">
        <v>6215.2678546866673</v>
      </c>
      <c r="L27" s="5">
        <v>13256.603843528192</v>
      </c>
      <c r="M27" s="28"/>
    </row>
    <row r="28" spans="1:13" x14ac:dyDescent="0.3">
      <c r="A28" s="28" t="s">
        <v>71</v>
      </c>
      <c r="B28" s="28" t="s">
        <v>65</v>
      </c>
      <c r="C28" s="1">
        <v>9</v>
      </c>
      <c r="D28" s="1">
        <v>24</v>
      </c>
      <c r="E28" s="14" t="s">
        <v>38</v>
      </c>
      <c r="F28" s="14" t="s">
        <v>143</v>
      </c>
      <c r="G28" s="5">
        <v>1132.9115240810347</v>
      </c>
      <c r="H28" s="5">
        <v>2188.8561624681815</v>
      </c>
      <c r="I28" s="5">
        <v>1213.0606736002137</v>
      </c>
      <c r="J28" s="5">
        <v>1981.039090711578</v>
      </c>
      <c r="K28" s="5">
        <v>6376.4565156057206</v>
      </c>
      <c r="L28" s="5">
        <v>11046.789225712662</v>
      </c>
      <c r="M28" s="28"/>
    </row>
    <row r="29" spans="1:13" x14ac:dyDescent="0.3">
      <c r="A29" s="28" t="s">
        <v>71</v>
      </c>
      <c r="B29" s="28" t="s">
        <v>69</v>
      </c>
      <c r="C29" s="1">
        <v>1</v>
      </c>
      <c r="D29" s="1">
        <v>6</v>
      </c>
      <c r="E29" s="14" t="s">
        <v>38</v>
      </c>
      <c r="F29" s="14" t="s">
        <v>143</v>
      </c>
      <c r="G29" s="5">
        <v>4210.1209580000004</v>
      </c>
      <c r="H29" s="5">
        <v>8943.8137289999995</v>
      </c>
      <c r="I29" s="5">
        <v>3628.5887769045044</v>
      </c>
      <c r="J29" s="5">
        <v>3577.0271477654323</v>
      </c>
      <c r="K29" s="5">
        <v>4820.1021457800007</v>
      </c>
      <c r="L29" s="5">
        <v>9006.5361050230767</v>
      </c>
      <c r="M29" s="28"/>
    </row>
    <row r="30" spans="1:13" x14ac:dyDescent="0.3">
      <c r="A30" s="28" t="s">
        <v>81</v>
      </c>
      <c r="B30" s="28" t="s">
        <v>131</v>
      </c>
      <c r="C30" s="1">
        <v>1</v>
      </c>
      <c r="D30" s="1">
        <v>1</v>
      </c>
      <c r="E30" s="14" t="s">
        <v>38</v>
      </c>
      <c r="F30" s="14" t="s">
        <v>143</v>
      </c>
      <c r="G30" s="29">
        <v>2.2850000000000001</v>
      </c>
      <c r="H30" s="29">
        <v>4.0789999999999997</v>
      </c>
      <c r="I30" s="29">
        <v>0.67</v>
      </c>
      <c r="J30" s="29">
        <v>0.926310313</v>
      </c>
      <c r="K30" s="29">
        <v>1.8812500000000001</v>
      </c>
      <c r="L30" s="29">
        <v>3.2908275782499996</v>
      </c>
      <c r="M30" s="28"/>
    </row>
    <row r="31" spans="1:13" x14ac:dyDescent="0.3">
      <c r="A31" s="28" t="s">
        <v>81</v>
      </c>
      <c r="B31" s="28" t="s">
        <v>31</v>
      </c>
      <c r="C31" s="1">
        <v>1</v>
      </c>
      <c r="D31" s="1">
        <v>4</v>
      </c>
      <c r="E31" s="14" t="s">
        <v>38</v>
      </c>
      <c r="F31" s="14" t="s">
        <v>143</v>
      </c>
      <c r="G31" s="29">
        <v>2.2850000000000001</v>
      </c>
      <c r="H31" s="29">
        <v>4.0789999999999997</v>
      </c>
      <c r="I31" s="29">
        <v>7.5051304404693866</v>
      </c>
      <c r="J31" s="29">
        <v>14.564398033755101</v>
      </c>
      <c r="K31" s="29">
        <v>7.5051304404693866</v>
      </c>
      <c r="L31" s="29">
        <v>14.564398033755101</v>
      </c>
      <c r="M31" s="28"/>
    </row>
    <row r="32" spans="1:13" x14ac:dyDescent="0.3">
      <c r="A32" s="28" t="s">
        <v>144</v>
      </c>
      <c r="B32" s="28" t="s">
        <v>131</v>
      </c>
      <c r="C32" s="1">
        <v>0</v>
      </c>
      <c r="D32" s="1">
        <v>0</v>
      </c>
      <c r="E32" s="14" t="s">
        <v>38</v>
      </c>
      <c r="F32" s="14" t="s">
        <v>143</v>
      </c>
      <c r="G32" s="29"/>
      <c r="H32" s="29"/>
      <c r="I32" s="29"/>
      <c r="J32" s="29"/>
      <c r="K32" s="29"/>
      <c r="L32" s="29"/>
      <c r="M32" s="28"/>
    </row>
    <row r="33" spans="1:13" x14ac:dyDescent="0.3">
      <c r="A33" s="28" t="s">
        <v>86</v>
      </c>
      <c r="B33" s="28" t="s">
        <v>131</v>
      </c>
      <c r="C33" s="1">
        <v>4</v>
      </c>
      <c r="D33" s="1">
        <v>13</v>
      </c>
      <c r="E33" s="14" t="s">
        <v>59</v>
      </c>
      <c r="F33" s="14" t="s">
        <v>165</v>
      </c>
      <c r="G33" s="29">
        <v>132.74060879999999</v>
      </c>
      <c r="H33" s="29">
        <v>252.0658305</v>
      </c>
      <c r="I33" s="29">
        <v>109.23771398642575</v>
      </c>
      <c r="J33" s="29">
        <v>110.18475792810931</v>
      </c>
      <c r="K33" s="29">
        <v>110.3075514493346</v>
      </c>
      <c r="L33" s="29">
        <v>198.84510611081666</v>
      </c>
      <c r="M33" s="28" t="s">
        <v>145</v>
      </c>
    </row>
    <row r="34" spans="1:13" x14ac:dyDescent="0.3">
      <c r="A34" s="28" t="s">
        <v>86</v>
      </c>
      <c r="B34" s="28" t="s">
        <v>31</v>
      </c>
      <c r="C34" s="1">
        <v>1</v>
      </c>
      <c r="D34" s="1">
        <v>5</v>
      </c>
      <c r="E34" s="14" t="s">
        <v>59</v>
      </c>
      <c r="F34" s="14" t="s">
        <v>165</v>
      </c>
      <c r="G34" s="28">
        <v>130.0462373</v>
      </c>
      <c r="H34" s="28">
        <v>253.1877538</v>
      </c>
      <c r="I34" s="29">
        <v>82.715660476506031</v>
      </c>
      <c r="J34" s="29">
        <v>154.70125651861449</v>
      </c>
      <c r="K34" s="29">
        <f>SUM(I34,G36,G41,G50,G54)</f>
        <v>892.93566047650609</v>
      </c>
      <c r="L34" s="29">
        <f>SUM(J34,H36,H41,H50,H54)</f>
        <v>1397.2412565186144</v>
      </c>
      <c r="M34" s="28"/>
    </row>
    <row r="35" spans="1:13" x14ac:dyDescent="0.3">
      <c r="A35" s="28" t="s">
        <v>86</v>
      </c>
      <c r="B35" s="28" t="s">
        <v>28</v>
      </c>
      <c r="C35" s="1">
        <v>0</v>
      </c>
      <c r="D35" s="1">
        <v>2</v>
      </c>
      <c r="E35" s="14" t="s">
        <v>59</v>
      </c>
      <c r="F35" s="14" t="s">
        <v>165</v>
      </c>
      <c r="G35" s="29"/>
      <c r="H35" s="29"/>
      <c r="I35" s="29">
        <v>0.58420810107894738</v>
      </c>
      <c r="J35" s="29">
        <v>1.0209461549210528</v>
      </c>
      <c r="K35" s="29">
        <v>0.58420810107894738</v>
      </c>
      <c r="L35" s="29">
        <v>1.0209461549210528</v>
      </c>
      <c r="M35" s="28"/>
    </row>
    <row r="36" spans="1:13" x14ac:dyDescent="0.3">
      <c r="A36" s="28" t="s">
        <v>115</v>
      </c>
      <c r="B36" s="28" t="s">
        <v>131</v>
      </c>
      <c r="C36" s="1">
        <v>0</v>
      </c>
      <c r="D36" s="1">
        <v>1</v>
      </c>
      <c r="E36" s="14" t="s">
        <v>38</v>
      </c>
      <c r="F36" s="14" t="s">
        <v>166</v>
      </c>
      <c r="G36" s="29"/>
      <c r="H36" s="29"/>
      <c r="I36" s="29">
        <v>10.860189653632569</v>
      </c>
      <c r="J36" s="29">
        <v>21.072671487537214</v>
      </c>
      <c r="K36" s="29">
        <v>10.860189653632569</v>
      </c>
      <c r="L36" s="29">
        <v>21.072671487537214</v>
      </c>
      <c r="M36" s="28" t="s">
        <v>146</v>
      </c>
    </row>
    <row r="37" spans="1:13" x14ac:dyDescent="0.3">
      <c r="A37" s="28" t="s">
        <v>115</v>
      </c>
      <c r="B37" s="28" t="s">
        <v>131</v>
      </c>
      <c r="C37" s="1">
        <v>0</v>
      </c>
      <c r="D37" s="1">
        <v>2</v>
      </c>
      <c r="E37" s="14" t="s">
        <v>59</v>
      </c>
      <c r="F37" s="14" t="s">
        <v>167</v>
      </c>
      <c r="G37" s="14"/>
      <c r="H37" s="14"/>
      <c r="I37" s="29">
        <v>268.8729252</v>
      </c>
      <c r="J37" s="29">
        <v>362.3774348</v>
      </c>
      <c r="K37" s="29">
        <v>268.8729252</v>
      </c>
      <c r="L37" s="29">
        <v>362.3774348</v>
      </c>
      <c r="M37" s="28"/>
    </row>
    <row r="38" spans="1:13" x14ac:dyDescent="0.3">
      <c r="A38" s="28" t="s">
        <v>115</v>
      </c>
      <c r="B38" s="28" t="s">
        <v>131</v>
      </c>
      <c r="C38" s="1">
        <v>0</v>
      </c>
      <c r="D38" s="1">
        <v>1</v>
      </c>
      <c r="E38" s="14" t="s">
        <v>59</v>
      </c>
      <c r="F38" s="14" t="s">
        <v>167</v>
      </c>
      <c r="G38" s="14"/>
      <c r="H38" s="14"/>
      <c r="I38" s="29">
        <v>268.8729252</v>
      </c>
      <c r="J38" s="29">
        <v>362.3774348</v>
      </c>
      <c r="K38" s="29">
        <v>268.8729252</v>
      </c>
      <c r="L38" s="29">
        <v>362.3774348</v>
      </c>
      <c r="M38" s="28"/>
    </row>
    <row r="39" spans="1:13" x14ac:dyDescent="0.3">
      <c r="A39" s="28" t="s">
        <v>118</v>
      </c>
      <c r="B39" s="28" t="s">
        <v>131</v>
      </c>
      <c r="C39" s="1">
        <v>2</v>
      </c>
      <c r="D39" s="1">
        <v>0</v>
      </c>
      <c r="E39" s="14" t="s">
        <v>38</v>
      </c>
      <c r="F39" s="14" t="s">
        <v>143</v>
      </c>
      <c r="G39" s="14">
        <v>269.54000000000002</v>
      </c>
      <c r="H39" s="14">
        <v>418.02</v>
      </c>
      <c r="I39" s="29"/>
      <c r="J39" s="29"/>
      <c r="K39" s="29">
        <v>269.54000000000002</v>
      </c>
      <c r="L39" s="29">
        <v>418.02</v>
      </c>
      <c r="M39" s="28"/>
    </row>
    <row r="40" spans="1:13" x14ac:dyDescent="0.3">
      <c r="A40" s="28" t="s">
        <v>120</v>
      </c>
      <c r="B40" s="28" t="s">
        <v>131</v>
      </c>
      <c r="C40" s="1">
        <v>1</v>
      </c>
      <c r="D40" s="1">
        <v>0</v>
      </c>
      <c r="E40" s="1" t="s">
        <v>38</v>
      </c>
      <c r="F40" s="14" t="s">
        <v>143</v>
      </c>
      <c r="G40" s="14">
        <v>634.26</v>
      </c>
      <c r="H40" s="14">
        <v>1375.21</v>
      </c>
      <c r="I40" s="29"/>
      <c r="J40" s="29"/>
      <c r="K40" s="29">
        <v>634.26</v>
      </c>
      <c r="L40" s="29">
        <v>1375.21</v>
      </c>
      <c r="M40" s="28"/>
    </row>
    <row r="41" spans="1:13" x14ac:dyDescent="0.3">
      <c r="A41" s="28" t="s">
        <v>122</v>
      </c>
      <c r="B41" s="28" t="s">
        <v>131</v>
      </c>
      <c r="C41" s="1">
        <v>0</v>
      </c>
      <c r="D41" s="1">
        <v>1</v>
      </c>
      <c r="E41" s="1" t="s">
        <v>59</v>
      </c>
      <c r="F41" s="1" t="s">
        <v>167</v>
      </c>
      <c r="G41" s="1"/>
      <c r="H41" s="1"/>
      <c r="I41" s="29">
        <v>45</v>
      </c>
      <c r="J41" s="29">
        <v>70.631031309999997</v>
      </c>
      <c r="K41" s="29">
        <v>45</v>
      </c>
      <c r="L41" s="29">
        <v>70.631031309999997</v>
      </c>
      <c r="M41" s="28"/>
    </row>
    <row r="42" spans="1:13" x14ac:dyDescent="0.3">
      <c r="A42" s="28" t="s">
        <v>124</v>
      </c>
      <c r="B42" s="28" t="s">
        <v>131</v>
      </c>
      <c r="C42" s="1">
        <v>0</v>
      </c>
      <c r="D42" s="1">
        <v>1</v>
      </c>
      <c r="E42" s="1" t="s">
        <v>38</v>
      </c>
      <c r="F42" s="1" t="s">
        <v>166</v>
      </c>
      <c r="G42" s="1"/>
      <c r="H42" s="1"/>
      <c r="I42" s="29">
        <v>3.12</v>
      </c>
      <c r="J42" s="29">
        <v>4.747570488</v>
      </c>
      <c r="K42" s="29">
        <v>3.12</v>
      </c>
      <c r="L42" s="29">
        <v>4.747570488</v>
      </c>
      <c r="M42" s="28"/>
    </row>
    <row r="43" spans="1:13" x14ac:dyDescent="0.3">
      <c r="A43" s="28" t="s">
        <v>147</v>
      </c>
      <c r="B43" s="28" t="s">
        <v>131</v>
      </c>
      <c r="C43" s="1">
        <v>0</v>
      </c>
      <c r="D43" s="1">
        <v>0</v>
      </c>
      <c r="E43" s="1" t="s">
        <v>38</v>
      </c>
      <c r="F43" s="1" t="s">
        <v>168</v>
      </c>
      <c r="G43" s="14"/>
      <c r="H43" s="14"/>
      <c r="I43" s="29"/>
      <c r="J43" s="29"/>
      <c r="K43" s="29"/>
      <c r="L43" s="29"/>
      <c r="M43" s="28"/>
    </row>
    <row r="44" spans="1:13" x14ac:dyDescent="0.3">
      <c r="A44" s="28" t="s">
        <v>147</v>
      </c>
      <c r="B44" s="28" t="s">
        <v>131</v>
      </c>
      <c r="C44" s="1">
        <v>0</v>
      </c>
      <c r="D44" s="1">
        <v>0</v>
      </c>
      <c r="E44" s="1" t="s">
        <v>59</v>
      </c>
      <c r="F44" s="1" t="s">
        <v>169</v>
      </c>
      <c r="G44" s="14"/>
      <c r="H44" s="14"/>
      <c r="I44" s="29"/>
      <c r="J44" s="29"/>
      <c r="K44" s="29"/>
      <c r="L44" s="29"/>
      <c r="M44" s="28"/>
    </row>
    <row r="45" spans="1:13" x14ac:dyDescent="0.3">
      <c r="A45" s="28" t="s">
        <v>148</v>
      </c>
      <c r="B45" s="28" t="s">
        <v>131</v>
      </c>
      <c r="C45" s="1">
        <v>0</v>
      </c>
      <c r="D45" s="1">
        <v>0</v>
      </c>
      <c r="E45" s="1" t="s">
        <v>38</v>
      </c>
      <c r="F45" s="1" t="s">
        <v>168</v>
      </c>
      <c r="G45" s="14"/>
      <c r="H45" s="14"/>
      <c r="I45" s="29"/>
      <c r="J45" s="29"/>
      <c r="K45" s="29"/>
      <c r="L45" s="29"/>
      <c r="M45" s="28"/>
    </row>
    <row r="46" spans="1:13" x14ac:dyDescent="0.3">
      <c r="A46" s="28" t="s">
        <v>148</v>
      </c>
      <c r="B46" s="28" t="s">
        <v>131</v>
      </c>
      <c r="C46" s="1">
        <v>0</v>
      </c>
      <c r="D46" s="1">
        <v>0</v>
      </c>
      <c r="E46" s="1" t="s">
        <v>59</v>
      </c>
      <c r="F46" s="1" t="s">
        <v>169</v>
      </c>
      <c r="G46" s="14"/>
      <c r="H46" s="14"/>
      <c r="I46" s="29"/>
      <c r="J46" s="29"/>
      <c r="K46" s="29"/>
      <c r="L46" s="29"/>
      <c r="M46" s="28"/>
    </row>
    <row r="47" spans="1:13" x14ac:dyDescent="0.3">
      <c r="A47" s="28" t="s">
        <v>107</v>
      </c>
      <c r="B47" s="28" t="s">
        <v>131</v>
      </c>
      <c r="C47" s="1">
        <v>2</v>
      </c>
      <c r="D47" s="1">
        <v>1</v>
      </c>
      <c r="E47" s="1" t="s">
        <v>38</v>
      </c>
      <c r="F47" s="1" t="s">
        <v>167</v>
      </c>
      <c r="G47" s="14">
        <v>5.28</v>
      </c>
      <c r="H47" s="14">
        <v>9.74</v>
      </c>
      <c r="I47" s="29">
        <v>1.656831454</v>
      </c>
      <c r="J47" s="29">
        <v>3.6350165790000002</v>
      </c>
      <c r="K47" s="29">
        <v>5.2799836899999999</v>
      </c>
      <c r="L47" s="29">
        <v>9.7440489079999999</v>
      </c>
      <c r="M47" s="28"/>
    </row>
    <row r="48" spans="1:13" x14ac:dyDescent="0.3">
      <c r="A48" s="28" t="s">
        <v>107</v>
      </c>
      <c r="B48" s="28" t="s">
        <v>28</v>
      </c>
      <c r="C48" s="1">
        <v>0</v>
      </c>
      <c r="D48" s="1">
        <v>4</v>
      </c>
      <c r="E48" s="1" t="s">
        <v>38</v>
      </c>
      <c r="F48" s="1" t="s">
        <v>165</v>
      </c>
      <c r="G48" s="14"/>
      <c r="H48" s="14"/>
      <c r="I48" s="29">
        <v>90.360768255534012</v>
      </c>
      <c r="J48" s="29">
        <v>200.22368226907844</v>
      </c>
      <c r="K48" s="29">
        <v>90.360768255534012</v>
      </c>
      <c r="L48" s="29">
        <v>200.22368226907844</v>
      </c>
      <c r="M48" s="28"/>
    </row>
    <row r="49" spans="1:13" x14ac:dyDescent="0.3">
      <c r="A49" s="28" t="s">
        <v>107</v>
      </c>
      <c r="B49" s="28" t="s">
        <v>31</v>
      </c>
      <c r="C49" s="1">
        <v>0</v>
      </c>
      <c r="D49" s="1">
        <v>0</v>
      </c>
      <c r="E49" s="1" t="s">
        <v>38</v>
      </c>
      <c r="F49" s="1" t="s">
        <v>143</v>
      </c>
      <c r="G49" s="14"/>
      <c r="H49" s="14"/>
      <c r="I49" s="29"/>
      <c r="J49" s="29"/>
      <c r="K49" s="29"/>
      <c r="L49" s="29"/>
      <c r="M49" s="28"/>
    </row>
    <row r="50" spans="1:13" x14ac:dyDescent="0.3">
      <c r="A50" s="28" t="s">
        <v>149</v>
      </c>
      <c r="B50" s="28" t="s">
        <v>28</v>
      </c>
      <c r="C50" s="1">
        <v>0</v>
      </c>
      <c r="D50" s="1">
        <v>1</v>
      </c>
      <c r="E50" s="1" t="s">
        <v>38</v>
      </c>
      <c r="F50" s="1" t="s">
        <v>166</v>
      </c>
      <c r="G50" s="14"/>
      <c r="H50" s="14"/>
      <c r="I50" s="29">
        <v>12.904573920000001</v>
      </c>
      <c r="J50" s="29">
        <v>24.94555794</v>
      </c>
      <c r="K50" s="29">
        <v>12.904573920000001</v>
      </c>
      <c r="L50" s="29">
        <v>24.94555794</v>
      </c>
      <c r="M50" s="28"/>
    </row>
    <row r="51" spans="1:13" x14ac:dyDescent="0.3">
      <c r="A51" s="28" t="s">
        <v>149</v>
      </c>
      <c r="B51" s="28" t="s">
        <v>131</v>
      </c>
      <c r="C51" s="1">
        <v>0</v>
      </c>
      <c r="D51" s="1">
        <v>1</v>
      </c>
      <c r="E51" s="1" t="s">
        <v>38</v>
      </c>
      <c r="F51" s="1" t="s">
        <v>167</v>
      </c>
      <c r="G51" s="14"/>
      <c r="H51" s="14"/>
      <c r="I51" s="29">
        <v>3.8869888999999998E-2</v>
      </c>
      <c r="J51" s="29">
        <v>4.9659149E-2</v>
      </c>
      <c r="K51" s="29">
        <v>3.8869888999999998E-2</v>
      </c>
      <c r="L51" s="29">
        <v>4.9659149E-2</v>
      </c>
      <c r="M51" s="28"/>
    </row>
    <row r="52" spans="1:13" x14ac:dyDescent="0.3">
      <c r="A52" s="28" t="s">
        <v>112</v>
      </c>
      <c r="B52" s="28" t="s">
        <v>28</v>
      </c>
      <c r="C52" s="1">
        <v>1</v>
      </c>
      <c r="D52" s="1">
        <v>0</v>
      </c>
      <c r="E52" s="1" t="s">
        <v>38</v>
      </c>
      <c r="F52" s="1" t="s">
        <v>167</v>
      </c>
      <c r="G52" s="14">
        <v>134.26</v>
      </c>
      <c r="H52" s="14">
        <v>217.17</v>
      </c>
      <c r="I52" s="29"/>
      <c r="J52" s="29"/>
      <c r="K52" s="29">
        <v>134.26</v>
      </c>
      <c r="L52" s="29">
        <v>217.17</v>
      </c>
      <c r="M52" s="28"/>
    </row>
    <row r="53" spans="1:13" x14ac:dyDescent="0.3">
      <c r="A53" s="28" t="s">
        <v>94</v>
      </c>
      <c r="B53" s="28" t="s">
        <v>95</v>
      </c>
      <c r="C53" s="1">
        <v>2</v>
      </c>
      <c r="D53" s="1">
        <v>0</v>
      </c>
      <c r="E53" s="1" t="s">
        <v>38</v>
      </c>
      <c r="F53" s="1" t="s">
        <v>167</v>
      </c>
      <c r="G53" s="14">
        <v>20.89</v>
      </c>
      <c r="H53" s="14">
        <v>42.89</v>
      </c>
      <c r="I53" s="29"/>
      <c r="J53" s="29"/>
      <c r="K53" s="29"/>
      <c r="L53" s="29"/>
      <c r="M53" s="28"/>
    </row>
    <row r="54" spans="1:13" x14ac:dyDescent="0.3">
      <c r="A54" s="28" t="s">
        <v>94</v>
      </c>
      <c r="B54" s="28" t="s">
        <v>95</v>
      </c>
      <c r="C54" s="1">
        <v>4</v>
      </c>
      <c r="D54" s="1">
        <v>8</v>
      </c>
      <c r="E54" s="1" t="s">
        <v>59</v>
      </c>
      <c r="F54" s="1" t="s">
        <v>167</v>
      </c>
      <c r="G54" s="14">
        <v>810.22</v>
      </c>
      <c r="H54" s="14">
        <v>1242.54</v>
      </c>
      <c r="I54" s="29">
        <v>185.02548336130951</v>
      </c>
      <c r="J54" s="29">
        <v>249.46325596488094</v>
      </c>
      <c r="K54" s="29">
        <v>403.11741333914728</v>
      </c>
      <c r="L54" s="29">
        <v>595.8855901205427</v>
      </c>
      <c r="M54" s="28" t="s">
        <v>150</v>
      </c>
    </row>
  </sheetData>
  <sheetProtection algorithmName="SHA-512" hashValue="5T6ZwPFgWNAMbzwYKAxz4K5nxw0frHxqIgOvNQU17uBvYo/bCnUlfplbD6C6Qni0QScd9c37vTxye5XmLsBkhA==" saltValue="0dN4Bz04KuonQgcu+AbaPg==" spinCount="100000" sheet="1" objects="1" scenarios="1" formatCells="0" formatColumns="0" formatRows="0" autoFilter="0"/>
  <mergeCells count="3">
    <mergeCell ref="G1:H1"/>
    <mergeCell ref="I1:J1"/>
    <mergeCell ref="K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>
      <Value>1189</Value>
      <Value>1518</Value>
      <Value>1517</Value>
      <Value>1193</Value>
      <Value>1514</Value>
    </TaxCatchAll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systematic review</TermName>
          <TermId xmlns="http://schemas.microsoft.com/office/infopath/2007/PartnerControls">9ef5ccdb-6ec0-483e-8deb-93aeb3f9cc77</TermId>
        </TermInfo>
        <TermInfo xmlns="http://schemas.microsoft.com/office/infopath/2007/PartnerControls">
          <TermName xmlns="http://schemas.microsoft.com/office/infopath/2007/PartnerControls">media</TermName>
          <TermId xmlns="http://schemas.microsoft.com/office/infopath/2007/PartnerControls">300cc52b-e0c0-4c45-ab40-96667a97a511</TermId>
        </TermInfo>
        <TermInfo xmlns="http://schemas.microsoft.com/office/infopath/2007/PartnerControls">
          <TermName xmlns="http://schemas.microsoft.com/office/infopath/2007/PartnerControls">Exposure</TermName>
          <TermId xmlns="http://schemas.microsoft.com/office/infopath/2007/PartnerControls">44a40c17-e1b9-4157-a85d-d32620a2144a</TermId>
        </TermInfo>
        <TermInfo xmlns="http://schemas.microsoft.com/office/infopath/2007/PartnerControls">
          <TermName xmlns="http://schemas.microsoft.com/office/infopath/2007/PartnerControls">TCEP</TermName>
          <TermId xmlns="http://schemas.microsoft.com/office/infopath/2007/PartnerControls">af1fc4ee-98f7-4f6e-a587-baf047fab354</TermId>
        </TermInfo>
        <TermInfo xmlns="http://schemas.microsoft.com/office/infopath/2007/PartnerControls">
          <TermName xmlns="http://schemas.microsoft.com/office/infopath/2007/PartnerControls">concentrations</TermName>
          <TermId xmlns="http://schemas.microsoft.com/office/infopath/2007/PartnerControls">71ad50de-793b-4109-b3cc-4622a7efc937</TermId>
        </TermInfo>
      </Terms>
    </TaxKeywordTaxHTField>
    <Record xmlns="4ffa91fb-a0ff-4ac5-b2db-65c790d184a4">Shared</Record>
    <Rights xmlns="4ffa91fb-a0ff-4ac5-b2db-65c790d184a4" xsi:nil="true"/>
    <Document_x0020_Creation_x0020_Date xmlns="4ffa91fb-a0ff-4ac5-b2db-65c790d184a4">2023-05-24T23:25:53+00:00</Document_x0020_Creation_x0020_Date>
    <EPA_x0020_Office xmlns="4ffa91fb-a0ff-4ac5-b2db-65c790d184a4">OPPT</EPA_x0020_Office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SharedWithUsers xmlns="fecc2597-e8fd-4279-ac06-bd7c891938be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cf76f155ced4ddcb4097134ff3c332f xmlns="ead8da0f-3542-4e50-96c8-f1f698624e86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3352F79007E408EFF44D6142FFCE2" ma:contentTypeVersion="19" ma:contentTypeDescription="Create a new document." ma:contentTypeScope="" ma:versionID="ea5c35a8ddc5b5f8577c7c282b64a11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ecc2597-e8fd-4279-ac06-bd7c891938be" xmlns:ns6="ead8da0f-3542-4e50-96c8-f1f698624e86" targetNamespace="http://schemas.microsoft.com/office/2006/metadata/properties" ma:root="true" ma:fieldsID="d684dd036498752205bc550eff25a50e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ecc2597-e8fd-4279-ac06-bd7c891938be"/>
    <xsd:import namespace="ead8da0f-3542-4e50-96c8-f1f698624e8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2597-e8fd-4279-ac06-bd7c891938b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8da0f-3542-4e50-96c8-f1f698624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5D3C98-4F35-4BF0-89B4-87B5BBC51CD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872B5F5-3CF1-42EE-85A0-702088F5A1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9CE930-1E24-4141-96BA-99A9D00A87C8}">
  <ds:schemaRefs>
    <ds:schemaRef ds:uri="http://schemas.microsoft.com/sharepoint/v3"/>
    <ds:schemaRef ds:uri="ead8da0f-3542-4e50-96c8-f1f698624e86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4ffa91fb-a0ff-4ac5-b2db-65c790d184a4"/>
    <ds:schemaRef ds:uri="http://purl.org/dc/dcmitype/"/>
    <ds:schemaRef ds:uri="http://schemas.microsoft.com/office/2006/metadata/properties"/>
    <ds:schemaRef ds:uri="http://purl.org/dc/elements/1.1/"/>
    <ds:schemaRef ds:uri="fecc2597-e8fd-4279-ac06-bd7c891938be"/>
    <ds:schemaRef ds:uri="http://schemas.microsoft.com/sharepoint/v3/fields"/>
    <ds:schemaRef ds:uri="http://schemas.microsoft.com/sharepoint.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B2C1F90-8A83-458A-9E28-2B91A4972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ecc2597-e8fd-4279-ac06-bd7c891938be"/>
    <ds:schemaRef ds:uri="ead8da0f-3542-4e50-96c8-f1f698624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ReadMe</vt:lpstr>
      <vt:lpstr>Formatted Table</vt:lpstr>
      <vt:lpstr>Manual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Evaluation for Tris(2-chloroethyl) Phosphate (TCEP) ¬ – Supplemental Information File: Environmental Monitoring and Biomonitoring Concentrations Summary Table</dc:title>
  <dc:subject/>
  <dc:creator>US EPA</dc:creator>
  <cp:keywords>TCEP ; Exposure ; media ; concentrations ; systematic review</cp:keywords>
  <dc:description/>
  <cp:lastModifiedBy>Amati, Andrea (she/her/hers)</cp:lastModifiedBy>
  <cp:revision/>
  <dcterms:created xsi:type="dcterms:W3CDTF">2023-03-16T00:53:36Z</dcterms:created>
  <dcterms:modified xsi:type="dcterms:W3CDTF">2024-08-06T20:12:56Z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0x010100D723352F79007E408EFF44D6142FFCE2</vt:lpwstr>
  </property>
  <property fmtid="{D5CDD505-2E9C-101B-9397-08002B2CF9AE}" pid="3" name="MediaServiceImageTags">
    <vt:lpwstr/>
  </property>
  <property fmtid="{D5CDD505-2E9C-101B-9397-08002B2CF9AE}" pid="4" name="TaxKeyword">
    <vt:lpwstr>1189;#systematic review|9ef5ccdb-6ec0-483e-8deb-93aeb3f9cc77;#1517;#media|300cc52b-e0c0-4c45-ab40-96667a97a511;#1193;#Exposure|44a40c17-e1b9-4157-a85d-d32620a2144a;#1514;#TCEP|af1fc4ee-98f7-4f6e-a587-baf047fab354;#1518;#concentrations|71ad50de-793b-4109-b3cc-4622a7efc937</vt:lpwstr>
  </property>
  <property fmtid="{D5CDD505-2E9C-101B-9397-08002B2CF9AE}" pid="5" name="Document_x0020_Type">
    <vt:lpwstr/>
  </property>
  <property fmtid="{D5CDD505-2E9C-101B-9397-08002B2CF9AE}" pid="6" name="EPA_x0020_Subject">
    <vt:lpwstr/>
  </property>
  <property fmtid="{D5CDD505-2E9C-101B-9397-08002B2CF9AE}" pid="7" name="EPA Subject">
    <vt:lpwstr/>
  </property>
  <property fmtid="{D5CDD505-2E9C-101B-9397-08002B2CF9AE}" pid="8" name="Document Type">
    <vt:lpwstr/>
  </property>
  <property fmtid="{D5CDD505-2E9C-101B-9397-08002B2CF9AE}" pid="9" name="Order">
    <vt:r8>996900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Chemical Category (TSCA)">
    <vt:lpwstr/>
  </property>
  <property fmtid="{D5CDD505-2E9C-101B-9397-08002B2CF9AE}" pid="17" name="Chemical Name (TSCA)">
    <vt:lpwstr>1106;#Tris(2-chloroethyl) phosphate (TCEP)|b9c5137d-62f8-4591-9417-a47b5119fde0</vt:lpwstr>
  </property>
  <property fmtid="{D5CDD505-2E9C-101B-9397-08002B2CF9AE}" pid="18" name="c0ff08ddd17743009042ba22fc16db7f">
    <vt:lpwstr>Tris(2-chloroethyl) phosphate (TCEP)|b9c5137d-62f8-4591-9417-a47b5119fde0</vt:lpwstr>
  </property>
</Properties>
</file>