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DOD\OUTREACH\Publications\DRAFTS\I-M Program-state_local_trans\Enhanced\"/>
    </mc:Choice>
  </mc:AlternateContent>
  <xr:revisionPtr revIDLastSave="0" documentId="14_{89748170-B19F-4F1D-B633-5B82343EB90E}" xr6:coauthVersionLast="47" xr6:coauthVersionMax="47" xr10:uidLastSave="{00000000-0000-0000-0000-000000000000}"/>
  <bookViews>
    <workbookView xWindow="23652" yWindow="372" windowWidth="21888" windowHeight="11232" xr2:uid="{E13E3E6F-E542-4FDF-8FC2-ECFB4E277958}"/>
  </bookViews>
  <sheets>
    <sheet name="Enhanced_Template" sheetId="1" r:id="rId1"/>
  </sheets>
  <definedNames>
    <definedName name="_xlnm.Print_Titles" localSheetId="0">Enhanced_Template!$12:$12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6" i="1" l="1"/>
  <c r="K65" i="1"/>
  <c r="K64" i="1"/>
  <c r="K63" i="1"/>
  <c r="K62" i="1"/>
  <c r="K61" i="1"/>
  <c r="K60" i="1"/>
  <c r="K59" i="1"/>
  <c r="K58" i="1"/>
  <c r="K57" i="1"/>
  <c r="K56" i="1"/>
  <c r="K55" i="1"/>
  <c r="K54" i="1"/>
  <c r="K53" i="1"/>
  <c r="K52" i="1"/>
  <c r="K39" i="1"/>
  <c r="K38" i="1"/>
  <c r="K37" i="1"/>
  <c r="K36" i="1"/>
  <c r="K35" i="1"/>
  <c r="K34" i="1"/>
  <c r="K33" i="1"/>
  <c r="K32" i="1"/>
  <c r="K31" i="1"/>
  <c r="K30" i="1"/>
  <c r="K29" i="1"/>
  <c r="K28" i="1"/>
  <c r="K27" i="1"/>
  <c r="K26" i="1"/>
  <c r="K25" i="1"/>
</calcChain>
</file>

<file path=xl/sharedStrings.xml><?xml version="1.0" encoding="utf-8"?>
<sst xmlns="http://schemas.openxmlformats.org/spreadsheetml/2006/main" count="238" uniqueCount="26">
  <si>
    <t>Instructions for use</t>
  </si>
  <si>
    <t>1) Enter state ID (state-level 2-digit FIPS code), county ID (county-level 5-digit FIPS code that share first 2-digits with state code), and analysis year in the fields below. These entries populate the appropriate cells in the IMCoverage table below. Note the populated endModelYearID rows equal analysis year minus 1.</t>
  </si>
  <si>
    <t>2) Copy cells A12:M66 (orange outline below) and paste as "values" into a new workbook.</t>
  </si>
  <si>
    <t>3) Save the new workbook.</t>
  </si>
  <si>
    <t>4) Import new workbook into MOVES using the data manager as the IMCoverage table for the benchmark Enhanced Performance Standard runs.</t>
  </si>
  <si>
    <t>State ID</t>
  </si>
  <si>
    <t>County ID</t>
  </si>
  <si>
    <t>Analysis Year</t>
  </si>
  <si>
    <t>Enhanced I/M Performance Standard Default MOVES5 Input Table</t>
  </si>
  <si>
    <t>polProcessID</t>
  </si>
  <si>
    <t>stateID</t>
  </si>
  <si>
    <t>countyID</t>
  </si>
  <si>
    <t>yearID</t>
  </si>
  <si>
    <t>sourceTypeID</t>
  </si>
  <si>
    <t>fuelTypeID</t>
  </si>
  <si>
    <t>IMProgramID</t>
  </si>
  <si>
    <t>inspectFreq</t>
  </si>
  <si>
    <t>testStandardsID</t>
  </si>
  <si>
    <t>begModelYearID</t>
  </si>
  <si>
    <t>endModelYearID</t>
  </si>
  <si>
    <t>useIMyn</t>
  </si>
  <si>
    <t>complianceFactor</t>
  </si>
  <si>
    <t>y</t>
  </si>
  <si>
    <t>Enter State ID</t>
  </si>
  <si>
    <t>Enter County ID</t>
  </si>
  <si>
    <t>Enter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</si>
</sst>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0"/>
      <name val="Calibri"/>
      <family val="2"/>
      <scheme val="minor"/>
    </font>
  </fonts>
  <fills count="3">
    <fill>
      <patternFill patternType="none"/>
    </fill>
    <fill>
      <patternFill patternType="gray125"/>
    </fill>
    <fill>
      <patternFill patternType="solid">
        <fgColor theme="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theme="5"/>
      </left>
      <right style="thin">
        <color indexed="64"/>
      </right>
      <top style="medium">
        <color theme="5"/>
      </top>
      <bottom style="thin">
        <color indexed="64"/>
      </bottom>
      <diagonal/>
    </border>
    <border>
      <left style="thin">
        <color indexed="64"/>
      </left>
      <right style="thin">
        <color indexed="64"/>
      </right>
      <top style="medium">
        <color theme="5"/>
      </top>
      <bottom style="thin">
        <color indexed="64"/>
      </bottom>
      <diagonal/>
    </border>
    <border>
      <left style="thin">
        <color indexed="64"/>
      </left>
      <right style="medium">
        <color theme="5"/>
      </right>
      <top style="medium">
        <color theme="5"/>
      </top>
      <bottom style="thin">
        <color indexed="64"/>
      </bottom>
      <diagonal/>
    </border>
    <border>
      <left style="medium">
        <color theme="5"/>
      </left>
      <right style="thin">
        <color indexed="64"/>
      </right>
      <top style="thin">
        <color indexed="64"/>
      </top>
      <bottom style="thin">
        <color indexed="64"/>
      </bottom>
      <diagonal/>
    </border>
    <border>
      <left style="thin">
        <color indexed="64"/>
      </left>
      <right style="medium">
        <color theme="5"/>
      </right>
      <top style="thin">
        <color indexed="64"/>
      </top>
      <bottom style="thin">
        <color indexed="64"/>
      </bottom>
      <diagonal/>
    </border>
    <border>
      <left style="medium">
        <color theme="5"/>
      </left>
      <right style="thin">
        <color indexed="64"/>
      </right>
      <top style="thin">
        <color indexed="64"/>
      </top>
      <bottom style="medium">
        <color theme="5"/>
      </bottom>
      <diagonal/>
    </border>
    <border>
      <left style="thin">
        <color indexed="64"/>
      </left>
      <right style="thin">
        <color indexed="64"/>
      </right>
      <top style="thin">
        <color indexed="64"/>
      </top>
      <bottom style="medium">
        <color theme="5"/>
      </bottom>
      <diagonal/>
    </border>
    <border>
      <left style="thin">
        <color indexed="64"/>
      </left>
      <right style="medium">
        <color theme="5"/>
      </right>
      <top style="thin">
        <color indexed="64"/>
      </top>
      <bottom style="medium">
        <color theme="5"/>
      </bottom>
      <diagonal/>
    </border>
  </borders>
  <cellStyleXfs count="1">
    <xf numFmtId="0" fontId="0" fillId="0" borderId="0"/>
  </cellStyleXfs>
  <cellXfs count="20">
    <xf numFmtId="0" fontId="0" fillId="0" borderId="0" xfId="0"/>
    <xf numFmtId="0" fontId="2" fillId="2" borderId="0" xfId="0" applyFont="1" applyFill="1"/>
    <xf numFmtId="0" fontId="1" fillId="0" borderId="0" xfId="0" applyFont="1"/>
    <xf numFmtId="0" fontId="0" fillId="0" borderId="1" xfId="0" applyBorder="1"/>
    <xf numFmtId="0" fontId="2" fillId="0" borderId="2" xfId="0" applyFont="1" applyBorder="1"/>
    <xf numFmtId="0" fontId="2" fillId="0" borderId="0" xfId="0" applyFont="1"/>
    <xf numFmtId="0" fontId="2" fillId="2" borderId="3" xfId="0" applyFont="1" applyFill="1" applyBorder="1"/>
    <xf numFmtId="0" fontId="0" fillId="0" borderId="4" xfId="0" applyBorder="1"/>
    <xf numFmtId="0" fontId="0" fillId="0" borderId="5" xfId="0" applyBorder="1"/>
    <xf numFmtId="0" fontId="0" fillId="0" borderId="6" xfId="0" applyBorder="1"/>
    <xf numFmtId="0" fontId="0" fillId="0" borderId="7" xfId="0" applyBorder="1" applyAlignment="1">
      <alignment horizontal="right" wrapText="1"/>
    </xf>
    <xf numFmtId="0" fontId="0" fillId="0" borderId="1" xfId="0" applyBorder="1" applyAlignment="1">
      <alignment horizontal="right" wrapText="1"/>
    </xf>
    <xf numFmtId="0" fontId="0" fillId="0" borderId="1" xfId="0" applyBorder="1" applyAlignment="1">
      <alignment wrapText="1"/>
    </xf>
    <xf numFmtId="2" fontId="0" fillId="0" borderId="8" xfId="0" applyNumberFormat="1" applyBorder="1"/>
    <xf numFmtId="0" fontId="0" fillId="0" borderId="9" xfId="0" applyBorder="1" applyAlignment="1">
      <alignment horizontal="right" wrapText="1"/>
    </xf>
    <xf numFmtId="0" fontId="0" fillId="0" borderId="10" xfId="0" applyBorder="1" applyAlignment="1">
      <alignment wrapText="1"/>
    </xf>
    <xf numFmtId="0" fontId="0" fillId="0" borderId="10" xfId="0" applyBorder="1" applyAlignment="1">
      <alignment horizontal="right" wrapText="1"/>
    </xf>
    <xf numFmtId="2" fontId="0" fillId="0" borderId="11" xfId="0" applyNumberFormat="1" applyBorder="1"/>
    <xf numFmtId="0" fontId="1" fillId="0" borderId="0" xfId="0" applyFont="1" applyAlignment="1">
      <alignment horizontal="left" wrapText="1"/>
    </xf>
    <xf numFmtId="0" fontId="2" fillId="2"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86030-62AB-4318-AFD7-0F920BFC52CA}">
  <sheetPr>
    <pageSetUpPr fitToPage="1"/>
  </sheetPr>
  <dimension ref="A1:M66"/>
  <sheetViews>
    <sheetView tabSelected="1" workbookViewId="0"/>
  </sheetViews>
  <sheetFormatPr defaultColWidth="13.88671875" defaultRowHeight="14.4" x14ac:dyDescent="0.3"/>
  <sheetData>
    <row r="1" spans="1:13" x14ac:dyDescent="0.3">
      <c r="A1" s="1" t="s">
        <v>0</v>
      </c>
      <c r="B1" s="1"/>
      <c r="C1" s="1"/>
      <c r="D1" s="1"/>
      <c r="E1" s="1"/>
      <c r="F1" s="1"/>
      <c r="G1" s="1"/>
      <c r="H1" s="1"/>
      <c r="I1" s="1"/>
      <c r="J1" s="1"/>
      <c r="K1" s="1"/>
      <c r="L1" s="1"/>
      <c r="M1" s="1"/>
    </row>
    <row r="2" spans="1:13" x14ac:dyDescent="0.3">
      <c r="A2" s="18" t="s">
        <v>1</v>
      </c>
      <c r="B2" s="18"/>
      <c r="C2" s="18"/>
      <c r="D2" s="18"/>
      <c r="E2" s="18"/>
      <c r="F2" s="18"/>
      <c r="G2" s="18"/>
      <c r="H2" s="18"/>
      <c r="I2" s="18"/>
      <c r="J2" s="18"/>
      <c r="K2" s="18"/>
      <c r="L2" s="18"/>
      <c r="M2" s="18"/>
    </row>
    <row r="3" spans="1:13" x14ac:dyDescent="0.3">
      <c r="A3" s="2" t="s">
        <v>2</v>
      </c>
    </row>
    <row r="4" spans="1:13" x14ac:dyDescent="0.3">
      <c r="A4" s="2" t="s">
        <v>3</v>
      </c>
    </row>
    <row r="5" spans="1:13" x14ac:dyDescent="0.3">
      <c r="A5" s="2" t="s">
        <v>4</v>
      </c>
    </row>
    <row r="7" spans="1:13" x14ac:dyDescent="0.3">
      <c r="A7" s="1" t="s">
        <v>5</v>
      </c>
      <c r="B7" s="3"/>
      <c r="C7" s="4"/>
      <c r="D7" s="5"/>
      <c r="E7" s="5"/>
      <c r="F7" s="5"/>
      <c r="G7" s="5"/>
    </row>
    <row r="8" spans="1:13" x14ac:dyDescent="0.3">
      <c r="A8" s="1" t="s">
        <v>6</v>
      </c>
      <c r="B8" s="3"/>
      <c r="C8" s="4"/>
      <c r="D8" s="5"/>
      <c r="E8" s="5"/>
      <c r="F8" s="5"/>
      <c r="G8" s="5"/>
      <c r="H8" s="5"/>
      <c r="I8" s="5"/>
      <c r="J8" s="5"/>
      <c r="K8" s="5"/>
      <c r="L8" s="5"/>
      <c r="M8" s="5"/>
    </row>
    <row r="9" spans="1:13" x14ac:dyDescent="0.3">
      <c r="A9" s="6" t="s">
        <v>7</v>
      </c>
      <c r="B9" s="3"/>
      <c r="C9" s="4"/>
      <c r="D9" s="5"/>
      <c r="E9" s="5"/>
      <c r="F9" s="5"/>
      <c r="G9" s="5"/>
    </row>
    <row r="11" spans="1:13" ht="15" thickBot="1" x14ac:dyDescent="0.35">
      <c r="A11" s="19" t="s">
        <v>8</v>
      </c>
      <c r="B11" s="19"/>
      <c r="C11" s="19"/>
      <c r="D11" s="19"/>
      <c r="E11" s="19"/>
      <c r="F11" s="19"/>
      <c r="G11" s="19"/>
      <c r="H11" s="19"/>
      <c r="I11" s="19"/>
      <c r="J11" s="19"/>
      <c r="K11" s="19"/>
      <c r="L11" s="19"/>
      <c r="M11" s="19"/>
    </row>
    <row r="12" spans="1:13" x14ac:dyDescent="0.3">
      <c r="A12" s="7" t="s">
        <v>9</v>
      </c>
      <c r="B12" s="8" t="s">
        <v>10</v>
      </c>
      <c r="C12" s="8" t="s">
        <v>11</v>
      </c>
      <c r="D12" s="8" t="s">
        <v>12</v>
      </c>
      <c r="E12" s="8" t="s">
        <v>13</v>
      </c>
      <c r="F12" s="8" t="s">
        <v>14</v>
      </c>
      <c r="G12" s="8" t="s">
        <v>15</v>
      </c>
      <c r="H12" s="8" t="s">
        <v>16</v>
      </c>
      <c r="I12" s="8" t="s">
        <v>17</v>
      </c>
      <c r="J12" s="8" t="s">
        <v>18</v>
      </c>
      <c r="K12" s="8" t="s">
        <v>19</v>
      </c>
      <c r="L12" s="8" t="s">
        <v>20</v>
      </c>
      <c r="M12" s="9" t="s">
        <v>21</v>
      </c>
    </row>
    <row r="13" spans="1:13" x14ac:dyDescent="0.3">
      <c r="A13" s="10">
        <v>101</v>
      </c>
      <c r="B13" s="11" t="s">
        <v>23</v>
      </c>
      <c r="C13" s="11" t="s">
        <v>24</v>
      </c>
      <c r="D13" s="11" t="s">
        <v>25</v>
      </c>
      <c r="E13" s="11">
        <v>21</v>
      </c>
      <c r="F13" s="11">
        <v>1</v>
      </c>
      <c r="G13" s="11">
        <v>111</v>
      </c>
      <c r="H13" s="11">
        <v>1</v>
      </c>
      <c r="I13" s="11">
        <v>11</v>
      </c>
      <c r="J13" s="11">
        <v>1968</v>
      </c>
      <c r="K13" s="11">
        <v>2000</v>
      </c>
      <c r="L13" s="12" t="s">
        <v>22</v>
      </c>
      <c r="M13" s="13">
        <v>95.769599999999997</v>
      </c>
    </row>
    <row r="14" spans="1:13" x14ac:dyDescent="0.3">
      <c r="A14" s="10">
        <v>101</v>
      </c>
      <c r="B14" s="11" t="s">
        <v>23</v>
      </c>
      <c r="C14" s="11" t="s">
        <v>24</v>
      </c>
      <c r="D14" s="11" t="s">
        <v>25</v>
      </c>
      <c r="E14" s="11">
        <v>31</v>
      </c>
      <c r="F14" s="11">
        <v>1</v>
      </c>
      <c r="G14" s="11">
        <v>111</v>
      </c>
      <c r="H14" s="11">
        <v>1</v>
      </c>
      <c r="I14" s="11">
        <v>11</v>
      </c>
      <c r="J14" s="11">
        <v>1968</v>
      </c>
      <c r="K14" s="11">
        <v>2000</v>
      </c>
      <c r="L14" s="12" t="s">
        <v>22</v>
      </c>
      <c r="M14" s="13">
        <v>93.155089919999995</v>
      </c>
    </row>
    <row r="15" spans="1:13" x14ac:dyDescent="0.3">
      <c r="A15" s="10">
        <v>101</v>
      </c>
      <c r="B15" s="11" t="s">
        <v>23</v>
      </c>
      <c r="C15" s="11" t="s">
        <v>24</v>
      </c>
      <c r="D15" s="11" t="s">
        <v>25</v>
      </c>
      <c r="E15" s="11">
        <v>32</v>
      </c>
      <c r="F15" s="11">
        <v>1</v>
      </c>
      <c r="G15" s="11">
        <v>111</v>
      </c>
      <c r="H15" s="11">
        <v>1</v>
      </c>
      <c r="I15" s="11">
        <v>11</v>
      </c>
      <c r="J15" s="11">
        <v>1968</v>
      </c>
      <c r="K15" s="11">
        <v>2000</v>
      </c>
      <c r="L15" s="12" t="s">
        <v>22</v>
      </c>
      <c r="M15" s="13">
        <v>73.072204799999994</v>
      </c>
    </row>
    <row r="16" spans="1:13" x14ac:dyDescent="0.3">
      <c r="A16" s="10">
        <v>102</v>
      </c>
      <c r="B16" s="11" t="s">
        <v>23</v>
      </c>
      <c r="C16" s="11" t="s">
        <v>24</v>
      </c>
      <c r="D16" s="11" t="s">
        <v>25</v>
      </c>
      <c r="E16" s="11">
        <v>21</v>
      </c>
      <c r="F16" s="11">
        <v>1</v>
      </c>
      <c r="G16" s="11">
        <v>111</v>
      </c>
      <c r="H16" s="11">
        <v>1</v>
      </c>
      <c r="I16" s="11">
        <v>11</v>
      </c>
      <c r="J16" s="11">
        <v>1968</v>
      </c>
      <c r="K16" s="11">
        <v>2000</v>
      </c>
      <c r="L16" s="12" t="s">
        <v>22</v>
      </c>
      <c r="M16" s="13">
        <v>95.769599999999997</v>
      </c>
    </row>
    <row r="17" spans="1:13" x14ac:dyDescent="0.3">
      <c r="A17" s="10">
        <v>102</v>
      </c>
      <c r="B17" s="11" t="s">
        <v>23</v>
      </c>
      <c r="C17" s="11" t="s">
        <v>24</v>
      </c>
      <c r="D17" s="11" t="s">
        <v>25</v>
      </c>
      <c r="E17" s="11">
        <v>31</v>
      </c>
      <c r="F17" s="11">
        <v>1</v>
      </c>
      <c r="G17" s="11">
        <v>111</v>
      </c>
      <c r="H17" s="11">
        <v>1</v>
      </c>
      <c r="I17" s="11">
        <v>11</v>
      </c>
      <c r="J17" s="11">
        <v>1968</v>
      </c>
      <c r="K17" s="11">
        <v>2000</v>
      </c>
      <c r="L17" s="12" t="s">
        <v>22</v>
      </c>
      <c r="M17" s="13">
        <v>93.155089919999995</v>
      </c>
    </row>
    <row r="18" spans="1:13" x14ac:dyDescent="0.3">
      <c r="A18" s="10">
        <v>102</v>
      </c>
      <c r="B18" s="11" t="s">
        <v>23</v>
      </c>
      <c r="C18" s="11" t="s">
        <v>24</v>
      </c>
      <c r="D18" s="11" t="s">
        <v>25</v>
      </c>
      <c r="E18" s="11">
        <v>32</v>
      </c>
      <c r="F18" s="11">
        <v>1</v>
      </c>
      <c r="G18" s="11">
        <v>111</v>
      </c>
      <c r="H18" s="11">
        <v>1</v>
      </c>
      <c r="I18" s="11">
        <v>11</v>
      </c>
      <c r="J18" s="11">
        <v>1968</v>
      </c>
      <c r="K18" s="11">
        <v>2000</v>
      </c>
      <c r="L18" s="12" t="s">
        <v>22</v>
      </c>
      <c r="M18" s="13">
        <v>73.072204799999994</v>
      </c>
    </row>
    <row r="19" spans="1:13" x14ac:dyDescent="0.3">
      <c r="A19" s="10">
        <v>301</v>
      </c>
      <c r="B19" s="11" t="s">
        <v>23</v>
      </c>
      <c r="C19" s="11" t="s">
        <v>24</v>
      </c>
      <c r="D19" s="11" t="s">
        <v>25</v>
      </c>
      <c r="E19" s="11">
        <v>21</v>
      </c>
      <c r="F19" s="11">
        <v>1</v>
      </c>
      <c r="G19" s="11">
        <v>111</v>
      </c>
      <c r="H19" s="11">
        <v>1</v>
      </c>
      <c r="I19" s="11">
        <v>11</v>
      </c>
      <c r="J19" s="11">
        <v>1968</v>
      </c>
      <c r="K19" s="11">
        <v>2000</v>
      </c>
      <c r="L19" s="12" t="s">
        <v>22</v>
      </c>
      <c r="M19" s="13">
        <v>95.769599999999997</v>
      </c>
    </row>
    <row r="20" spans="1:13" x14ac:dyDescent="0.3">
      <c r="A20" s="10">
        <v>301</v>
      </c>
      <c r="B20" s="11" t="s">
        <v>23</v>
      </c>
      <c r="C20" s="11" t="s">
        <v>24</v>
      </c>
      <c r="D20" s="11" t="s">
        <v>25</v>
      </c>
      <c r="E20" s="11">
        <v>31</v>
      </c>
      <c r="F20" s="11">
        <v>1</v>
      </c>
      <c r="G20" s="11">
        <v>111</v>
      </c>
      <c r="H20" s="11">
        <v>1</v>
      </c>
      <c r="I20" s="11">
        <v>11</v>
      </c>
      <c r="J20" s="11">
        <v>1968</v>
      </c>
      <c r="K20" s="11">
        <v>2000</v>
      </c>
      <c r="L20" s="12" t="s">
        <v>22</v>
      </c>
      <c r="M20" s="13">
        <v>93.155089919999995</v>
      </c>
    </row>
    <row r="21" spans="1:13" x14ac:dyDescent="0.3">
      <c r="A21" s="10">
        <v>301</v>
      </c>
      <c r="B21" s="11" t="s">
        <v>23</v>
      </c>
      <c r="C21" s="11" t="s">
        <v>24</v>
      </c>
      <c r="D21" s="11" t="s">
        <v>25</v>
      </c>
      <c r="E21" s="11">
        <v>32</v>
      </c>
      <c r="F21" s="11">
        <v>1</v>
      </c>
      <c r="G21" s="11">
        <v>111</v>
      </c>
      <c r="H21" s="11">
        <v>1</v>
      </c>
      <c r="I21" s="11">
        <v>11</v>
      </c>
      <c r="J21" s="11">
        <v>1968</v>
      </c>
      <c r="K21" s="11">
        <v>2000</v>
      </c>
      <c r="L21" s="12" t="s">
        <v>22</v>
      </c>
      <c r="M21" s="13">
        <v>73.072204799999994</v>
      </c>
    </row>
    <row r="22" spans="1:13" x14ac:dyDescent="0.3">
      <c r="A22" s="10">
        <v>302</v>
      </c>
      <c r="B22" s="11" t="s">
        <v>23</v>
      </c>
      <c r="C22" s="11" t="s">
        <v>24</v>
      </c>
      <c r="D22" s="11" t="s">
        <v>25</v>
      </c>
      <c r="E22" s="11">
        <v>21</v>
      </c>
      <c r="F22" s="11">
        <v>1</v>
      </c>
      <c r="G22" s="11">
        <v>111</v>
      </c>
      <c r="H22" s="11">
        <v>1</v>
      </c>
      <c r="I22" s="11">
        <v>11</v>
      </c>
      <c r="J22" s="11">
        <v>1968</v>
      </c>
      <c r="K22" s="11">
        <v>2000</v>
      </c>
      <c r="L22" s="12" t="s">
        <v>22</v>
      </c>
      <c r="M22" s="13">
        <v>95.769599999999997</v>
      </c>
    </row>
    <row r="23" spans="1:13" x14ac:dyDescent="0.3">
      <c r="A23" s="10">
        <v>302</v>
      </c>
      <c r="B23" s="11" t="s">
        <v>23</v>
      </c>
      <c r="C23" s="11" t="s">
        <v>24</v>
      </c>
      <c r="D23" s="11" t="s">
        <v>25</v>
      </c>
      <c r="E23" s="11">
        <v>31</v>
      </c>
      <c r="F23" s="11">
        <v>1</v>
      </c>
      <c r="G23" s="11">
        <v>111</v>
      </c>
      <c r="H23" s="11">
        <v>1</v>
      </c>
      <c r="I23" s="11">
        <v>11</v>
      </c>
      <c r="J23" s="11">
        <v>1968</v>
      </c>
      <c r="K23" s="11">
        <v>2000</v>
      </c>
      <c r="L23" s="12" t="s">
        <v>22</v>
      </c>
      <c r="M23" s="13">
        <v>93.155089919999995</v>
      </c>
    </row>
    <row r="24" spans="1:13" x14ac:dyDescent="0.3">
      <c r="A24" s="10">
        <v>302</v>
      </c>
      <c r="B24" s="11" t="s">
        <v>23</v>
      </c>
      <c r="C24" s="11" t="s">
        <v>24</v>
      </c>
      <c r="D24" s="11" t="s">
        <v>25</v>
      </c>
      <c r="E24" s="11">
        <v>32</v>
      </c>
      <c r="F24" s="11">
        <v>1</v>
      </c>
      <c r="G24" s="11">
        <v>111</v>
      </c>
      <c r="H24" s="11">
        <v>1</v>
      </c>
      <c r="I24" s="11">
        <v>11</v>
      </c>
      <c r="J24" s="11">
        <v>1968</v>
      </c>
      <c r="K24" s="11">
        <v>2000</v>
      </c>
      <c r="L24" s="12" t="s">
        <v>22</v>
      </c>
      <c r="M24" s="13">
        <v>73.072204799999994</v>
      </c>
    </row>
    <row r="25" spans="1:13" x14ac:dyDescent="0.3">
      <c r="A25" s="10">
        <v>101</v>
      </c>
      <c r="B25" s="11" t="s">
        <v>23</v>
      </c>
      <c r="C25" s="11" t="s">
        <v>24</v>
      </c>
      <c r="D25" s="11" t="s">
        <v>25</v>
      </c>
      <c r="E25" s="11">
        <v>21</v>
      </c>
      <c r="F25" s="11">
        <v>1</v>
      </c>
      <c r="G25" s="11">
        <v>151</v>
      </c>
      <c r="H25" s="11">
        <v>1</v>
      </c>
      <c r="I25" s="11">
        <v>51</v>
      </c>
      <c r="J25" s="11">
        <v>2001</v>
      </c>
      <c r="K25" s="11" t="str">
        <f>IF(LEN(B9)=0,"Enter Year",B9-1)</f>
        <v>Enter Year</v>
      </c>
      <c r="L25" s="12" t="s">
        <v>22</v>
      </c>
      <c r="M25" s="13">
        <v>95.769599999999997</v>
      </c>
    </row>
    <row r="26" spans="1:13" x14ac:dyDescent="0.3">
      <c r="A26" s="10">
        <v>101</v>
      </c>
      <c r="B26" s="11" t="s">
        <v>23</v>
      </c>
      <c r="C26" s="11" t="s">
        <v>24</v>
      </c>
      <c r="D26" s="11" t="s">
        <v>25</v>
      </c>
      <c r="E26" s="11">
        <v>31</v>
      </c>
      <c r="F26" s="11">
        <v>1</v>
      </c>
      <c r="G26" s="11">
        <v>151</v>
      </c>
      <c r="H26" s="11">
        <v>1</v>
      </c>
      <c r="I26" s="11">
        <v>51</v>
      </c>
      <c r="J26" s="11">
        <v>2001</v>
      </c>
      <c r="K26" s="11" t="str">
        <f>IF(LEN(B9)=0,"Enter Year",B9-1)</f>
        <v>Enter Year</v>
      </c>
      <c r="L26" s="12" t="s">
        <v>22</v>
      </c>
      <c r="M26" s="13">
        <v>93.155089919999995</v>
      </c>
    </row>
    <row r="27" spans="1:13" x14ac:dyDescent="0.3">
      <c r="A27" s="10">
        <v>101</v>
      </c>
      <c r="B27" s="11" t="s">
        <v>23</v>
      </c>
      <c r="C27" s="11" t="s">
        <v>24</v>
      </c>
      <c r="D27" s="11" t="s">
        <v>25</v>
      </c>
      <c r="E27" s="11">
        <v>32</v>
      </c>
      <c r="F27" s="11">
        <v>1</v>
      </c>
      <c r="G27" s="11">
        <v>151</v>
      </c>
      <c r="H27" s="11">
        <v>1</v>
      </c>
      <c r="I27" s="11">
        <v>51</v>
      </c>
      <c r="J27" s="11">
        <v>2001</v>
      </c>
      <c r="K27" s="11" t="str">
        <f>IF(LEN(B9)=0,"Enter Year",B9-1)</f>
        <v>Enter Year</v>
      </c>
      <c r="L27" s="12" t="s">
        <v>22</v>
      </c>
      <c r="M27" s="13">
        <v>73.072204799999994</v>
      </c>
    </row>
    <row r="28" spans="1:13" x14ac:dyDescent="0.3">
      <c r="A28" s="10">
        <v>102</v>
      </c>
      <c r="B28" s="11" t="s">
        <v>23</v>
      </c>
      <c r="C28" s="11" t="s">
        <v>24</v>
      </c>
      <c r="D28" s="11" t="s">
        <v>25</v>
      </c>
      <c r="E28" s="11">
        <v>21</v>
      </c>
      <c r="F28" s="11">
        <v>1</v>
      </c>
      <c r="G28" s="11">
        <v>151</v>
      </c>
      <c r="H28" s="11">
        <v>1</v>
      </c>
      <c r="I28" s="11">
        <v>51</v>
      </c>
      <c r="J28" s="11">
        <v>2001</v>
      </c>
      <c r="K28" s="11" t="str">
        <f>IF(LEN(B9)=0,"Enter Year",B9-1)</f>
        <v>Enter Year</v>
      </c>
      <c r="L28" s="12" t="s">
        <v>22</v>
      </c>
      <c r="M28" s="13">
        <v>95.769599999999997</v>
      </c>
    </row>
    <row r="29" spans="1:13" x14ac:dyDescent="0.3">
      <c r="A29" s="10">
        <v>102</v>
      </c>
      <c r="B29" s="11" t="s">
        <v>23</v>
      </c>
      <c r="C29" s="11" t="s">
        <v>24</v>
      </c>
      <c r="D29" s="11" t="s">
        <v>25</v>
      </c>
      <c r="E29" s="11">
        <v>31</v>
      </c>
      <c r="F29" s="11">
        <v>1</v>
      </c>
      <c r="G29" s="11">
        <v>151</v>
      </c>
      <c r="H29" s="11">
        <v>1</v>
      </c>
      <c r="I29" s="11">
        <v>51</v>
      </c>
      <c r="J29" s="11">
        <v>2001</v>
      </c>
      <c r="K29" s="11" t="str">
        <f>IF(LEN(B9)=0,"Enter Year",B9-1)</f>
        <v>Enter Year</v>
      </c>
      <c r="L29" s="12" t="s">
        <v>22</v>
      </c>
      <c r="M29" s="13">
        <v>93.155089919999995</v>
      </c>
    </row>
    <row r="30" spans="1:13" x14ac:dyDescent="0.3">
      <c r="A30" s="10">
        <v>102</v>
      </c>
      <c r="B30" s="11" t="s">
        <v>23</v>
      </c>
      <c r="C30" s="11" t="s">
        <v>24</v>
      </c>
      <c r="D30" s="11" t="s">
        <v>25</v>
      </c>
      <c r="E30" s="11">
        <v>32</v>
      </c>
      <c r="F30" s="11">
        <v>1</v>
      </c>
      <c r="G30" s="11">
        <v>151</v>
      </c>
      <c r="H30" s="11">
        <v>1</v>
      </c>
      <c r="I30" s="11">
        <v>51</v>
      </c>
      <c r="J30" s="11">
        <v>2001</v>
      </c>
      <c r="K30" s="11" t="str">
        <f>IF(LEN(B9)=0,"Enter Year",B9-1)</f>
        <v>Enter Year</v>
      </c>
      <c r="L30" s="12" t="s">
        <v>22</v>
      </c>
      <c r="M30" s="13">
        <v>73.072204799999994</v>
      </c>
    </row>
    <row r="31" spans="1:13" x14ac:dyDescent="0.3">
      <c r="A31" s="10">
        <v>301</v>
      </c>
      <c r="B31" s="11" t="s">
        <v>23</v>
      </c>
      <c r="C31" s="11" t="s">
        <v>24</v>
      </c>
      <c r="D31" s="11" t="s">
        <v>25</v>
      </c>
      <c r="E31" s="11">
        <v>21</v>
      </c>
      <c r="F31" s="11">
        <v>1</v>
      </c>
      <c r="G31" s="11">
        <v>151</v>
      </c>
      <c r="H31" s="11">
        <v>1</v>
      </c>
      <c r="I31" s="11">
        <v>51</v>
      </c>
      <c r="J31" s="11">
        <v>2001</v>
      </c>
      <c r="K31" s="11" t="str">
        <f>IF(LEN(B9)=0,"Enter Year",B9-1)</f>
        <v>Enter Year</v>
      </c>
      <c r="L31" s="12" t="s">
        <v>22</v>
      </c>
      <c r="M31" s="13">
        <v>95.769599999999997</v>
      </c>
    </row>
    <row r="32" spans="1:13" x14ac:dyDescent="0.3">
      <c r="A32" s="10">
        <v>301</v>
      </c>
      <c r="B32" s="11" t="s">
        <v>23</v>
      </c>
      <c r="C32" s="11" t="s">
        <v>24</v>
      </c>
      <c r="D32" s="11" t="s">
        <v>25</v>
      </c>
      <c r="E32" s="11">
        <v>31</v>
      </c>
      <c r="F32" s="11">
        <v>1</v>
      </c>
      <c r="G32" s="11">
        <v>151</v>
      </c>
      <c r="H32" s="11">
        <v>1</v>
      </c>
      <c r="I32" s="11">
        <v>51</v>
      </c>
      <c r="J32" s="11">
        <v>2001</v>
      </c>
      <c r="K32" s="11" t="str">
        <f>IF(LEN(B9)=0,"Enter Year",B9-1)</f>
        <v>Enter Year</v>
      </c>
      <c r="L32" s="12" t="s">
        <v>22</v>
      </c>
      <c r="M32" s="13">
        <v>93.155089919999995</v>
      </c>
    </row>
    <row r="33" spans="1:13" x14ac:dyDescent="0.3">
      <c r="A33" s="10">
        <v>301</v>
      </c>
      <c r="B33" s="11" t="s">
        <v>23</v>
      </c>
      <c r="C33" s="11" t="s">
        <v>24</v>
      </c>
      <c r="D33" s="11" t="s">
        <v>25</v>
      </c>
      <c r="E33" s="11">
        <v>32</v>
      </c>
      <c r="F33" s="11">
        <v>1</v>
      </c>
      <c r="G33" s="11">
        <v>151</v>
      </c>
      <c r="H33" s="11">
        <v>1</v>
      </c>
      <c r="I33" s="11">
        <v>51</v>
      </c>
      <c r="J33" s="11">
        <v>2001</v>
      </c>
      <c r="K33" s="11" t="str">
        <f>IF(LEN(B9)=0,"Enter Year",B9-1)</f>
        <v>Enter Year</v>
      </c>
      <c r="L33" s="12" t="s">
        <v>22</v>
      </c>
      <c r="M33" s="13">
        <v>73.072204799999994</v>
      </c>
    </row>
    <row r="34" spans="1:13" x14ac:dyDescent="0.3">
      <c r="A34" s="10">
        <v>302</v>
      </c>
      <c r="B34" s="11" t="s">
        <v>23</v>
      </c>
      <c r="C34" s="11" t="s">
        <v>24</v>
      </c>
      <c r="D34" s="11" t="s">
        <v>25</v>
      </c>
      <c r="E34" s="11">
        <v>21</v>
      </c>
      <c r="F34" s="11">
        <v>1</v>
      </c>
      <c r="G34" s="11">
        <v>151</v>
      </c>
      <c r="H34" s="11">
        <v>1</v>
      </c>
      <c r="I34" s="11">
        <v>51</v>
      </c>
      <c r="J34" s="11">
        <v>2001</v>
      </c>
      <c r="K34" s="11" t="str">
        <f>IF(LEN(B9)=0,"Enter Year",B9-1)</f>
        <v>Enter Year</v>
      </c>
      <c r="L34" s="12" t="s">
        <v>22</v>
      </c>
      <c r="M34" s="13">
        <v>95.769599999999997</v>
      </c>
    </row>
    <row r="35" spans="1:13" x14ac:dyDescent="0.3">
      <c r="A35" s="10">
        <v>302</v>
      </c>
      <c r="B35" s="11" t="s">
        <v>23</v>
      </c>
      <c r="C35" s="11" t="s">
        <v>24</v>
      </c>
      <c r="D35" s="11" t="s">
        <v>25</v>
      </c>
      <c r="E35" s="11">
        <v>31</v>
      </c>
      <c r="F35" s="11">
        <v>1</v>
      </c>
      <c r="G35" s="11">
        <v>151</v>
      </c>
      <c r="H35" s="11">
        <v>1</v>
      </c>
      <c r="I35" s="11">
        <v>51</v>
      </c>
      <c r="J35" s="11">
        <v>2001</v>
      </c>
      <c r="K35" s="11" t="str">
        <f>IF(LEN(B9)=0,"Enter Year",B9-1)</f>
        <v>Enter Year</v>
      </c>
      <c r="L35" s="12" t="s">
        <v>22</v>
      </c>
      <c r="M35" s="13">
        <v>93.155089919999995</v>
      </c>
    </row>
    <row r="36" spans="1:13" x14ac:dyDescent="0.3">
      <c r="A36" s="10">
        <v>302</v>
      </c>
      <c r="B36" s="11" t="s">
        <v>23</v>
      </c>
      <c r="C36" s="11" t="s">
        <v>24</v>
      </c>
      <c r="D36" s="11" t="s">
        <v>25</v>
      </c>
      <c r="E36" s="11">
        <v>32</v>
      </c>
      <c r="F36" s="11">
        <v>1</v>
      </c>
      <c r="G36" s="11">
        <v>151</v>
      </c>
      <c r="H36" s="11">
        <v>1</v>
      </c>
      <c r="I36" s="11">
        <v>51</v>
      </c>
      <c r="J36" s="11">
        <v>2001</v>
      </c>
      <c r="K36" s="11" t="str">
        <f>IF(LEN(B9)=0,"Enter Year",B9-1)</f>
        <v>Enter Year</v>
      </c>
      <c r="L36" s="12" t="s">
        <v>22</v>
      </c>
      <c r="M36" s="13">
        <v>73.072204799999994</v>
      </c>
    </row>
    <row r="37" spans="1:13" x14ac:dyDescent="0.3">
      <c r="A37" s="10">
        <v>112</v>
      </c>
      <c r="B37" s="11" t="s">
        <v>23</v>
      </c>
      <c r="C37" s="11" t="s">
        <v>24</v>
      </c>
      <c r="D37" s="11" t="s">
        <v>25</v>
      </c>
      <c r="E37" s="11">
        <v>21</v>
      </c>
      <c r="F37" s="11">
        <v>1</v>
      </c>
      <c r="G37" s="11">
        <v>143</v>
      </c>
      <c r="H37" s="11">
        <v>1</v>
      </c>
      <c r="I37" s="11">
        <v>43</v>
      </c>
      <c r="J37" s="11">
        <v>2001</v>
      </c>
      <c r="K37" s="11" t="str">
        <f>IF(LEN(B9)=0,"Enter Year",B9-1)</f>
        <v>Enter Year</v>
      </c>
      <c r="L37" s="12" t="s">
        <v>22</v>
      </c>
      <c r="M37" s="13">
        <v>95.769599999999997</v>
      </c>
    </row>
    <row r="38" spans="1:13" x14ac:dyDescent="0.3">
      <c r="A38" s="10">
        <v>112</v>
      </c>
      <c r="B38" s="11" t="s">
        <v>23</v>
      </c>
      <c r="C38" s="11" t="s">
        <v>24</v>
      </c>
      <c r="D38" s="11" t="s">
        <v>25</v>
      </c>
      <c r="E38" s="11">
        <v>31</v>
      </c>
      <c r="F38" s="11">
        <v>1</v>
      </c>
      <c r="G38" s="11">
        <v>143</v>
      </c>
      <c r="H38" s="11">
        <v>1</v>
      </c>
      <c r="I38" s="11">
        <v>43</v>
      </c>
      <c r="J38" s="11">
        <v>2001</v>
      </c>
      <c r="K38" s="11" t="str">
        <f>IF(LEN(B9)=0,"Enter Year",B9-1)</f>
        <v>Enter Year</v>
      </c>
      <c r="L38" s="12" t="s">
        <v>22</v>
      </c>
      <c r="M38" s="13">
        <v>93.155089919999995</v>
      </c>
    </row>
    <row r="39" spans="1:13" x14ac:dyDescent="0.3">
      <c r="A39" s="10">
        <v>112</v>
      </c>
      <c r="B39" s="11" t="s">
        <v>23</v>
      </c>
      <c r="C39" s="11" t="s">
        <v>24</v>
      </c>
      <c r="D39" s="11" t="s">
        <v>25</v>
      </c>
      <c r="E39" s="11">
        <v>32</v>
      </c>
      <c r="F39" s="11">
        <v>1</v>
      </c>
      <c r="G39" s="11">
        <v>143</v>
      </c>
      <c r="H39" s="11">
        <v>1</v>
      </c>
      <c r="I39" s="11">
        <v>43</v>
      </c>
      <c r="J39" s="11">
        <v>2001</v>
      </c>
      <c r="K39" s="11" t="str">
        <f>IF(LEN(B9)=0,"Enter Year",B9-1)</f>
        <v>Enter Year</v>
      </c>
      <c r="L39" s="12" t="s">
        <v>22</v>
      </c>
      <c r="M39" s="13">
        <v>73.072204799999994</v>
      </c>
    </row>
    <row r="40" spans="1:13" x14ac:dyDescent="0.3">
      <c r="A40" s="10">
        <v>101</v>
      </c>
      <c r="B40" s="11" t="s">
        <v>23</v>
      </c>
      <c r="C40" s="11" t="s">
        <v>24</v>
      </c>
      <c r="D40" s="11" t="s">
        <v>25</v>
      </c>
      <c r="E40" s="11">
        <v>21</v>
      </c>
      <c r="F40" s="11">
        <v>5</v>
      </c>
      <c r="G40" s="11">
        <v>111</v>
      </c>
      <c r="H40" s="11">
        <v>1</v>
      </c>
      <c r="I40" s="11">
        <v>11</v>
      </c>
      <c r="J40" s="11">
        <v>1968</v>
      </c>
      <c r="K40" s="11">
        <v>2000</v>
      </c>
      <c r="L40" s="12" t="s">
        <v>22</v>
      </c>
      <c r="M40" s="13">
        <v>95.769599999999997</v>
      </c>
    </row>
    <row r="41" spans="1:13" x14ac:dyDescent="0.3">
      <c r="A41" s="10">
        <v>101</v>
      </c>
      <c r="B41" s="11" t="s">
        <v>23</v>
      </c>
      <c r="C41" s="11" t="s">
        <v>24</v>
      </c>
      <c r="D41" s="11" t="s">
        <v>25</v>
      </c>
      <c r="E41" s="11">
        <v>31</v>
      </c>
      <c r="F41" s="11">
        <v>5</v>
      </c>
      <c r="G41" s="11">
        <v>111</v>
      </c>
      <c r="H41" s="11">
        <v>1</v>
      </c>
      <c r="I41" s="11">
        <v>11</v>
      </c>
      <c r="J41" s="11">
        <v>1968</v>
      </c>
      <c r="K41" s="11">
        <v>2000</v>
      </c>
      <c r="L41" s="12" t="s">
        <v>22</v>
      </c>
      <c r="M41" s="13">
        <v>95.769599999999997</v>
      </c>
    </row>
    <row r="42" spans="1:13" x14ac:dyDescent="0.3">
      <c r="A42" s="10">
        <v>101</v>
      </c>
      <c r="B42" s="11" t="s">
        <v>23</v>
      </c>
      <c r="C42" s="11" t="s">
        <v>24</v>
      </c>
      <c r="D42" s="11" t="s">
        <v>25</v>
      </c>
      <c r="E42" s="11">
        <v>32</v>
      </c>
      <c r="F42" s="11">
        <v>5</v>
      </c>
      <c r="G42" s="11">
        <v>111</v>
      </c>
      <c r="H42" s="11">
        <v>1</v>
      </c>
      <c r="I42" s="11">
        <v>11</v>
      </c>
      <c r="J42" s="11">
        <v>1968</v>
      </c>
      <c r="K42" s="11">
        <v>2000</v>
      </c>
      <c r="L42" s="12" t="s">
        <v>22</v>
      </c>
      <c r="M42" s="13">
        <v>95.769599999999997</v>
      </c>
    </row>
    <row r="43" spans="1:13" x14ac:dyDescent="0.3">
      <c r="A43" s="10">
        <v>102</v>
      </c>
      <c r="B43" s="11" t="s">
        <v>23</v>
      </c>
      <c r="C43" s="11" t="s">
        <v>24</v>
      </c>
      <c r="D43" s="11" t="s">
        <v>25</v>
      </c>
      <c r="E43" s="11">
        <v>21</v>
      </c>
      <c r="F43" s="11">
        <v>5</v>
      </c>
      <c r="G43" s="11">
        <v>111</v>
      </c>
      <c r="H43" s="11">
        <v>1</v>
      </c>
      <c r="I43" s="11">
        <v>11</v>
      </c>
      <c r="J43" s="11">
        <v>1968</v>
      </c>
      <c r="K43" s="11">
        <v>2000</v>
      </c>
      <c r="L43" s="12" t="s">
        <v>22</v>
      </c>
      <c r="M43" s="13">
        <v>95.769599999999997</v>
      </c>
    </row>
    <row r="44" spans="1:13" x14ac:dyDescent="0.3">
      <c r="A44" s="10">
        <v>102</v>
      </c>
      <c r="B44" s="11" t="s">
        <v>23</v>
      </c>
      <c r="C44" s="11" t="s">
        <v>24</v>
      </c>
      <c r="D44" s="11" t="s">
        <v>25</v>
      </c>
      <c r="E44" s="11">
        <v>31</v>
      </c>
      <c r="F44" s="11">
        <v>5</v>
      </c>
      <c r="G44" s="11">
        <v>111</v>
      </c>
      <c r="H44" s="11">
        <v>1</v>
      </c>
      <c r="I44" s="11">
        <v>11</v>
      </c>
      <c r="J44" s="11">
        <v>1968</v>
      </c>
      <c r="K44" s="11">
        <v>2000</v>
      </c>
      <c r="L44" s="12" t="s">
        <v>22</v>
      </c>
      <c r="M44" s="13">
        <v>95.769599999999997</v>
      </c>
    </row>
    <row r="45" spans="1:13" x14ac:dyDescent="0.3">
      <c r="A45" s="10">
        <v>102</v>
      </c>
      <c r="B45" s="11" t="s">
        <v>23</v>
      </c>
      <c r="C45" s="11" t="s">
        <v>24</v>
      </c>
      <c r="D45" s="11" t="s">
        <v>25</v>
      </c>
      <c r="E45" s="11">
        <v>32</v>
      </c>
      <c r="F45" s="11">
        <v>5</v>
      </c>
      <c r="G45" s="11">
        <v>111</v>
      </c>
      <c r="H45" s="11">
        <v>1</v>
      </c>
      <c r="I45" s="11">
        <v>11</v>
      </c>
      <c r="J45" s="11">
        <v>1968</v>
      </c>
      <c r="K45" s="11">
        <v>2000</v>
      </c>
      <c r="L45" s="12" t="s">
        <v>22</v>
      </c>
      <c r="M45" s="13">
        <v>95.769599999999997</v>
      </c>
    </row>
    <row r="46" spans="1:13" x14ac:dyDescent="0.3">
      <c r="A46" s="10">
        <v>301</v>
      </c>
      <c r="B46" s="11" t="s">
        <v>23</v>
      </c>
      <c r="C46" s="11" t="s">
        <v>24</v>
      </c>
      <c r="D46" s="11" t="s">
        <v>25</v>
      </c>
      <c r="E46" s="11">
        <v>21</v>
      </c>
      <c r="F46" s="11">
        <v>5</v>
      </c>
      <c r="G46" s="11">
        <v>111</v>
      </c>
      <c r="H46" s="11">
        <v>1</v>
      </c>
      <c r="I46" s="11">
        <v>11</v>
      </c>
      <c r="J46" s="11">
        <v>1968</v>
      </c>
      <c r="K46" s="11">
        <v>2000</v>
      </c>
      <c r="L46" s="12" t="s">
        <v>22</v>
      </c>
      <c r="M46" s="13">
        <v>95.769599999999997</v>
      </c>
    </row>
    <row r="47" spans="1:13" x14ac:dyDescent="0.3">
      <c r="A47" s="10">
        <v>301</v>
      </c>
      <c r="B47" s="11" t="s">
        <v>23</v>
      </c>
      <c r="C47" s="11" t="s">
        <v>24</v>
      </c>
      <c r="D47" s="11" t="s">
        <v>25</v>
      </c>
      <c r="E47" s="11">
        <v>31</v>
      </c>
      <c r="F47" s="11">
        <v>5</v>
      </c>
      <c r="G47" s="11">
        <v>111</v>
      </c>
      <c r="H47" s="11">
        <v>1</v>
      </c>
      <c r="I47" s="11">
        <v>11</v>
      </c>
      <c r="J47" s="11">
        <v>1968</v>
      </c>
      <c r="K47" s="11">
        <v>2000</v>
      </c>
      <c r="L47" s="12" t="s">
        <v>22</v>
      </c>
      <c r="M47" s="13">
        <v>95.769599999999997</v>
      </c>
    </row>
    <row r="48" spans="1:13" x14ac:dyDescent="0.3">
      <c r="A48" s="10">
        <v>301</v>
      </c>
      <c r="B48" s="11" t="s">
        <v>23</v>
      </c>
      <c r="C48" s="11" t="s">
        <v>24</v>
      </c>
      <c r="D48" s="11" t="s">
        <v>25</v>
      </c>
      <c r="E48" s="11">
        <v>32</v>
      </c>
      <c r="F48" s="11">
        <v>5</v>
      </c>
      <c r="G48" s="11">
        <v>111</v>
      </c>
      <c r="H48" s="11">
        <v>1</v>
      </c>
      <c r="I48" s="11">
        <v>11</v>
      </c>
      <c r="J48" s="11">
        <v>1968</v>
      </c>
      <c r="K48" s="11">
        <v>2000</v>
      </c>
      <c r="L48" s="12" t="s">
        <v>22</v>
      </c>
      <c r="M48" s="13">
        <v>95.769599999999997</v>
      </c>
    </row>
    <row r="49" spans="1:13" x14ac:dyDescent="0.3">
      <c r="A49" s="10">
        <v>302</v>
      </c>
      <c r="B49" s="11" t="s">
        <v>23</v>
      </c>
      <c r="C49" s="11" t="s">
        <v>24</v>
      </c>
      <c r="D49" s="11" t="s">
        <v>25</v>
      </c>
      <c r="E49" s="11">
        <v>21</v>
      </c>
      <c r="F49" s="11">
        <v>5</v>
      </c>
      <c r="G49" s="11">
        <v>111</v>
      </c>
      <c r="H49" s="11">
        <v>1</v>
      </c>
      <c r="I49" s="11">
        <v>11</v>
      </c>
      <c r="J49" s="11">
        <v>1968</v>
      </c>
      <c r="K49" s="11">
        <v>2000</v>
      </c>
      <c r="L49" s="12" t="s">
        <v>22</v>
      </c>
      <c r="M49" s="13">
        <v>95.769599999999997</v>
      </c>
    </row>
    <row r="50" spans="1:13" x14ac:dyDescent="0.3">
      <c r="A50" s="10">
        <v>302</v>
      </c>
      <c r="B50" s="11" t="s">
        <v>23</v>
      </c>
      <c r="C50" s="11" t="s">
        <v>24</v>
      </c>
      <c r="D50" s="11" t="s">
        <v>25</v>
      </c>
      <c r="E50" s="11">
        <v>31</v>
      </c>
      <c r="F50" s="11">
        <v>5</v>
      </c>
      <c r="G50" s="11">
        <v>111</v>
      </c>
      <c r="H50" s="11">
        <v>1</v>
      </c>
      <c r="I50" s="11">
        <v>11</v>
      </c>
      <c r="J50" s="11">
        <v>1968</v>
      </c>
      <c r="K50" s="11">
        <v>2000</v>
      </c>
      <c r="L50" s="12" t="s">
        <v>22</v>
      </c>
      <c r="M50" s="13">
        <v>95.769599999999997</v>
      </c>
    </row>
    <row r="51" spans="1:13" x14ac:dyDescent="0.3">
      <c r="A51" s="10">
        <v>302</v>
      </c>
      <c r="B51" s="11" t="s">
        <v>23</v>
      </c>
      <c r="C51" s="11" t="s">
        <v>24</v>
      </c>
      <c r="D51" s="11" t="s">
        <v>25</v>
      </c>
      <c r="E51" s="11">
        <v>32</v>
      </c>
      <c r="F51" s="11">
        <v>5</v>
      </c>
      <c r="G51" s="11">
        <v>111</v>
      </c>
      <c r="H51" s="11">
        <v>1</v>
      </c>
      <c r="I51" s="11">
        <v>11</v>
      </c>
      <c r="J51" s="11">
        <v>1968</v>
      </c>
      <c r="K51" s="11">
        <v>2000</v>
      </c>
      <c r="L51" s="12" t="s">
        <v>22</v>
      </c>
      <c r="M51" s="13">
        <v>95.769599999999997</v>
      </c>
    </row>
    <row r="52" spans="1:13" x14ac:dyDescent="0.3">
      <c r="A52" s="10">
        <v>101</v>
      </c>
      <c r="B52" s="11" t="s">
        <v>23</v>
      </c>
      <c r="C52" s="11" t="s">
        <v>24</v>
      </c>
      <c r="D52" s="11" t="s">
        <v>25</v>
      </c>
      <c r="E52" s="11">
        <v>21</v>
      </c>
      <c r="F52" s="11">
        <v>5</v>
      </c>
      <c r="G52" s="11">
        <v>151</v>
      </c>
      <c r="H52" s="11">
        <v>1</v>
      </c>
      <c r="I52" s="11">
        <v>51</v>
      </c>
      <c r="J52" s="11">
        <v>2001</v>
      </c>
      <c r="K52" s="11" t="str">
        <f>IF(LEN(B9)=0,"Enter Year",B9-1)</f>
        <v>Enter Year</v>
      </c>
      <c r="L52" s="12" t="s">
        <v>22</v>
      </c>
      <c r="M52" s="13">
        <v>95.769599999999997</v>
      </c>
    </row>
    <row r="53" spans="1:13" x14ac:dyDescent="0.3">
      <c r="A53" s="10">
        <v>101</v>
      </c>
      <c r="B53" s="11" t="s">
        <v>23</v>
      </c>
      <c r="C53" s="11" t="s">
        <v>24</v>
      </c>
      <c r="D53" s="11" t="s">
        <v>25</v>
      </c>
      <c r="E53" s="11">
        <v>31</v>
      </c>
      <c r="F53" s="11">
        <v>5</v>
      </c>
      <c r="G53" s="11">
        <v>151</v>
      </c>
      <c r="H53" s="11">
        <v>1</v>
      </c>
      <c r="I53" s="11">
        <v>51</v>
      </c>
      <c r="J53" s="11">
        <v>2001</v>
      </c>
      <c r="K53" s="11" t="str">
        <f>IF(LEN(B9)=0,"Enter Year",B9-1)</f>
        <v>Enter Year</v>
      </c>
      <c r="L53" s="12" t="s">
        <v>22</v>
      </c>
      <c r="M53" s="13">
        <v>95.769599999999997</v>
      </c>
    </row>
    <row r="54" spans="1:13" x14ac:dyDescent="0.3">
      <c r="A54" s="10">
        <v>101</v>
      </c>
      <c r="B54" s="11" t="s">
        <v>23</v>
      </c>
      <c r="C54" s="11" t="s">
        <v>24</v>
      </c>
      <c r="D54" s="11" t="s">
        <v>25</v>
      </c>
      <c r="E54" s="11">
        <v>32</v>
      </c>
      <c r="F54" s="11">
        <v>5</v>
      </c>
      <c r="G54" s="11">
        <v>151</v>
      </c>
      <c r="H54" s="11">
        <v>1</v>
      </c>
      <c r="I54" s="11">
        <v>51</v>
      </c>
      <c r="J54" s="11">
        <v>2001</v>
      </c>
      <c r="K54" s="11" t="str">
        <f>IF(LEN(B9)=0,"Enter Year",B9-1)</f>
        <v>Enter Year</v>
      </c>
      <c r="L54" s="12" t="s">
        <v>22</v>
      </c>
      <c r="M54" s="13">
        <v>95.769599999999997</v>
      </c>
    </row>
    <row r="55" spans="1:13" x14ac:dyDescent="0.3">
      <c r="A55" s="10">
        <v>102</v>
      </c>
      <c r="B55" s="11" t="s">
        <v>23</v>
      </c>
      <c r="C55" s="11" t="s">
        <v>24</v>
      </c>
      <c r="D55" s="11" t="s">
        <v>25</v>
      </c>
      <c r="E55" s="11">
        <v>21</v>
      </c>
      <c r="F55" s="11">
        <v>5</v>
      </c>
      <c r="G55" s="11">
        <v>151</v>
      </c>
      <c r="H55" s="11">
        <v>1</v>
      </c>
      <c r="I55" s="11">
        <v>51</v>
      </c>
      <c r="J55" s="11">
        <v>2001</v>
      </c>
      <c r="K55" s="11" t="str">
        <f>IF(LEN(B9)=0,"Enter Year",B9-1)</f>
        <v>Enter Year</v>
      </c>
      <c r="L55" s="12" t="s">
        <v>22</v>
      </c>
      <c r="M55" s="13">
        <v>95.769599999999997</v>
      </c>
    </row>
    <row r="56" spans="1:13" x14ac:dyDescent="0.3">
      <c r="A56" s="10">
        <v>102</v>
      </c>
      <c r="B56" s="11" t="s">
        <v>23</v>
      </c>
      <c r="C56" s="11" t="s">
        <v>24</v>
      </c>
      <c r="D56" s="11" t="s">
        <v>25</v>
      </c>
      <c r="E56" s="11">
        <v>31</v>
      </c>
      <c r="F56" s="11">
        <v>5</v>
      </c>
      <c r="G56" s="11">
        <v>151</v>
      </c>
      <c r="H56" s="11">
        <v>1</v>
      </c>
      <c r="I56" s="11">
        <v>51</v>
      </c>
      <c r="J56" s="11">
        <v>2001</v>
      </c>
      <c r="K56" s="11" t="str">
        <f>IF(LEN(B9)=0,"Enter Year",B9-1)</f>
        <v>Enter Year</v>
      </c>
      <c r="L56" s="12" t="s">
        <v>22</v>
      </c>
      <c r="M56" s="13">
        <v>95.769599999999997</v>
      </c>
    </row>
    <row r="57" spans="1:13" x14ac:dyDescent="0.3">
      <c r="A57" s="10">
        <v>102</v>
      </c>
      <c r="B57" s="11" t="s">
        <v>23</v>
      </c>
      <c r="C57" s="11" t="s">
        <v>24</v>
      </c>
      <c r="D57" s="11" t="s">
        <v>25</v>
      </c>
      <c r="E57" s="11">
        <v>32</v>
      </c>
      <c r="F57" s="11">
        <v>5</v>
      </c>
      <c r="G57" s="11">
        <v>151</v>
      </c>
      <c r="H57" s="11">
        <v>1</v>
      </c>
      <c r="I57" s="11">
        <v>51</v>
      </c>
      <c r="J57" s="11">
        <v>2001</v>
      </c>
      <c r="K57" s="11" t="str">
        <f>IF(LEN(B9)=0,"Enter Year",B9-1)</f>
        <v>Enter Year</v>
      </c>
      <c r="L57" s="12" t="s">
        <v>22</v>
      </c>
      <c r="M57" s="13">
        <v>95.769599999999997</v>
      </c>
    </row>
    <row r="58" spans="1:13" x14ac:dyDescent="0.3">
      <c r="A58" s="10">
        <v>301</v>
      </c>
      <c r="B58" s="11" t="s">
        <v>23</v>
      </c>
      <c r="C58" s="11" t="s">
        <v>24</v>
      </c>
      <c r="D58" s="11" t="s">
        <v>25</v>
      </c>
      <c r="E58" s="11">
        <v>21</v>
      </c>
      <c r="F58" s="11">
        <v>5</v>
      </c>
      <c r="G58" s="11">
        <v>151</v>
      </c>
      <c r="H58" s="11">
        <v>1</v>
      </c>
      <c r="I58" s="11">
        <v>51</v>
      </c>
      <c r="J58" s="11">
        <v>2001</v>
      </c>
      <c r="K58" s="11" t="str">
        <f>IF(LEN(B9)=0,"Enter Year",B9-1)</f>
        <v>Enter Year</v>
      </c>
      <c r="L58" s="12" t="s">
        <v>22</v>
      </c>
      <c r="M58" s="13">
        <v>95.769599999999997</v>
      </c>
    </row>
    <row r="59" spans="1:13" x14ac:dyDescent="0.3">
      <c r="A59" s="10">
        <v>301</v>
      </c>
      <c r="B59" s="11" t="s">
        <v>23</v>
      </c>
      <c r="C59" s="11" t="s">
        <v>24</v>
      </c>
      <c r="D59" s="11" t="s">
        <v>25</v>
      </c>
      <c r="E59" s="11">
        <v>31</v>
      </c>
      <c r="F59" s="11">
        <v>5</v>
      </c>
      <c r="G59" s="11">
        <v>151</v>
      </c>
      <c r="H59" s="11">
        <v>1</v>
      </c>
      <c r="I59" s="11">
        <v>51</v>
      </c>
      <c r="J59" s="11">
        <v>2001</v>
      </c>
      <c r="K59" s="11" t="str">
        <f>IF(LEN(B9)=0,"Enter Year",B9-1)</f>
        <v>Enter Year</v>
      </c>
      <c r="L59" s="12" t="s">
        <v>22</v>
      </c>
      <c r="M59" s="13">
        <v>95.769599999999997</v>
      </c>
    </row>
    <row r="60" spans="1:13" x14ac:dyDescent="0.3">
      <c r="A60" s="10">
        <v>301</v>
      </c>
      <c r="B60" s="11" t="s">
        <v>23</v>
      </c>
      <c r="C60" s="11" t="s">
        <v>24</v>
      </c>
      <c r="D60" s="11" t="s">
        <v>25</v>
      </c>
      <c r="E60" s="11">
        <v>32</v>
      </c>
      <c r="F60" s="11">
        <v>5</v>
      </c>
      <c r="G60" s="11">
        <v>151</v>
      </c>
      <c r="H60" s="11">
        <v>1</v>
      </c>
      <c r="I60" s="11">
        <v>51</v>
      </c>
      <c r="J60" s="11">
        <v>2001</v>
      </c>
      <c r="K60" s="11" t="str">
        <f>IF(LEN(B9)=0,"Enter Year",B9-1)</f>
        <v>Enter Year</v>
      </c>
      <c r="L60" s="12" t="s">
        <v>22</v>
      </c>
      <c r="M60" s="13">
        <v>95.769599999999997</v>
      </c>
    </row>
    <row r="61" spans="1:13" x14ac:dyDescent="0.3">
      <c r="A61" s="10">
        <v>302</v>
      </c>
      <c r="B61" s="11" t="s">
        <v>23</v>
      </c>
      <c r="C61" s="11" t="s">
        <v>24</v>
      </c>
      <c r="D61" s="11" t="s">
        <v>25</v>
      </c>
      <c r="E61" s="11">
        <v>21</v>
      </c>
      <c r="F61" s="11">
        <v>5</v>
      </c>
      <c r="G61" s="11">
        <v>151</v>
      </c>
      <c r="H61" s="11">
        <v>1</v>
      </c>
      <c r="I61" s="11">
        <v>51</v>
      </c>
      <c r="J61" s="11">
        <v>2001</v>
      </c>
      <c r="K61" s="11" t="str">
        <f>IF(LEN(B9)=0,"Enter Year",B9-1)</f>
        <v>Enter Year</v>
      </c>
      <c r="L61" s="12" t="s">
        <v>22</v>
      </c>
      <c r="M61" s="13">
        <v>95.769599999999997</v>
      </c>
    </row>
    <row r="62" spans="1:13" x14ac:dyDescent="0.3">
      <c r="A62" s="10">
        <v>302</v>
      </c>
      <c r="B62" s="11" t="s">
        <v>23</v>
      </c>
      <c r="C62" s="11" t="s">
        <v>24</v>
      </c>
      <c r="D62" s="11" t="s">
        <v>25</v>
      </c>
      <c r="E62" s="11">
        <v>31</v>
      </c>
      <c r="F62" s="11">
        <v>5</v>
      </c>
      <c r="G62" s="11">
        <v>151</v>
      </c>
      <c r="H62" s="11">
        <v>1</v>
      </c>
      <c r="I62" s="11">
        <v>51</v>
      </c>
      <c r="J62" s="11">
        <v>2001</v>
      </c>
      <c r="K62" s="11" t="str">
        <f>IF(LEN(B9)=0,"Enter Year",B9-1)</f>
        <v>Enter Year</v>
      </c>
      <c r="L62" s="12" t="s">
        <v>22</v>
      </c>
      <c r="M62" s="13">
        <v>95.769599999999997</v>
      </c>
    </row>
    <row r="63" spans="1:13" x14ac:dyDescent="0.3">
      <c r="A63" s="10">
        <v>302</v>
      </c>
      <c r="B63" s="11" t="s">
        <v>23</v>
      </c>
      <c r="C63" s="11" t="s">
        <v>24</v>
      </c>
      <c r="D63" s="11" t="s">
        <v>25</v>
      </c>
      <c r="E63" s="11">
        <v>32</v>
      </c>
      <c r="F63" s="11">
        <v>5</v>
      </c>
      <c r="G63" s="11">
        <v>151</v>
      </c>
      <c r="H63" s="11">
        <v>1</v>
      </c>
      <c r="I63" s="11">
        <v>51</v>
      </c>
      <c r="J63" s="11">
        <v>2001</v>
      </c>
      <c r="K63" s="11" t="str">
        <f>IF(LEN(B9)=0,"Enter Year",B9-1)</f>
        <v>Enter Year</v>
      </c>
      <c r="L63" s="12" t="s">
        <v>22</v>
      </c>
      <c r="M63" s="13">
        <v>95.769599999999997</v>
      </c>
    </row>
    <row r="64" spans="1:13" x14ac:dyDescent="0.3">
      <c r="A64" s="10">
        <v>112</v>
      </c>
      <c r="B64" s="11" t="s">
        <v>23</v>
      </c>
      <c r="C64" s="11" t="s">
        <v>24</v>
      </c>
      <c r="D64" s="11" t="s">
        <v>25</v>
      </c>
      <c r="E64" s="11">
        <v>21</v>
      </c>
      <c r="F64" s="11">
        <v>5</v>
      </c>
      <c r="G64" s="11">
        <v>143</v>
      </c>
      <c r="H64" s="11">
        <v>1</v>
      </c>
      <c r="I64" s="11">
        <v>43</v>
      </c>
      <c r="J64" s="11">
        <v>2001</v>
      </c>
      <c r="K64" s="11" t="str">
        <f>IF(LEN(B9)=0,"Enter Year",B9-1)</f>
        <v>Enter Year</v>
      </c>
      <c r="L64" s="12" t="s">
        <v>22</v>
      </c>
      <c r="M64" s="13">
        <v>95.769599999999997</v>
      </c>
    </row>
    <row r="65" spans="1:13" x14ac:dyDescent="0.3">
      <c r="A65" s="10">
        <v>112</v>
      </c>
      <c r="B65" s="11" t="s">
        <v>23</v>
      </c>
      <c r="C65" s="11" t="s">
        <v>24</v>
      </c>
      <c r="D65" s="11" t="s">
        <v>25</v>
      </c>
      <c r="E65" s="11">
        <v>31</v>
      </c>
      <c r="F65" s="11">
        <v>5</v>
      </c>
      <c r="G65" s="11">
        <v>143</v>
      </c>
      <c r="H65" s="11">
        <v>1</v>
      </c>
      <c r="I65" s="11">
        <v>43</v>
      </c>
      <c r="J65" s="11">
        <v>2001</v>
      </c>
      <c r="K65" s="11" t="str">
        <f>IF(LEN(B9)=0,"Enter Year",B9-1)</f>
        <v>Enter Year</v>
      </c>
      <c r="L65" s="12" t="s">
        <v>22</v>
      </c>
      <c r="M65" s="13">
        <v>95.769599999999997</v>
      </c>
    </row>
    <row r="66" spans="1:13" ht="15" thickBot="1" x14ac:dyDescent="0.35">
      <c r="A66" s="14">
        <v>112</v>
      </c>
      <c r="B66" s="15" t="s">
        <v>23</v>
      </c>
      <c r="C66" s="15" t="s">
        <v>24</v>
      </c>
      <c r="D66" s="16" t="s">
        <v>25</v>
      </c>
      <c r="E66" s="16">
        <v>32</v>
      </c>
      <c r="F66" s="16">
        <v>5</v>
      </c>
      <c r="G66" s="16">
        <v>143</v>
      </c>
      <c r="H66" s="16">
        <v>1</v>
      </c>
      <c r="I66" s="16">
        <v>43</v>
      </c>
      <c r="J66" s="16">
        <v>2001</v>
      </c>
      <c r="K66" s="16" t="str">
        <f>IF(LEN(B9)=0,"Enter Year",B9-1)</f>
        <v>Enter Year</v>
      </c>
      <c r="L66" s="15" t="s">
        <v>22</v>
      </c>
      <c r="M66" s="17">
        <v>95.769599999999997</v>
      </c>
    </row>
  </sheetData>
  <mergeCells count="2">
    <mergeCell ref="A2:M2"/>
    <mergeCell ref="A11:M11"/>
  </mergeCells>
  <dataValidations count="3">
    <dataValidation type="textLength" operator="equal" allowBlank="1" showInputMessage="1" showErrorMessage="1" promptTitle="Analysis Year" prompt="Enter analysis year here." sqref="B9" xr:uid="{BA75D6D0-59F6-4339-9545-E0C3B48B5EAC}">
      <formula1>4</formula1>
    </dataValidation>
    <dataValidation allowBlank="1" showInputMessage="1" showErrorMessage="1" promptTitle="CountyID" prompt="Enter County ID here. The county ID should be 5 numerical digits, the first 2 lefthand digits should be same as the state ID, the remaining 3 digits should be the unique county identifier." sqref="B8" xr:uid="{D06DE808-6DBB-43AB-8428-EE4F6F735D42}"/>
    <dataValidation allowBlank="1" showInputMessage="1" showErrorMessage="1" promptTitle="StateID" prompt="Enter State ID here. The state ID should be 2 numerical digits." sqref="B7" xr:uid="{2D0CF684-B242-4E08-9FB6-0797F3F6B026}"/>
  </dataValidations>
  <printOptions horizontalCentered="1"/>
  <pageMargins left="0.2" right="0.2" top="0.75" bottom="0.75" header="0.3" footer="0.3"/>
  <pageSetup scale="69" fitToHeight="0" orientation="landscape" r:id="rId1"/>
  <headerFooter differentFirst="1">
    <oddFooter>&amp;L&amp;F
&amp;A&amp;R&amp;P of &amp;N</oddFooter>
    <firstHeader>&amp;L&amp;G&amp;C&amp;"-,Bold"MOVES5 Enhanced Inspection / Maintenance (I/M) Performance Standard Template&amp;ROffice of Transportation Air Quality
December 2024</first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BB8BB006F55C4B9428571B2E721CF7" ma:contentTypeVersion="16" ma:contentTypeDescription="Create a new document." ma:contentTypeScope="" ma:versionID="17c168d6c9d8c00af581c1365b033631">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c6357e2-5c7b-4fa5-97fc-287fc5c08822" xmlns:ns6="407e238e-c64d-4500-8277-489c44043d44" targetNamespace="http://schemas.microsoft.com/office/2006/metadata/properties" ma:root="true" ma:fieldsID="b428b5b299547bd35f2bd4dc237d54bb" ns1:_="" ns2:_="" ns3:_="" ns4:_="" ns5:_="" ns6:_="">
    <xsd:import namespace="http://schemas.microsoft.com/sharepoint/v3"/>
    <xsd:import namespace="4ffa91fb-a0ff-4ac5-b2db-65c790d184a4"/>
    <xsd:import namespace="http://schemas.microsoft.com/sharepoint.v3"/>
    <xsd:import namespace="http://schemas.microsoft.com/sharepoint/v3/fields"/>
    <xsd:import namespace="9c6357e2-5c7b-4fa5-97fc-287fc5c08822"/>
    <xsd:import namespace="407e238e-c64d-4500-8277-489c44043d4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e3f09c3df709400db2417a7161762d62" minOccurs="0"/>
                <xsd:element ref="ns6:lcf76f155ced4ddcb4097134ff3c332f" minOccurs="0"/>
                <xsd:element ref="ns6:MediaServiceMetadata" minOccurs="0"/>
                <xsd:element ref="ns6:MediaServiceFastMetadata" minOccurs="0"/>
                <xsd:element ref="ns6:MediaServiceSearchProperties" minOccurs="0"/>
                <xsd:element ref="ns6:MediaServiceObjectDetectorVersions" minOccurs="0"/>
                <xsd:element ref="ns5:SharedWithUsers" minOccurs="0"/>
                <xsd:element ref="ns5:SharedWithDetails" minOccurs="0"/>
                <xsd:element ref="ns6:MediaServiceDateTaken" minOccurs="0"/>
                <xsd:element ref="ns6:MediaServiceOCR" minOccurs="0"/>
                <xsd:element ref="ns6:MediaServiceGenerationTime" minOccurs="0"/>
                <xsd:element ref="ns6: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23"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8" nillable="true" ma:displayName="Document Date" ma:default="[today]" ma:description="Enter the date this document was last modified. The upload date has been entered by default." ma:format="DateOnly" ma:internalName="Document_x0020_Creation_x0020_Date">
      <xsd:simpleType>
        <xsd:restriction base="dms:DateTime"/>
      </xsd:simpleType>
    </xsd:element>
    <xsd:element name="Creator" ma:index="9"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10"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11"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15" nillable="true" ma:displayName="Identifier" ma:description="Enter all EPA identification numbers applicable to this document, one on each line." ma:internalName="Identifier">
      <xsd:simpleType>
        <xsd:restriction base="dms:Note">
          <xsd:maxLength value="255"/>
        </xsd:restriction>
      </xsd:simpleType>
    </xsd:element>
    <xsd:element name="EPA_x0020_Contributor" ma:index="17" nillable="true" ma:displayName="EPA Contributor" ma:description="Enter an EPA person who contributed to the creation of the document but is not the primary author." ma:list="UserInfo" ma:SharePointGroup="0" ma:internalName="EPA_x0020_Contribu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8"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20" nillable="true" ma:displayName="Other Related Documents" ma:description="Enter any related document." ma:internalName="EPA_x0020_Related_x0020_Documents">
      <xsd:simpleType>
        <xsd:restriction base="dms:Note">
          <xsd:maxLength value="255"/>
        </xsd:restriction>
      </xsd:simpleType>
    </xsd:element>
    <xsd:element name="Rights" ma:index="22"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24" nillable="true" ma:taxonomy="true" ma:internalName="j747ac98061d40f0aa7bd47e1db5675d" ma:taxonomyFieldName="Document_x0020_Type" ma:displayName="Document Typ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5"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6" nillable="true" ma:displayName="Taxonomy Catch All Column1" ma:hidden="true" ma:list="{771d1ea4-87ce-40f7-bd49-327b4595d2f5}" ma:internalName="TaxCatchAllLabel" ma:readOnly="true" ma:showField="CatchAllDataLabel" ma:web="9c6357e2-5c7b-4fa5-97fc-287fc5c08822">
      <xsd:complexType>
        <xsd:complexContent>
          <xsd:extension base="dms:MultiChoiceLookup">
            <xsd:sequence>
              <xsd:element name="Value" type="dms:Lookup" maxOccurs="unbounded" minOccurs="0" nillable="true"/>
            </xsd:sequence>
          </xsd:extension>
        </xsd:complexContent>
      </xsd:complexType>
    </xsd:element>
    <xsd:element name="TaxCatchAll" ma:index="27" nillable="true" ma:displayName="Taxonomy Catch All Column" ma:hidden="true" ma:list="{771d1ea4-87ce-40f7-bd49-327b4595d2f5}" ma:internalName="TaxCatchAll" ma:showField="CatchAllData" ma:web="9c6357e2-5c7b-4fa5-97fc-287fc5c0882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12" nillable="true" ma:displayName="Description" ma:description="Enter a brief description." ma:internalName="Category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9" nillable="true" ma:displayName="Coverage" ma:description="Enter the geographic location, jurisdiction, or time period for which the document is relevant." ma:internalName="_Coverage">
      <xsd:simpleType>
        <xsd:restriction base="dms:Text">
          <xsd:maxLength value="255"/>
        </xsd:restriction>
      </xsd:simpleType>
    </xsd:element>
    <xsd:element name="_Source" ma:index="21" nillable="true" ma:displayName="Source" ma:description="Enter a source from which the document is derived." ma:internalName="_Sourc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c6357e2-5c7b-4fa5-97fc-287fc5c08822" elementFormDefault="qualified">
    <xsd:import namespace="http://schemas.microsoft.com/office/2006/documentManagement/types"/>
    <xsd:import namespace="http://schemas.microsoft.com/office/infopath/2007/PartnerControls"/>
    <xsd:element name="e3f09c3df709400db2417a7161762d62" ma:index="28" nillable="true" ma:taxonomy="true" ma:internalName="e3f09c3df709400db2417a7161762d62" ma:taxonomyFieldName="EPA_x0020_Subject" ma:displayName="EPA Subject"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7e238e-c64d-4500-8277-489c44043d44" elementFormDefault="qualified">
    <xsd:import namespace="http://schemas.microsoft.com/office/2006/documentManagement/types"/>
    <xsd:import namespace="http://schemas.microsoft.com/office/infopath/2007/PartnerControls"/>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SearchProperties" ma:index="33" nillable="true" ma:displayName="MediaServiceSearchProperties" ma:hidden="true" ma:internalName="MediaServiceSearchProperties" ma:readOnly="true">
      <xsd:simpleType>
        <xsd:restriction base="dms:Note"/>
      </xsd:simpleType>
    </xsd:element>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DateTaken" ma:index="37" nillable="true" ma:displayName="MediaServiceDateTaken" ma:hidden="true" ma:indexed="true" ma:internalName="MediaServiceDateTaken"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element name="MediaServiceGenerationTime" ma:index="39" nillable="true" ma:displayName="MediaServiceGenerationTime" ma:hidden="true" ma:internalName="MediaServiceGenerationTime" ma:readOnly="true">
      <xsd:simpleType>
        <xsd:restriction base="dms:Text"/>
      </xsd:simpleType>
    </xsd:element>
    <xsd:element name="MediaServiceEventHashCode" ma:index="4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LastSyncTimeStamp="2016-08-25T00:16:07.24Z"/>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e3f09c3df709400db2417a7161762d62 xmlns="9c6357e2-5c7b-4fa5-97fc-287fc5c08822">
      <Terms xmlns="http://schemas.microsoft.com/office/infopath/2007/PartnerControls"/>
    </e3f09c3df709400db2417a7161762d62>
    <TaxKeywordTaxHTField xmlns="4ffa91fb-a0ff-4ac5-b2db-65c790d184a4">
      <Terms xmlns="http://schemas.microsoft.com/office/infopath/2007/PartnerControls">
        <TermInfo xmlns="http://schemas.microsoft.com/office/infopath/2007/PartnerControls">
          <TermName xmlns="http://schemas.microsoft.com/office/infopath/2007/PartnerControls">MOVES5</TermName>
          <TermId xmlns="http://schemas.microsoft.com/office/infopath/2007/PartnerControls">11111111-1111-1111-1111-111111111111</TermId>
        </TermInfo>
        <TermInfo xmlns="http://schemas.microsoft.com/office/infopath/2007/PartnerControls">
          <TermName xmlns="http://schemas.microsoft.com/office/infopath/2007/PartnerControls">motor</TermName>
          <TermId xmlns="http://schemas.microsoft.com/office/infopath/2007/PartnerControls">11111111-1111-1111-1111-111111111111</TermId>
        </TermInfo>
        <TermInfo xmlns="http://schemas.microsoft.com/office/infopath/2007/PartnerControls">
          <TermName xmlns="http://schemas.microsoft.com/office/infopath/2007/PartnerControls">vehicle</TermName>
          <TermId xmlns="http://schemas.microsoft.com/office/infopath/2007/PartnerControls">11111111-1111-1111-1111-111111111111</TermId>
        </TermInfo>
        <TermInfo xmlns="http://schemas.microsoft.com/office/infopath/2007/PartnerControls">
          <TermName xmlns="http://schemas.microsoft.com/office/infopath/2007/PartnerControls">emission</TermName>
          <TermId xmlns="http://schemas.microsoft.com/office/infopath/2007/PartnerControls">11111111-1111-1111-1111-111111111111</TermId>
        </TermInfo>
        <TermInfo xmlns="http://schemas.microsoft.com/office/infopath/2007/PartnerControls">
          <TermName xmlns="http://schemas.microsoft.com/office/infopath/2007/PartnerControls">simulator</TermName>
          <TermId xmlns="http://schemas.microsoft.com/office/infopath/2007/PartnerControls">11111111-1111-1111-1111-111111111111</TermId>
        </TermInfo>
        <TermInfo xmlns="http://schemas.microsoft.com/office/infopath/2007/PartnerControls">
          <TermName xmlns="http://schemas.microsoft.com/office/infopath/2007/PartnerControls">mobile</TermName>
          <TermId xmlns="http://schemas.microsoft.com/office/infopath/2007/PartnerControls">11111111-1111-1111-1111-111111111111</TermId>
        </TermInfo>
        <TermInfo xmlns="http://schemas.microsoft.com/office/infopath/2007/PartnerControls">
          <TermName xmlns="http://schemas.microsoft.com/office/infopath/2007/PartnerControls">source</TermName>
          <TermId xmlns="http://schemas.microsoft.com/office/infopath/2007/PartnerControls">11111111-1111-1111-1111-111111111111</TermId>
        </TermInfo>
        <TermInfo xmlns="http://schemas.microsoft.com/office/infopath/2007/PartnerControls">
          <TermName xmlns="http://schemas.microsoft.com/office/infopath/2007/PartnerControls">model</TermName>
          <TermId xmlns="http://schemas.microsoft.com/office/infopath/2007/PartnerControls">11111111-1111-1111-1111-111111111111</TermId>
        </TermInfo>
        <TermInfo xmlns="http://schemas.microsoft.com/office/infopath/2007/PartnerControls">
          <TermName xmlns="http://schemas.microsoft.com/office/infopath/2007/PartnerControls">enhanced</TermName>
          <TermId xmlns="http://schemas.microsoft.com/office/infopath/2007/PartnerControls">11111111-1111-1111-1111-111111111111</TermId>
        </TermInfo>
        <TermInfo xmlns="http://schemas.microsoft.com/office/infopath/2007/PartnerControls">
          <TermName xmlns="http://schemas.microsoft.com/office/infopath/2007/PartnerControls">performance</TermName>
          <TermId xmlns="http://schemas.microsoft.com/office/infopath/2007/PartnerControls">11111111-1111-1111-1111-111111111111</TermId>
        </TermInfo>
        <TermInfo xmlns="http://schemas.microsoft.com/office/infopath/2007/PartnerControls">
          <TermName xmlns="http://schemas.microsoft.com/office/infopath/2007/PartnerControls">standard</TermName>
          <TermId xmlns="http://schemas.microsoft.com/office/infopath/2007/PartnerControls">11111111-1111-1111-1111-111111111111</TermId>
        </TermInfo>
        <TermInfo xmlns="http://schemas.microsoft.com/office/infopath/2007/PartnerControls">
          <TermName xmlns="http://schemas.microsoft.com/office/infopath/2007/PartnerControls">benchmark</TermName>
          <TermId xmlns="http://schemas.microsoft.com/office/infopath/2007/PartnerControls">11111111-1111-1111-1111-111111111111</TermId>
        </TermInfo>
        <TermInfo xmlns="http://schemas.microsoft.com/office/infopath/2007/PartnerControls">
          <TermName xmlns="http://schemas.microsoft.com/office/infopath/2007/PartnerControls">run</TermName>
          <TermId xmlns="http://schemas.microsoft.com/office/infopath/2007/PartnerControls">11111111-1111-1111-1111-111111111111</TermId>
        </TermInfo>
        <TermInfo xmlns="http://schemas.microsoft.com/office/infopath/2007/PartnerControls">
          <TermName xmlns="http://schemas.microsoft.com/office/infopath/2007/PartnerControls">analysis</TermName>
          <TermId xmlns="http://schemas.microsoft.com/office/infopath/2007/PartnerControls">11111111-1111-1111-1111-111111111111</TermId>
        </TermInfo>
        <TermInfo xmlns="http://schemas.microsoft.com/office/infopath/2007/PartnerControls">
          <TermName xmlns="http://schemas.microsoft.com/office/infopath/2007/PartnerControls">vehicle</TermName>
          <TermId xmlns="http://schemas.microsoft.com/office/infopath/2007/PartnerControls">11111111-1111-1111-1111-111111111111</TermId>
        </TermInfo>
        <TermInfo xmlns="http://schemas.microsoft.com/office/infopath/2007/PartnerControls">
          <TermName xmlns="http://schemas.microsoft.com/office/infopath/2007/PartnerControls">inspection</TermName>
          <TermId xmlns="http://schemas.microsoft.com/office/infopath/2007/PartnerControls">11111111-1111-1111-1111-111111111111</TermId>
        </TermInfo>
        <TermInfo xmlns="http://schemas.microsoft.com/office/infopath/2007/PartnerControls">
          <TermName xmlns="http://schemas.microsoft.com/office/infopath/2007/PartnerControls">maintenance</TermName>
          <TermId xmlns="http://schemas.microsoft.com/office/infopath/2007/PartnerControls">11111111-1111-1111-1111-111111111111</TermId>
        </TermInfo>
        <TermInfo xmlns="http://schemas.microsoft.com/office/infopath/2007/PartnerControls">
          <TermName xmlns="http://schemas.microsoft.com/office/infopath/2007/PartnerControls">IM</TermName>
          <TermId xmlns="http://schemas.microsoft.com/office/infopath/2007/PartnerControls">11111111-1111-1111-1111-111111111111</TermId>
        </TermInfo>
        <TermInfo xmlns="http://schemas.microsoft.com/office/infopath/2007/PartnerControls">
          <TermName xmlns="http://schemas.microsoft.com/office/infopath/2007/PartnerControls">coverage</TermName>
          <TermId xmlns="http://schemas.microsoft.com/office/infopath/2007/PartnerControls">11111111-1111-1111-1111-111111111111</TermId>
        </TermInfo>
        <TermInfo xmlns="http://schemas.microsoft.com/office/infopath/2007/PartnerControls">
          <TermName xmlns="http://schemas.microsoft.com/office/infopath/2007/PartnerControls">data</TermName>
          <TermId xmlns="http://schemas.microsoft.com/office/infopath/2007/PartnerControls">11111111-1111-1111-1111-111111111111</TermId>
        </TermInfo>
        <TermInfo xmlns="http://schemas.microsoft.com/office/infopath/2007/PartnerControls">
          <TermName xmlns="http://schemas.microsoft.com/office/infopath/2007/PartnerControls">manager</TermName>
          <TermId xmlns="http://schemas.microsoft.com/office/infopath/2007/PartnerControls">11111111-1111-1111-1111-111111111111</TermId>
        </TermInfo>
        <TermInfo xmlns="http://schemas.microsoft.com/office/infopath/2007/PartnerControls">
          <TermName xmlns="http://schemas.microsoft.com/office/infopath/2007/PartnerControls">table</TermName>
          <TermId xmlns="http://schemas.microsoft.com/office/infopath/2007/PartnerControls">11111111-1111-1111-1111-111111111111</TermId>
        </TermInfo>
        <TermInfo xmlns="http://schemas.microsoft.com/office/infopath/2007/PartnerControls">
          <TermName xmlns="http://schemas.microsoft.com/office/infopath/2007/PartnerControls">template</TermName>
          <TermId xmlns="http://schemas.microsoft.com/office/infopath/2007/PartnerControls">11111111-1111-1111-1111-111111111111</TermId>
        </TermInfo>
        <TermInfo xmlns="http://schemas.microsoft.com/office/infopath/2007/PartnerControls">
          <TermName xmlns="http://schemas.microsoft.com/office/infopath/2007/PartnerControls">performance</TermName>
          <TermId xmlns="http://schemas.microsoft.com/office/infopath/2007/PartnerControls">11111111-1111-1111-1111-111111111111</TermId>
        </TermInfo>
        <TermInfo xmlns="http://schemas.microsoft.com/office/infopath/2007/PartnerControls">
          <TermName xmlns="http://schemas.microsoft.com/office/infopath/2007/PartnerControls">standard</TermName>
          <TermId xmlns="http://schemas.microsoft.com/office/infopath/2007/PartnerControls">11111111-1111-1111-1111-111111111111</TermId>
        </TermInfo>
        <TermInfo xmlns="http://schemas.microsoft.com/office/infopath/2007/PartnerControls">
          <TermName xmlns="http://schemas.microsoft.com/office/infopath/2007/PartnerControls">modeling</TermName>
          <TermId xmlns="http://schemas.microsoft.com/office/infopath/2007/PartnerControls">11111111-1111-1111-1111-111111111111</TermId>
        </TermInfo>
        <TermInfo xmlns="http://schemas.microsoft.com/office/infopath/2007/PartnerControls">
          <TermName xmlns="http://schemas.microsoft.com/office/infopath/2007/PartnerControls">PSM</TermName>
          <TermId xmlns="http://schemas.microsoft.com/office/infopath/2007/PartnerControls">11111111-1111-1111-1111-111111111111</TermId>
        </TermInfo>
        <TermInfo xmlns="http://schemas.microsoft.com/office/infopath/2007/PartnerControls">
          <TermName xmlns="http://schemas.microsoft.com/office/infopath/2007/PartnerControls">state</TermName>
          <TermId xmlns="http://schemas.microsoft.com/office/infopath/2007/PartnerControls">11111111-1111-1111-1111-111111111111</TermId>
        </TermInfo>
        <TermInfo xmlns="http://schemas.microsoft.com/office/infopath/2007/PartnerControls">
          <TermName xmlns="http://schemas.microsoft.com/office/infopath/2007/PartnerControls">county</TermName>
          <TermId xmlns="http://schemas.microsoft.com/office/infopath/2007/PartnerControls">11111111-1111-1111-1111-111111111111</TermId>
        </TermInfo>
        <TermInfo xmlns="http://schemas.microsoft.com/office/infopath/2007/PartnerControls">
          <TermName xmlns="http://schemas.microsoft.com/office/infopath/2007/PartnerControls">ModelYear</TermName>
          <TermId xmlns="http://schemas.microsoft.com/office/infopath/2007/PartnerControls">11111111-1111-1111-1111-111111111111</TermId>
        </TermInfo>
        <TermInfo xmlns="http://schemas.microsoft.com/office/infopath/2007/PartnerControls">
          <TermName xmlns="http://schemas.microsoft.com/office/infopath/2007/PartnerControls">ID</TermName>
          <TermId xmlns="http://schemas.microsoft.com/office/infopath/2007/PartnerControls">11111111-1111-1111-1111-111111111111</TermId>
        </TermInfo>
        <TermInfo xmlns="http://schemas.microsoft.com/office/infopath/2007/PartnerControls">
          <TermName xmlns="http://schemas.microsoft.com/office/infopath/2007/PartnerControls">8</TermName>
          <TermId xmlns="http://schemas.microsoft.com/office/infopath/2007/PartnerControls">11111111-1111-1111-1111-111111111111</TermId>
        </TermInfo>
        <TermInfo xmlns="http://schemas.microsoft.com/office/infopath/2007/PartnerControls">
          <TermName xmlns="http://schemas.microsoft.com/office/infopath/2007/PartnerControls">hr</TermName>
          <TermId xmlns="http://schemas.microsoft.com/office/infopath/2007/PartnerControls">11111111-1111-1111-1111-111111111111</TermId>
        </TermInfo>
        <TermInfo xmlns="http://schemas.microsoft.com/office/infopath/2007/PartnerControls">
          <TermName xmlns="http://schemas.microsoft.com/office/infopath/2007/PartnerControls">ozone</TermName>
          <TermId xmlns="http://schemas.microsoft.com/office/infopath/2007/PartnerControls">11111111-1111-1111-1111-111111111111</TermId>
        </TermInfo>
      </Terms>
    </TaxKeywordTaxHTField>
    <Record xmlns="4ffa91fb-a0ff-4ac5-b2db-65c790d184a4">Shared</Record>
    <Rights xmlns="4ffa91fb-a0ff-4ac5-b2db-65c790d184a4" xsi:nil="true"/>
    <Document_x0020_Creation_x0020_Date xmlns="4ffa91fb-a0ff-4ac5-b2db-65c790d184a4">2025-02-27T16:13:39+00:00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lcf76f155ced4ddcb4097134ff3c332f xmlns="407e238e-c64d-4500-8277-489c44043d44">
      <Terms xmlns="http://schemas.microsoft.com/office/infopath/2007/PartnerControls"/>
    </lcf76f155ced4ddcb4097134ff3c332f>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Props1.xml><?xml version="1.0" encoding="utf-8"?>
<ds:datastoreItem xmlns:ds="http://schemas.openxmlformats.org/officeDocument/2006/customXml" ds:itemID="{A1548E1D-ED79-4C24-9599-3BE4ECBFD9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9c6357e2-5c7b-4fa5-97fc-287fc5c08822"/>
    <ds:schemaRef ds:uri="407e238e-c64d-4500-8277-489c44043d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EAC5A0-E24B-4142-AE84-977928F49DCB}">
  <ds:schemaRefs>
    <ds:schemaRef ds:uri="Microsoft.SharePoint.Taxonomy.ContentTypeSync"/>
  </ds:schemaRefs>
</ds:datastoreItem>
</file>

<file path=customXml/itemProps3.xml><?xml version="1.0" encoding="utf-8"?>
<ds:datastoreItem xmlns:ds="http://schemas.openxmlformats.org/officeDocument/2006/customXml" ds:itemID="{38BA997F-1A94-45D7-9FCE-7BBFD0DE4856}">
  <ds:schemaRefs>
    <ds:schemaRef ds:uri="http://schemas.microsoft.com/sharepoint/v3/contenttype/forms"/>
  </ds:schemaRefs>
</ds:datastoreItem>
</file>

<file path=customXml/itemProps4.xml><?xml version="1.0" encoding="utf-8"?>
<ds:datastoreItem xmlns:ds="http://schemas.openxmlformats.org/officeDocument/2006/customXml" ds:itemID="{93520658-3447-4029-8B0E-53393EC114F8}">
  <ds:schemaRefs>
    <ds:schemaRef ds:uri="http://www.w3.org/XML/1998/namespace"/>
    <ds:schemaRef ds:uri="http://purl.org/dc/dcmitype/"/>
    <ds:schemaRef ds:uri="407e238e-c64d-4500-8277-489c44043d44"/>
    <ds:schemaRef ds:uri="http://purl.org/dc/elements/1.1/"/>
    <ds:schemaRef ds:uri="4ffa91fb-a0ff-4ac5-b2db-65c790d184a4"/>
    <ds:schemaRef ds:uri="http://schemas.microsoft.com/sharepoint/v3/fields"/>
    <ds:schemaRef ds:uri="http://schemas.microsoft.com/office/infopath/2007/PartnerControls"/>
    <ds:schemaRef ds:uri="http://schemas.openxmlformats.org/package/2006/metadata/core-properties"/>
    <ds:schemaRef ds:uri="http://schemas.microsoft.com/office/2006/documentManagement/types"/>
    <ds:schemaRef ds:uri="http://schemas.microsoft.com/sharepoint.v3"/>
    <ds:schemaRef ds:uri="http://schemas.microsoft.com/office/2006/metadata/properties"/>
    <ds:schemaRef ds:uri="9c6357e2-5c7b-4fa5-97fc-287fc5c08822"/>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Enhanced_Template</vt:lpstr>
      <vt:lpstr>Enhanced_Template!Print_Titles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Moves5 Enhanced Inspection/Maintenance (I/M) Performance Standard Template (December 2024) </dc:title>
  <dc:subject>Enhanced Performance Standard template to be used in MOVES5 as the Inspection/Maintenance (I/M) Programs input, reflecting the I/M program design elements; to be used in performance standard modeling (PSM) to meet the Enhanced performance standard.</dc:subject>
  <dc:creator>U.S. EPA; OAR; Office of Transportation and Air Quality; Transportation and Climate Division</dc:creator>
  <cp:keywords>MOVES5;motor;vehicle;emission;simulator;mobile;source;model;enhanced;performance;standard;benchmark;run;analysis;vehicle;inspection;maintenance;IM;coverage;data;manager;table;template;performance;standard;modeling;PSM;state;county;ModelYear;ID;8;hr;ozone</cp:keywords>
  <cp:lastModifiedBy>Swanson, Robin</cp:lastModifiedBy>
  <cp:lastPrinted>2025-03-10T14:14:01Z</cp:lastPrinted>
  <dcterms:created xsi:type="dcterms:W3CDTF">2024-12-30T14:29:07Z</dcterms:created>
  <dcterms:modified xsi:type="dcterms:W3CDTF">2025-03-10T14:14:48Z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0x0101008ABB8BB006F55C4B9428571B2E721CF7</vt:lpwstr>
  </property>
</Properties>
</file>