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codeName="ThisWorkbook" defaultThemeVersion="124226"/>
  <mc:AlternateContent xmlns:mc="http://schemas.openxmlformats.org/markup-compatibility/2006">
    <mc:Choice Requires="x15">
      <x15ac:absPath xmlns:x15ac="http://schemas.microsoft.com/office/spreadsheetml/2010/11/ac" url="https://usepa-my.sharepoint.com/personal/cooper_alexander_epa_gov/Documents/Desktop/SWIFR Tribal 2025 NOFO/"/>
    </mc:Choice>
  </mc:AlternateContent>
  <xr:revisionPtr revIDLastSave="0" documentId="8_{35379C61-866F-47FC-9D30-B58F2DAB0EB4}" xr6:coauthVersionLast="47" xr6:coauthVersionMax="47" xr10:uidLastSave="{00000000-0000-0000-0000-000000000000}"/>
  <bookViews>
    <workbookView xWindow="-28920" yWindow="-120" windowWidth="29040" windowHeight="15720" tabRatio="828"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SF-424A" sheetId="12" state="hidden" r:id="rId11"/>
  </sheets>
  <definedNames>
    <definedName name="_xlnm.Print_Titles" localSheetId="1">'a. Personnel'!$12:$12</definedName>
    <definedName name="_xlnm.Print_Titles" localSheetId="3">'c. Travel'!$12:$12</definedName>
    <definedName name="_xlnm.Print_Titles" localSheetId="4">'d. Equipment'!$11:$11</definedName>
    <definedName name="_xlnm.Print_Titles" localSheetId="5">'e. Supplies'!$12:$12</definedName>
    <definedName name="_xlnm.Print_Titles" localSheetId="6">'f. Contractual'!$15:$15</definedName>
    <definedName name="_xlnm.Print_Titles" localSheetId="7">'g. Construction'!$11:$11</definedName>
    <definedName name="_xlnm.Print_Titles" localSheetId="8">'h. Other'!$14:$14</definedName>
    <definedName name="Z_5BEC5FDE_32D0_42EF_8D2A_06DCBD4F05CC_.wvu.Cols" localSheetId="9" hidden="1">'i. Indirect'!$G:$G</definedName>
    <definedName name="Z_5BEC5FDE_32D0_42EF_8D2A_06DCBD4F05CC_.wvu.PrintArea" localSheetId="1" hidden="1">'a. Personnel'!$A$1:$M$42</definedName>
    <definedName name="Z_5BEC5FDE_32D0_42EF_8D2A_06DCBD4F05CC_.wvu.PrintArea" localSheetId="2" hidden="1">'b. Fringe'!$A$1:$K$20</definedName>
    <definedName name="Z_5BEC5FDE_32D0_42EF_8D2A_06DCBD4F05CC_.wvu.PrintArea" localSheetId="6" hidden="1">'f. Contractual'!$A$1:$F$24</definedName>
    <definedName name="Z_5BEC5FDE_32D0_42EF_8D2A_06DCBD4F05CC_.wvu.PrintArea" localSheetId="7" hidden="1">'g. Construction'!$A$1:$D$34</definedName>
    <definedName name="Z_5BEC5FDE_32D0_42EF_8D2A_06DCBD4F05CC_.wvu.PrintArea" localSheetId="8" hidden="1">'h. Other'!$A$1:$F$41</definedName>
    <definedName name="Z_5BEC5FDE_32D0_42EF_8D2A_06DCBD4F05CC_.wvu.PrintArea" localSheetId="9" hidden="1">'i. Indirect'!$A$1:$F$18</definedName>
    <definedName name="Z_5BEC5FDE_32D0_42EF_8D2A_06DCBD4F05CC_.wvu.PrintTitles" localSheetId="1" hidden="1">'a. Personnel'!$12:$12</definedName>
    <definedName name="Z_5BEC5FDE_32D0_42EF_8D2A_06DCBD4F05CC_.wvu.PrintTitles" localSheetId="3" hidden="1">'c. Travel'!$12:$12</definedName>
    <definedName name="Z_5BEC5FDE_32D0_42EF_8D2A_06DCBD4F05CC_.wvu.PrintTitles" localSheetId="4" hidden="1">'d. Equipment'!$11:$11</definedName>
    <definedName name="Z_5BEC5FDE_32D0_42EF_8D2A_06DCBD4F05CC_.wvu.PrintTitles" localSheetId="5" hidden="1">'e. Supplies'!$12:$12</definedName>
    <definedName name="Z_5BEC5FDE_32D0_42EF_8D2A_06DCBD4F05CC_.wvu.PrintTitles" localSheetId="6" hidden="1">'f. Contractual'!$15:$15</definedName>
    <definedName name="Z_5BEC5FDE_32D0_42EF_8D2A_06DCBD4F05CC_.wvu.PrintTitles" localSheetId="7" hidden="1">'g. Construction'!$11:$11</definedName>
    <definedName name="Z_5BEC5FDE_32D0_42EF_8D2A_06DCBD4F05CC_.wvu.PrintTitles" localSheetId="8" hidden="1">'h. Other'!$14:$14</definedName>
    <definedName name="Z_6588CF8C_0BB8_4786_9A46_0A2D10254132_.wvu.Cols" localSheetId="9" hidden="1">'i. Indirect'!$G:$G</definedName>
    <definedName name="Z_6588CF8C_0BB8_4786_9A46_0A2D10254132_.wvu.PrintArea" localSheetId="1" hidden="1">'a. Personnel'!$A$1:$M$42</definedName>
    <definedName name="Z_6588CF8C_0BB8_4786_9A46_0A2D10254132_.wvu.PrintArea" localSheetId="2" hidden="1">'b. Fringe'!$A$1:$K$20</definedName>
    <definedName name="Z_6588CF8C_0BB8_4786_9A46_0A2D10254132_.wvu.PrintArea" localSheetId="6" hidden="1">'f. Contractual'!$A$1:$F$24</definedName>
    <definedName name="Z_6588CF8C_0BB8_4786_9A46_0A2D10254132_.wvu.PrintArea" localSheetId="7" hidden="1">'g. Construction'!$A$1:$D$34</definedName>
    <definedName name="Z_6588CF8C_0BB8_4786_9A46_0A2D10254132_.wvu.PrintArea" localSheetId="8" hidden="1">'h. Other'!$A$1:$F$41</definedName>
    <definedName name="Z_6588CF8C_0BB8_4786_9A46_0A2D10254132_.wvu.PrintArea" localSheetId="9" hidden="1">'i. Indirect'!$A$1:$F$18</definedName>
    <definedName name="Z_6588CF8C_0BB8_4786_9A46_0A2D10254132_.wvu.PrintTitles" localSheetId="1" hidden="1">'a. Personnel'!$12:$12</definedName>
    <definedName name="Z_6588CF8C_0BB8_4786_9A46_0A2D10254132_.wvu.PrintTitles" localSheetId="3" hidden="1">'c. Travel'!$12:$12</definedName>
    <definedName name="Z_6588CF8C_0BB8_4786_9A46_0A2D10254132_.wvu.PrintTitles" localSheetId="4" hidden="1">'d. Equipment'!$11:$11</definedName>
    <definedName name="Z_6588CF8C_0BB8_4786_9A46_0A2D10254132_.wvu.PrintTitles" localSheetId="5" hidden="1">'e. Supplies'!$12:$12</definedName>
    <definedName name="Z_6588CF8C_0BB8_4786_9A46_0A2D10254132_.wvu.PrintTitles" localSheetId="6" hidden="1">'f. Contractual'!$15:$15</definedName>
    <definedName name="Z_6588CF8C_0BB8_4786_9A46_0A2D10254132_.wvu.PrintTitles" localSheetId="7" hidden="1">'g. Construction'!$11:$11</definedName>
    <definedName name="Z_6588CF8C_0BB8_4786_9A46_0A2D10254132_.wvu.PrintTitles" localSheetId="8" hidden="1">'h. Other'!$14:$14</definedName>
    <definedName name="Z_712CE29F_EFCA_4968_A7C5_599F87319D6A_.wvu.Cols" localSheetId="9" hidden="1">'i. Indirect'!$G:$G</definedName>
    <definedName name="Z_712CE29F_EFCA_4968_A7C5_599F87319D6A_.wvu.PrintArea" localSheetId="1" hidden="1">'a. Personnel'!$A$1:$M$42</definedName>
    <definedName name="Z_712CE29F_EFCA_4968_A7C5_599F87319D6A_.wvu.PrintArea" localSheetId="2" hidden="1">'b. Fringe'!$A$1:$K$20</definedName>
    <definedName name="Z_712CE29F_EFCA_4968_A7C5_599F87319D6A_.wvu.PrintArea" localSheetId="6" hidden="1">'f. Contractual'!$A$1:$F$24</definedName>
    <definedName name="Z_712CE29F_EFCA_4968_A7C5_599F87319D6A_.wvu.PrintArea" localSheetId="7" hidden="1">'g. Construction'!$A$1:$D$34</definedName>
    <definedName name="Z_712CE29F_EFCA_4968_A7C5_599F87319D6A_.wvu.PrintArea" localSheetId="8" hidden="1">'h. Other'!$A$1:$F$41</definedName>
    <definedName name="Z_712CE29F_EFCA_4968_A7C5_599F87319D6A_.wvu.PrintArea" localSheetId="9" hidden="1">'i. Indirect'!$A$1:$F$18</definedName>
    <definedName name="Z_712CE29F_EFCA_4968_A7C5_599F87319D6A_.wvu.PrintTitles" localSheetId="1" hidden="1">'a. Personnel'!$12:$12</definedName>
    <definedName name="Z_712CE29F_EFCA_4968_A7C5_599F87319D6A_.wvu.PrintTitles" localSheetId="3" hidden="1">'c. Travel'!$12:$12</definedName>
    <definedName name="Z_712CE29F_EFCA_4968_A7C5_599F87319D6A_.wvu.PrintTitles" localSheetId="4" hidden="1">'d. Equipment'!$11:$11</definedName>
    <definedName name="Z_712CE29F_EFCA_4968_A7C5_599F87319D6A_.wvu.PrintTitles" localSheetId="5" hidden="1">'e. Supplies'!$12:$12</definedName>
    <definedName name="Z_712CE29F_EFCA_4968_A7C5_599F87319D6A_.wvu.PrintTitles" localSheetId="6" hidden="1">'f. Contractual'!$15:$15</definedName>
    <definedName name="Z_712CE29F_EFCA_4968_A7C5_599F87319D6A_.wvu.PrintTitles" localSheetId="7" hidden="1">'g. Construction'!$11:$11</definedName>
    <definedName name="Z_712CE29F_EFCA_4968_A7C5_599F87319D6A_.wvu.PrintTitles" localSheetId="8" hidden="1">'h. Other'!$14:$14</definedName>
    <definedName name="Z_BF352FCE_C1BE_4B84_9561_6030FEF6A15F_.wvu.Cols" localSheetId="9" hidden="1">'i. Indirect'!$G:$G</definedName>
    <definedName name="Z_BF352FCE_C1BE_4B84_9561_6030FEF6A15F_.wvu.PrintArea" localSheetId="1" hidden="1">'a. Personnel'!$A$1:$M$42</definedName>
    <definedName name="Z_BF352FCE_C1BE_4B84_9561_6030FEF6A15F_.wvu.PrintArea" localSheetId="2" hidden="1">'b. Fringe'!$A$1:$K$20</definedName>
    <definedName name="Z_BF352FCE_C1BE_4B84_9561_6030FEF6A15F_.wvu.PrintTitles" localSheetId="1" hidden="1">'a. Personnel'!$12:$12</definedName>
    <definedName name="Z_BF352FCE_C1BE_4B84_9561_6030FEF6A15F_.wvu.PrintTitles" localSheetId="3" hidden="1">'c. Travel'!$12:$12</definedName>
    <definedName name="Z_BF352FCE_C1BE_4B84_9561_6030FEF6A15F_.wvu.PrintTitles" localSheetId="4" hidden="1">'d. Equipment'!$11:$11</definedName>
    <definedName name="Z_BF352FCE_C1BE_4B84_9561_6030FEF6A15F_.wvu.PrintTitles" localSheetId="5" hidden="1">'e. Supplies'!$12:$12</definedName>
    <definedName name="Z_BF352FCE_C1BE_4B84_9561_6030FEF6A15F_.wvu.PrintTitles" localSheetId="6" hidden="1">'f. Contractual'!$15:$15</definedName>
    <definedName name="Z_BF352FCE_C1BE_4B84_9561_6030FEF6A15F_.wvu.PrintTitles" localSheetId="7" hidden="1">'g. Construction'!$11:$11</definedName>
    <definedName name="Z_BF352FCE_C1BE_4B84_9561_6030FEF6A15F_.wvu.PrintTitles" localSheetId="8" hidden="1">'h. Other'!$14:$14</definedName>
    <definedName name="Z_D5CEF8EB_A9A7_4458_BF65_8F18E34CBA87_.wvu.Cols" localSheetId="9" hidden="1">'i. Indirect'!$G:$G</definedName>
    <definedName name="Z_D5CEF8EB_A9A7_4458_BF65_8F18E34CBA87_.wvu.PrintArea" localSheetId="1" hidden="1">'a. Personnel'!$A$1:$M$42</definedName>
    <definedName name="Z_D5CEF8EB_A9A7_4458_BF65_8F18E34CBA87_.wvu.PrintArea" localSheetId="2" hidden="1">'b. Fringe'!$A$1:$K$20</definedName>
    <definedName name="Z_D5CEF8EB_A9A7_4458_BF65_8F18E34CBA87_.wvu.PrintArea" localSheetId="6" hidden="1">'f. Contractual'!$A$1:$F$24</definedName>
    <definedName name="Z_D5CEF8EB_A9A7_4458_BF65_8F18E34CBA87_.wvu.PrintArea" localSheetId="7" hidden="1">'g. Construction'!$A$1:$D$34</definedName>
    <definedName name="Z_D5CEF8EB_A9A7_4458_BF65_8F18E34CBA87_.wvu.PrintArea" localSheetId="8" hidden="1">'h. Other'!$A$1:$F$41</definedName>
    <definedName name="Z_D5CEF8EB_A9A7_4458_BF65_8F18E34CBA87_.wvu.PrintArea" localSheetId="9" hidden="1">'i. Indirect'!$A$1:$F$18</definedName>
    <definedName name="Z_D5CEF8EB_A9A7_4458_BF65_8F18E34CBA87_.wvu.PrintTitles" localSheetId="1" hidden="1">'a. Personnel'!$12:$12</definedName>
    <definedName name="Z_D5CEF8EB_A9A7_4458_BF65_8F18E34CBA87_.wvu.PrintTitles" localSheetId="3" hidden="1">'c. Travel'!$12:$12</definedName>
    <definedName name="Z_D5CEF8EB_A9A7_4458_BF65_8F18E34CBA87_.wvu.PrintTitles" localSheetId="4" hidden="1">'d. Equipment'!$11:$11</definedName>
    <definedName name="Z_D5CEF8EB_A9A7_4458_BF65_8F18E34CBA87_.wvu.PrintTitles" localSheetId="5" hidden="1">'e. Supplies'!$12:$12</definedName>
    <definedName name="Z_D5CEF8EB_A9A7_4458_BF65_8F18E34CBA87_.wvu.PrintTitles" localSheetId="6" hidden="1">'f. Contractual'!$15:$15</definedName>
    <definedName name="Z_D5CEF8EB_A9A7_4458_BF65_8F18E34CBA87_.wvu.PrintTitles" localSheetId="7" hidden="1">'g. Construction'!$11:$11</definedName>
    <definedName name="Z_D5CEF8EB_A9A7_4458_BF65_8F18E34CBA87_.wvu.PrintTitles" localSheetId="8" hidden="1">'h. Other'!$14:$14</definedName>
    <definedName name="Z_D7FF18E2_A72D_4088_BD59_9D74A43C39A8_.wvu.Cols" localSheetId="9" hidden="1">'i. Indirect'!$G:$G</definedName>
    <definedName name="Z_D7FF18E2_A72D_4088_BD59_9D74A43C39A8_.wvu.PrintArea" localSheetId="1" hidden="1">'a. Personnel'!$A$1:$M$42</definedName>
    <definedName name="Z_D7FF18E2_A72D_4088_BD59_9D74A43C39A8_.wvu.PrintArea" localSheetId="2" hidden="1">'b. Fringe'!$A$1:$K$20</definedName>
    <definedName name="Z_D7FF18E2_A72D_4088_BD59_9D74A43C39A8_.wvu.PrintArea" localSheetId="6" hidden="1">'f. Contractual'!$A$1:$F$24</definedName>
    <definedName name="Z_D7FF18E2_A72D_4088_BD59_9D74A43C39A8_.wvu.PrintArea" localSheetId="7" hidden="1">'g. Construction'!$A$1:$D$34</definedName>
    <definedName name="Z_D7FF18E2_A72D_4088_BD59_9D74A43C39A8_.wvu.PrintArea" localSheetId="8" hidden="1">'h. Other'!$A$1:$F$41</definedName>
    <definedName name="Z_D7FF18E2_A72D_4088_BD59_9D74A43C39A8_.wvu.PrintArea" localSheetId="9" hidden="1">'i. Indirect'!$A$1:$F$18</definedName>
    <definedName name="Z_D7FF18E2_A72D_4088_BD59_9D74A43C39A8_.wvu.PrintTitles" localSheetId="1" hidden="1">'a. Personnel'!$12:$12</definedName>
    <definedName name="Z_D7FF18E2_A72D_4088_BD59_9D74A43C39A8_.wvu.PrintTitles" localSheetId="3" hidden="1">'c. Travel'!$12:$12</definedName>
    <definedName name="Z_D7FF18E2_A72D_4088_BD59_9D74A43C39A8_.wvu.PrintTitles" localSheetId="4" hidden="1">'d. Equipment'!$11:$11</definedName>
    <definedName name="Z_D7FF18E2_A72D_4088_BD59_9D74A43C39A8_.wvu.PrintTitles" localSheetId="5" hidden="1">'e. Supplies'!$12:$12</definedName>
    <definedName name="Z_D7FF18E2_A72D_4088_BD59_9D74A43C39A8_.wvu.PrintTitles" localSheetId="6" hidden="1">'f. Contractual'!$15:$15</definedName>
    <definedName name="Z_D7FF18E2_A72D_4088_BD59_9D74A43C39A8_.wvu.PrintTitles" localSheetId="7" hidden="1">'g. Construction'!$11:$11</definedName>
    <definedName name="Z_D7FF18E2_A72D_4088_BD59_9D74A43C39A8_.wvu.PrintTitles" localSheetId="8" hidden="1">'h. Other'!$14:$14</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6" l="1"/>
  <c r="E30" i="1"/>
  <c r="E29" i="1"/>
  <c r="E28" i="1"/>
  <c r="C30" i="1" l="1"/>
  <c r="D40" i="9"/>
  <c r="D39" i="9"/>
  <c r="D31" i="9"/>
  <c r="D23" i="9"/>
  <c r="B33" i="8"/>
  <c r="C23" i="7"/>
  <c r="K23" i="4" l="1"/>
  <c r="K16" i="4"/>
  <c r="K27" i="4"/>
  <c r="K28" i="4"/>
  <c r="K29" i="4"/>
  <c r="K30" i="4"/>
  <c r="K21" i="4"/>
  <c r="K22" i="4"/>
  <c r="K24" i="4"/>
  <c r="K15" i="4"/>
  <c r="K17" i="4"/>
  <c r="K18" i="4"/>
  <c r="K14" i="4"/>
  <c r="D26" i="6"/>
  <c r="D15" i="6"/>
  <c r="D14" i="6"/>
  <c r="D28" i="9"/>
  <c r="D34" i="9"/>
  <c r="D33" i="9"/>
  <c r="D35" i="9"/>
  <c r="D36" i="9"/>
  <c r="D37" i="9"/>
  <c r="D38" i="9"/>
  <c r="D26" i="9"/>
  <c r="D27" i="9"/>
  <c r="D29" i="9"/>
  <c r="D30" i="9"/>
  <c r="D25" i="9"/>
  <c r="D35" i="6"/>
  <c r="D21" i="6"/>
  <c r="D17" i="9"/>
  <c r="C13" i="10"/>
  <c r="C29" i="1" s="1"/>
  <c r="D13" i="10"/>
  <c r="D29" i="1" s="1"/>
  <c r="B13" i="10"/>
  <c r="E13" i="10" s="1"/>
  <c r="B29" i="1" l="1"/>
  <c r="F17" i="7"/>
  <c r="B25" i="1"/>
  <c r="D23" i="7"/>
  <c r="C25" i="1" s="1"/>
  <c r="E23" i="7"/>
  <c r="D25" i="1" s="1"/>
  <c r="B17" i="3"/>
  <c r="I39" i="2"/>
  <c r="F39" i="2"/>
  <c r="C39" i="2"/>
  <c r="E14" i="2"/>
  <c r="E15" i="2"/>
  <c r="E16" i="2"/>
  <c r="E17" i="2"/>
  <c r="E18" i="2"/>
  <c r="E19" i="2"/>
  <c r="E20" i="2"/>
  <c r="E21" i="2"/>
  <c r="E22" i="2"/>
  <c r="E23" i="2"/>
  <c r="E24" i="2"/>
  <c r="E25" i="2"/>
  <c r="E26" i="2"/>
  <c r="E27" i="2"/>
  <c r="E28" i="2"/>
  <c r="E29" i="2"/>
  <c r="E30" i="2"/>
  <c r="E31" i="2"/>
  <c r="E32" i="2"/>
  <c r="E33" i="2"/>
  <c r="E34" i="2"/>
  <c r="E35" i="2"/>
  <c r="E36" i="2"/>
  <c r="E37" i="2"/>
  <c r="E38" i="2"/>
  <c r="H14" i="2"/>
  <c r="H15" i="2"/>
  <c r="H16" i="2"/>
  <c r="H17" i="2"/>
  <c r="H18" i="2"/>
  <c r="H19" i="2"/>
  <c r="H20" i="2"/>
  <c r="H21" i="2"/>
  <c r="H22" i="2"/>
  <c r="H23" i="2"/>
  <c r="H24" i="2"/>
  <c r="H25" i="2"/>
  <c r="H26" i="2"/>
  <c r="H27" i="2"/>
  <c r="H28" i="2"/>
  <c r="H29" i="2"/>
  <c r="H30" i="2"/>
  <c r="H31" i="2"/>
  <c r="H32" i="2"/>
  <c r="H33" i="2"/>
  <c r="H34" i="2"/>
  <c r="H35" i="2"/>
  <c r="H36" i="2"/>
  <c r="H37" i="2"/>
  <c r="H38" i="2"/>
  <c r="K14" i="2"/>
  <c r="K15" i="2"/>
  <c r="K16" i="2"/>
  <c r="K17" i="2"/>
  <c r="K18" i="2"/>
  <c r="K19" i="2"/>
  <c r="K20" i="2"/>
  <c r="K21" i="2"/>
  <c r="K22" i="2"/>
  <c r="K23" i="2"/>
  <c r="K24" i="2"/>
  <c r="K25" i="2"/>
  <c r="K26" i="2"/>
  <c r="K27" i="2"/>
  <c r="K28" i="2"/>
  <c r="K29" i="2"/>
  <c r="K30" i="2"/>
  <c r="K31" i="2"/>
  <c r="K32" i="2"/>
  <c r="K33" i="2"/>
  <c r="K34" i="2"/>
  <c r="K35" i="2"/>
  <c r="K36" i="2"/>
  <c r="K37" i="2"/>
  <c r="K38" i="2"/>
  <c r="L14" i="2"/>
  <c r="K13" i="2"/>
  <c r="H13" i="2"/>
  <c r="E13" i="2"/>
  <c r="D13" i="5"/>
  <c r="D14" i="5"/>
  <c r="D15" i="5"/>
  <c r="D16" i="5"/>
  <c r="D17" i="5"/>
  <c r="D18" i="5"/>
  <c r="E39" i="2" l="1"/>
  <c r="K39" i="2"/>
  <c r="H39" i="2"/>
  <c r="C20" i="1" s="1"/>
  <c r="E25" i="1"/>
  <c r="M39" i="2" l="1"/>
  <c r="D18" i="9"/>
  <c r="D19" i="9"/>
  <c r="D20" i="9"/>
  <c r="D21" i="9"/>
  <c r="D22" i="9"/>
  <c r="L15" i="2" l="1"/>
  <c r="M15" i="2" l="1"/>
  <c r="L22" i="2" l="1"/>
  <c r="L23" i="2"/>
  <c r="L24" i="2"/>
  <c r="L25" i="2"/>
  <c r="L26" i="2"/>
  <c r="L27" i="2"/>
  <c r="L28" i="2"/>
  <c r="L29" i="2"/>
  <c r="L30" i="2"/>
  <c r="L31" i="2"/>
  <c r="L32" i="2"/>
  <c r="L33" i="2"/>
  <c r="L34" i="2"/>
  <c r="L35" i="2"/>
  <c r="L36" i="2"/>
  <c r="L37" i="2"/>
  <c r="L38" i="2"/>
  <c r="L16" i="2"/>
  <c r="L17" i="2"/>
  <c r="L18" i="2"/>
  <c r="L19" i="2"/>
  <c r="L20" i="2"/>
  <c r="L21" i="2"/>
  <c r="L13" i="2"/>
  <c r="H53" i="12" l="1"/>
  <c r="G53" i="12"/>
  <c r="F53" i="12"/>
  <c r="E53" i="12"/>
  <c r="H45" i="12"/>
  <c r="G45" i="12"/>
  <c r="F45" i="12"/>
  <c r="E45" i="12"/>
  <c r="D44" i="12"/>
  <c r="D43" i="12"/>
  <c r="D45" i="12" s="1"/>
  <c r="G40" i="12"/>
  <c r="F40" i="12"/>
  <c r="E40" i="12"/>
  <c r="H39" i="12"/>
  <c r="H38" i="12"/>
  <c r="H37" i="12"/>
  <c r="H36" i="12"/>
  <c r="H40" i="12" s="1"/>
  <c r="H28" i="12"/>
  <c r="G24" i="12"/>
  <c r="G26" i="12" s="1"/>
  <c r="E12" i="12"/>
  <c r="D12" i="12"/>
  <c r="H11" i="12"/>
  <c r="G10" i="12"/>
  <c r="B26" i="8"/>
  <c r="B19" i="8"/>
  <c r="F22" i="7"/>
  <c r="F21" i="7"/>
  <c r="F20" i="7"/>
  <c r="F19" i="7"/>
  <c r="F18" i="7"/>
  <c r="F16" i="7"/>
  <c r="D41" i="6"/>
  <c r="D40" i="6"/>
  <c r="D39" i="6"/>
  <c r="D38" i="6"/>
  <c r="D37" i="6"/>
  <c r="D36" i="6"/>
  <c r="D34" i="6"/>
  <c r="D31" i="6"/>
  <c r="D30" i="6"/>
  <c r="D29" i="6"/>
  <c r="D28" i="6"/>
  <c r="D27" i="6"/>
  <c r="D25" i="6"/>
  <c r="D24" i="6"/>
  <c r="D20" i="6"/>
  <c r="D19" i="6"/>
  <c r="D18" i="6"/>
  <c r="D17" i="6"/>
  <c r="D16" i="6"/>
  <c r="D35" i="5"/>
  <c r="D34" i="5"/>
  <c r="D33" i="5"/>
  <c r="D32" i="5"/>
  <c r="D31" i="5"/>
  <c r="D30" i="5"/>
  <c r="D27" i="5"/>
  <c r="D26" i="5"/>
  <c r="D25" i="5"/>
  <c r="D24" i="5"/>
  <c r="D23" i="5"/>
  <c r="D22" i="5"/>
  <c r="D19" i="5"/>
  <c r="H17" i="3"/>
  <c r="E17" i="3"/>
  <c r="J16" i="3"/>
  <c r="G16" i="3"/>
  <c r="D16" i="3"/>
  <c r="J15" i="3"/>
  <c r="G15" i="3"/>
  <c r="D15" i="3"/>
  <c r="J14" i="3"/>
  <c r="G14" i="3"/>
  <c r="D14" i="3"/>
  <c r="J13" i="3"/>
  <c r="G13" i="3"/>
  <c r="D13" i="3"/>
  <c r="J12" i="3"/>
  <c r="G12" i="3"/>
  <c r="D12" i="3"/>
  <c r="J11" i="3"/>
  <c r="G11" i="3"/>
  <c r="D11" i="3"/>
  <c r="D32" i="6" l="1"/>
  <c r="D42" i="6"/>
  <c r="D22" i="6"/>
  <c r="B27" i="1"/>
  <c r="D23" i="12" s="1"/>
  <c r="D25" i="12"/>
  <c r="K16" i="3"/>
  <c r="K11" i="3"/>
  <c r="K13" i="3"/>
  <c r="K14" i="3"/>
  <c r="M23" i="2"/>
  <c r="M31" i="2"/>
  <c r="M16" i="2"/>
  <c r="M20" i="2"/>
  <c r="M28" i="2"/>
  <c r="C27" i="1"/>
  <c r="E23" i="12" s="1"/>
  <c r="K12" i="3"/>
  <c r="K15" i="3"/>
  <c r="M24" i="2"/>
  <c r="M19" i="2"/>
  <c r="M27" i="2"/>
  <c r="M35" i="2"/>
  <c r="M36" i="2"/>
  <c r="M32" i="2"/>
  <c r="L39" i="2"/>
  <c r="M13" i="2"/>
  <c r="M34" i="2"/>
  <c r="M18" i="2"/>
  <c r="M26" i="2"/>
  <c r="M21" i="2"/>
  <c r="M29" i="2"/>
  <c r="M37" i="2"/>
  <c r="M30" i="2"/>
  <c r="M38" i="2"/>
  <c r="M22" i="2"/>
  <c r="M17" i="2"/>
  <c r="M25" i="2"/>
  <c r="M33" i="2"/>
  <c r="J17" i="3"/>
  <c r="D21" i="1" s="1"/>
  <c r="B26" i="1"/>
  <c r="D22" i="12" s="1"/>
  <c r="D27" i="1"/>
  <c r="F23" i="12" s="1"/>
  <c r="D17" i="3"/>
  <c r="M14" i="2"/>
  <c r="D36" i="5"/>
  <c r="D23" i="1" s="1"/>
  <c r="F19" i="12" s="1"/>
  <c r="K19" i="4"/>
  <c r="F23" i="7"/>
  <c r="K25" i="4"/>
  <c r="G17" i="3"/>
  <c r="K31" i="4"/>
  <c r="D22" i="1" s="1"/>
  <c r="F18" i="12" s="1"/>
  <c r="D20" i="5"/>
  <c r="D28" i="5"/>
  <c r="C23" i="1" s="1"/>
  <c r="E19" i="12" s="1"/>
  <c r="E21" i="12"/>
  <c r="F21" i="12"/>
  <c r="B24" i="1"/>
  <c r="G8" i="12"/>
  <c r="E25" i="12"/>
  <c r="G9" i="12"/>
  <c r="C26" i="1"/>
  <c r="E22" i="12" s="1"/>
  <c r="F25" i="12"/>
  <c r="D26" i="1"/>
  <c r="F22" i="12" s="1"/>
  <c r="F17" i="12" l="1"/>
  <c r="D24" i="1"/>
  <c r="F20" i="12" s="1"/>
  <c r="C24" i="1"/>
  <c r="D37" i="5"/>
  <c r="B21" i="1"/>
  <c r="D17" i="12" s="1"/>
  <c r="K17" i="3"/>
  <c r="B22" i="1"/>
  <c r="D18" i="12" s="1"/>
  <c r="K32" i="4"/>
  <c r="C22" i="1"/>
  <c r="E18" i="12" s="1"/>
  <c r="C21" i="1"/>
  <c r="E17" i="12" s="1"/>
  <c r="E27" i="1"/>
  <c r="H25" i="12"/>
  <c r="B23" i="1"/>
  <c r="E23" i="1" s="1"/>
  <c r="H23" i="12"/>
  <c r="E26" i="1"/>
  <c r="D20" i="1"/>
  <c r="H22" i="12"/>
  <c r="D20" i="12"/>
  <c r="B20" i="1"/>
  <c r="G12" i="12"/>
  <c r="B28" i="1" l="1"/>
  <c r="B30" i="1" s="1"/>
  <c r="E20" i="12"/>
  <c r="H20" i="12" s="1"/>
  <c r="C28" i="1"/>
  <c r="D28" i="1"/>
  <c r="D30" i="1" s="1"/>
  <c r="E24" i="1"/>
  <c r="F16" i="12"/>
  <c r="F24" i="12" s="1"/>
  <c r="F26" i="12" s="1"/>
  <c r="F10" i="12" s="1"/>
  <c r="H10" i="12" s="1"/>
  <c r="E21" i="1"/>
  <c r="E22" i="1"/>
  <c r="H18" i="12"/>
  <c r="H17" i="12"/>
  <c r="D19" i="12"/>
  <c r="H19" i="12" s="1"/>
  <c r="E20" i="1"/>
  <c r="E16" i="12"/>
  <c r="D16" i="12"/>
  <c r="D21" i="12"/>
  <c r="H21" i="12" s="1"/>
  <c r="E24" i="12" l="1"/>
  <c r="E26" i="12" s="1"/>
  <c r="F9" i="12" s="1"/>
  <c r="H9" i="12" s="1"/>
  <c r="H16" i="12"/>
  <c r="D24" i="12"/>
  <c r="H24" i="12" l="1"/>
  <c r="H26" i="12" s="1"/>
  <c r="D26" i="12"/>
  <c r="F8" i="12" s="1"/>
  <c r="H8" i="12" l="1"/>
  <c r="H12" i="12" s="1"/>
  <c r="F12" i="12"/>
</calcChain>
</file>

<file path=xl/sharedStrings.xml><?xml version="1.0" encoding="utf-8"?>
<sst xmlns="http://schemas.openxmlformats.org/spreadsheetml/2006/main" count="369" uniqueCount="277">
  <si>
    <t>Instructions and Summary</t>
  </si>
  <si>
    <t xml:space="preserve">EPA has provided this optional budget spreadhseet as a resource for SWIFR applicants. Use of this spreadsheet is optional. Applicants that do not use this resource will not be penalized. </t>
  </si>
  <si>
    <t>Project Title:</t>
  </si>
  <si>
    <t>Date of Submission:</t>
  </si>
  <si>
    <t>Applicant Name:</t>
  </si>
  <si>
    <t>Please read the instructions on each worksheet tab before starting. If you have any questions, please email SWIFRTribal@epa.gov!</t>
  </si>
  <si>
    <r>
      <rPr>
        <b/>
        <sz val="10"/>
        <color theme="1"/>
        <rFont val="Arial"/>
        <family val="2"/>
      </rPr>
      <t>1.</t>
    </r>
    <r>
      <rPr>
        <sz val="10"/>
        <color theme="1"/>
        <rFont val="Arial"/>
        <family val="2"/>
      </rPr>
      <t xml:space="preserve"> On each tab, fill in the descriptive/comments sections next to each line item and the "Additional Explanation" section at the bottom with narrative descriptions of each budget item and how they support the proposed project.</t>
    </r>
  </si>
  <si>
    <r>
      <rPr>
        <b/>
        <sz val="10"/>
        <color theme="1"/>
        <rFont val="Arial"/>
        <family val="2"/>
      </rPr>
      <t>2.</t>
    </r>
    <r>
      <rPr>
        <sz val="10"/>
        <color theme="1"/>
        <rFont val="Arial"/>
        <family val="2"/>
      </rPr>
      <t xml:space="preserve"> Fill out the blank white cells in workbook tabs a. through i. with total project costs.</t>
    </r>
  </si>
  <si>
    <r>
      <rPr>
        <b/>
        <sz val="10"/>
        <color theme="1"/>
        <rFont val="Arial"/>
        <family val="2"/>
      </rPr>
      <t xml:space="preserve">3. </t>
    </r>
    <r>
      <rPr>
        <sz val="10"/>
        <color theme="1"/>
        <rFont val="Arial"/>
        <family val="2"/>
      </rPr>
      <t xml:space="preserve">Blue colored cells contain instructions, headers, or summary calculations and should not be modified. </t>
    </r>
    <r>
      <rPr>
        <b/>
        <sz val="10"/>
        <color theme="1"/>
        <rFont val="Arial"/>
        <family val="2"/>
      </rPr>
      <t xml:space="preserve">Only blank white cells should be populated.   </t>
    </r>
  </si>
  <si>
    <r>
      <rPr>
        <b/>
        <sz val="10"/>
        <color theme="1"/>
        <rFont val="Arial"/>
        <family val="2"/>
      </rPr>
      <t>4.</t>
    </r>
    <r>
      <rPr>
        <sz val="10"/>
        <color theme="1"/>
        <rFont val="Arial"/>
        <family val="2"/>
      </rPr>
      <t xml:space="preserve"> Enter detailed support for the project costs identified for each Category line item within each worksheet tab to autopopulate the summary tab.  </t>
    </r>
  </si>
  <si>
    <r>
      <rPr>
        <b/>
        <sz val="10"/>
        <color theme="1"/>
        <rFont val="Arial"/>
        <family val="2"/>
      </rPr>
      <t xml:space="preserve">5. </t>
    </r>
    <r>
      <rPr>
        <sz val="10"/>
        <color theme="1"/>
        <rFont val="Arial"/>
        <family val="2"/>
      </rPr>
      <t xml:space="preserve"> Ensure all entered costs are allowable, allocable, and reasonable in accordance with the administrative requirements prescribed in 2 CFR 200.</t>
    </r>
  </si>
  <si>
    <r>
      <rPr>
        <b/>
        <sz val="10"/>
        <color theme="1"/>
        <rFont val="Arial"/>
        <family val="2"/>
      </rPr>
      <t>6.</t>
    </r>
    <r>
      <rPr>
        <sz val="10"/>
        <color theme="1"/>
        <rFont val="Arial"/>
        <family val="2"/>
      </rPr>
      <t xml:space="preserve"> Add rows as needed throughout tabs a. through i. If rows are added, formulas/calculations may need to be adjusted by the preparer. Do not add rows to the Instructions and summary tab. </t>
    </r>
  </si>
  <si>
    <r>
      <t xml:space="preserve">7. </t>
    </r>
    <r>
      <rPr>
        <b/>
        <i/>
        <sz val="10"/>
        <color theme="1"/>
        <rFont val="Arial"/>
        <family val="2"/>
      </rPr>
      <t>ALL budget period cost categories are rounded to the nearest dollar.</t>
    </r>
  </si>
  <si>
    <r>
      <rPr>
        <b/>
        <sz val="10"/>
        <color theme="1"/>
        <rFont val="Arial"/>
        <family val="2"/>
      </rPr>
      <t xml:space="preserve">8. </t>
    </r>
    <r>
      <rPr>
        <sz val="10"/>
        <color theme="1"/>
        <rFont val="Arial"/>
        <family val="2"/>
      </rPr>
      <t>Below the Summary table, describe the approach, procedures, and controls for ensuring that awarded grant funds will be expended in a timely and efficient manner. (See Section 4.B.b.v of the NOFO.)</t>
    </r>
  </si>
  <si>
    <t>9. Voluntary committed cost share is not required under this competition, nor will it be accepted. Please do not include any cost share amounts in your proposed project.</t>
  </si>
  <si>
    <t>SUMMARY OF BUDGET CATEGORY COSTS PROPOSED</t>
  </si>
  <si>
    <t>The values in this summary table are from entries made in subsequent tabs. Only blank white cells require any data.</t>
  </si>
  <si>
    <t>CATEGORY</t>
  </si>
  <si>
    <t>Year 1</t>
  </si>
  <si>
    <t>Year 2</t>
  </si>
  <si>
    <t>Year 3</t>
  </si>
  <si>
    <t xml:space="preserve"> Total Costs</t>
  </si>
  <si>
    <r>
      <t xml:space="preserve">Comments </t>
    </r>
    <r>
      <rPr>
        <sz val="10"/>
        <color theme="3"/>
        <rFont val="Arial"/>
        <family val="2"/>
      </rPr>
      <t>(as needed)</t>
    </r>
  </si>
  <si>
    <t>a. Personnel</t>
  </si>
  <si>
    <t>b. Fringe Benefits</t>
  </si>
  <si>
    <t>c. Travel</t>
  </si>
  <si>
    <t>d. Equipment</t>
  </si>
  <si>
    <t>e. Supplies</t>
  </si>
  <si>
    <t>f. Contractual</t>
  </si>
  <si>
    <t>g. Construction</t>
  </si>
  <si>
    <t>h. Other Direct Costs</t>
  </si>
  <si>
    <t>TOTAL DIRECT COSTS</t>
  </si>
  <si>
    <t>i. Indirect Charges</t>
  </si>
  <si>
    <t>TOTAL COST</t>
  </si>
  <si>
    <t>(5) c. Describe the approach, procedures, and controls for ensuring that awarded grant funds will be expended in a timely and efficient manner.</t>
  </si>
  <si>
    <t>Additional Explanation (as needed):</t>
  </si>
  <si>
    <t>Detailed Budget Justification</t>
  </si>
  <si>
    <t>INSTRUCTIONS - PLEASE READ!!!</t>
  </si>
  <si>
    <r>
      <t xml:space="preserve">1. </t>
    </r>
    <r>
      <rPr>
        <sz val="10"/>
        <rFont val="Arial"/>
        <family val="2"/>
      </rPr>
      <t>List project costs solely for employees of the entity completing this form. All costs for subrecipients should be included under h. Other. All costs for contractors (including consultants) must be included under f. Contractual.</t>
    </r>
  </si>
  <si>
    <r>
      <rPr>
        <b/>
        <sz val="10"/>
        <color rgb="FF000000"/>
        <rFont val="Arial"/>
      </rPr>
      <t xml:space="preserve">2. </t>
    </r>
    <r>
      <rPr>
        <sz val="10"/>
        <color rgb="FF000000"/>
        <rFont val="Arial"/>
      </rPr>
      <t xml:space="preserve">All personnel should be identified by position title and not employee name. Identify the personnel category type by Full Time Equivalent (FTE; i.e., percentage of time), including percentage of FTE for part-time employees, base pay rate, and the estimated funding amounts. </t>
    </r>
  </si>
  <si>
    <t>The total estimated funding amounts will automatically calculate. [For reference: One full-time employee would be 1 FTE. One half-time (20 hrs/wk) employee would be 0.5 FTE.]</t>
  </si>
  <si>
    <r>
      <t xml:space="preserve">3. </t>
    </r>
    <r>
      <rPr>
        <sz val="10"/>
        <rFont val="Arial"/>
        <family val="2"/>
      </rPr>
      <t>Applicants are encouraged to account for anticipated cost increases between project years, such as cost-of-living increases.</t>
    </r>
  </si>
  <si>
    <r>
      <t>4.</t>
    </r>
    <r>
      <rPr>
        <sz val="10"/>
        <rFont val="Arial"/>
        <family val="2"/>
      </rPr>
      <t xml:space="preserve"> If more than one employee has the same position title (e.g., “Technician”), list each employee on a separate line with their corresponding hours.</t>
    </r>
  </si>
  <si>
    <r>
      <t xml:space="preserve">5. </t>
    </r>
    <r>
      <rPr>
        <sz val="10"/>
        <rFont val="Arial"/>
        <family val="2"/>
      </rPr>
      <t>Please fill out the "Description" column with roles and responsibilities for each position. Describe whether each position is intended to be temporary or permanent. If temporary, describe the anticipated timeframe for the position.</t>
    </r>
  </si>
  <si>
    <r>
      <t xml:space="preserve">6.  </t>
    </r>
    <r>
      <rPr>
        <b/>
        <i/>
        <sz val="10"/>
        <color theme="1"/>
        <rFont val="Arial"/>
        <family val="2"/>
      </rPr>
      <t>Each budget period is rounded to the nearest dollar.</t>
    </r>
  </si>
  <si>
    <t>Position Title</t>
  </si>
  <si>
    <t>Description</t>
  </si>
  <si>
    <t>Year 1
FTE</t>
  </si>
  <si>
    <t>Year 1
Pay Rate
($/Hr)</t>
  </si>
  <si>
    <t>Year 1
Total Budget Period 1</t>
  </si>
  <si>
    <t>Year 2
FTE</t>
  </si>
  <si>
    <t>Year 2
Pay Rate
($/Hr)</t>
  </si>
  <si>
    <t>Year 2
Total Budget Period 2</t>
  </si>
  <si>
    <t>Year 3
FTE</t>
  </si>
  <si>
    <t>Year 3
Pay Rate
($/Hr)</t>
  </si>
  <si>
    <t>Year 3
Total Budget Period 3</t>
  </si>
  <si>
    <t>Project Total FTE</t>
  </si>
  <si>
    <t>Project Total Dollars</t>
  </si>
  <si>
    <r>
      <t xml:space="preserve">Sr. Engineer </t>
    </r>
    <r>
      <rPr>
        <b/>
        <sz val="10"/>
        <color theme="3"/>
        <rFont val="Arial"/>
        <family val="2"/>
      </rPr>
      <t>(EXAMPLE!!!)</t>
    </r>
  </si>
  <si>
    <t>[Briefly describe the roles and responsibilities for each position]</t>
  </si>
  <si>
    <r>
      <t xml:space="preserve">Technician 1 </t>
    </r>
    <r>
      <rPr>
        <b/>
        <sz val="10"/>
        <color theme="3"/>
        <rFont val="Arial"/>
        <family val="2"/>
      </rPr>
      <t>(EXAMPLE!!!)</t>
    </r>
  </si>
  <si>
    <r>
      <t xml:space="preserve">Technician 2 </t>
    </r>
    <r>
      <rPr>
        <b/>
        <sz val="10"/>
        <color theme="3"/>
        <rFont val="Arial"/>
        <family val="2"/>
      </rPr>
      <t>(EXAMPLE!!!)</t>
    </r>
  </si>
  <si>
    <t xml:space="preserve">Detailed Budget Justification </t>
  </si>
  <si>
    <r>
      <rPr>
        <b/>
        <sz val="10"/>
        <color theme="3"/>
        <rFont val="Arial"/>
        <family val="2"/>
      </rPr>
      <t>INSTRUCTIONS - PLEASE READ!!!</t>
    </r>
    <r>
      <rPr>
        <b/>
        <sz val="10"/>
        <rFont val="Arial"/>
        <family val="2"/>
      </rPr>
      <t xml:space="preserve">
</t>
    </r>
  </si>
  <si>
    <r>
      <t xml:space="preserve">1. </t>
    </r>
    <r>
      <rPr>
        <sz val="10"/>
        <rFont val="Arial"/>
        <family val="2"/>
      </rPr>
      <t xml:space="preserve">Fill out the table below, with each position listed in a separate line. Add additional lines if needed. If all employees receive the same fringe benefits, you can show "Total Personnel" in the Labor Type column instead of listing out all position titles.   </t>
    </r>
  </si>
  <si>
    <r>
      <t xml:space="preserve">2. </t>
    </r>
    <r>
      <rPr>
        <sz val="10"/>
        <rFont val="Arial"/>
        <family val="2"/>
      </rPr>
      <t xml:space="preserve">The rates and how they are applied should not be averaged to get one fringe cost percentage. Complex calculations should be described/provided in the Additional Explanation section below. </t>
    </r>
  </si>
  <si>
    <r>
      <t>3.</t>
    </r>
    <r>
      <rPr>
        <sz val="10"/>
        <rFont val="Arial"/>
        <family val="2"/>
      </rPr>
      <t xml:space="preserve"> Fringe benefit charges must comply with 2 CFR 200.431.</t>
    </r>
  </si>
  <si>
    <r>
      <t xml:space="preserve">4. </t>
    </r>
    <r>
      <rPr>
        <sz val="10"/>
        <rFont val="Arial"/>
        <family val="2"/>
      </rPr>
      <t>Describe the elements that comprise your fringe benefits and how they are applied to your base (e.g., Personnel) in the Additional Explanation box at the bottom.</t>
    </r>
  </si>
  <si>
    <r>
      <t xml:space="preserve">5.  </t>
    </r>
    <r>
      <rPr>
        <b/>
        <i/>
        <sz val="10"/>
        <color theme="1"/>
        <rFont val="Arial"/>
        <family val="2"/>
      </rPr>
      <t>Each budget period is rounded to the nearest dollar.</t>
    </r>
  </si>
  <si>
    <t>Labor Type</t>
  </si>
  <si>
    <t>Year 1
Personnel Costs</t>
  </si>
  <si>
    <t>Year 1
Fringe Rate</t>
  </si>
  <si>
    <t>Year 1
Total</t>
  </si>
  <si>
    <t>Year 2
Personnel Costs</t>
  </si>
  <si>
    <t>Year 2
Fringe Rate</t>
  </si>
  <si>
    <t>Year 2
Total</t>
  </si>
  <si>
    <t>Year 3
Personnel Costs</t>
  </si>
  <si>
    <t>Year 3
Fringe Rate</t>
  </si>
  <si>
    <t>Year 3
Total</t>
  </si>
  <si>
    <t xml:space="preserve">Total Project </t>
  </si>
  <si>
    <r>
      <t xml:space="preserve">EXAMPLE!!! </t>
    </r>
    <r>
      <rPr>
        <sz val="10"/>
        <color theme="3"/>
        <rFont val="Arial"/>
        <family val="2"/>
      </rPr>
      <t>Sr. Engineer</t>
    </r>
  </si>
  <si>
    <t>Total:</t>
  </si>
  <si>
    <t>Additional Explanation: Please use this box (or an attachment) to list the elements that comprise your fringe benefits and how they are applied to your base (e.g. Personnel) to arrive at your fringe benefit rate.</t>
  </si>
  <si>
    <t xml:space="preserve">INSTRUCTIONS - PLEASE READ!!!
</t>
  </si>
  <si>
    <r>
      <t xml:space="preserve">1.  </t>
    </r>
    <r>
      <rPr>
        <sz val="10"/>
        <color theme="1"/>
        <rFont val="Arial"/>
        <family val="2"/>
      </rPr>
      <t xml:space="preserve">Specify the mileage, per diem, estimated number of trips, number of travelers, and other costs for each type of travel. Examples of Purpose of Travel are off-site trainings and events, subrecipient site visits, EPA meetings, project mgmt. meetings, etc. Examples of Basis for Estimating Costs are past trips, travel quotes, GSA rates, etc. </t>
    </r>
  </si>
  <si>
    <r>
      <rPr>
        <b/>
        <sz val="10"/>
        <rFont val="Arial"/>
        <family val="2"/>
      </rPr>
      <t xml:space="preserve">2. </t>
    </r>
    <r>
      <rPr>
        <sz val="10"/>
        <rFont val="Arial"/>
        <family val="2"/>
      </rPr>
      <t>All listed travel must be necessary to achieve project goals and objectives and should also be described in the Narrative Proposal.</t>
    </r>
  </si>
  <si>
    <r>
      <rPr>
        <b/>
        <sz val="10"/>
        <rFont val="Arial"/>
        <family val="2"/>
      </rPr>
      <t>3.</t>
    </r>
    <r>
      <rPr>
        <sz val="10"/>
        <rFont val="Arial"/>
        <family val="2"/>
      </rPr>
      <t xml:space="preserve"> Travel costs are governed by 2 CFR 200.475.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t>
    </r>
  </si>
  <si>
    <t>(See https://www.gsa.gov/travel/plan-book/per-diem-rates for GSA per diem rates.)</t>
  </si>
  <si>
    <r>
      <rPr>
        <b/>
        <sz val="10"/>
        <color rgb="FF000000"/>
        <rFont val="Arial"/>
      </rPr>
      <t xml:space="preserve">4. </t>
    </r>
    <r>
      <rPr>
        <sz val="10"/>
        <color rgb="FF000000"/>
        <rFont val="Arial"/>
      </rPr>
      <t>Calculate the "Total Vehicle Cost" based on the appropriate mode(s) of transportation required for each trip. See 41 CFR 301-10 for general GSA guidance on allowable transportation expenses.</t>
    </r>
  </si>
  <si>
    <r>
      <rPr>
        <b/>
        <sz val="10"/>
        <color rgb="FF000000"/>
        <rFont val="Arial"/>
      </rPr>
      <t>5.</t>
    </r>
    <r>
      <rPr>
        <sz val="10"/>
        <color rgb="FF000000"/>
        <rFont val="Arial"/>
      </rPr>
      <t xml:space="preserve"> If foreign travel is proposed, be sure to note it in the "Purpose of Travel" and/or "Additional Explanation" sections. Any foreign travel will require the proper documentation and approvals from the EPA Office of International and Tribal Affairs (OITA).</t>
    </r>
  </si>
  <si>
    <t>Purpose of Travel</t>
  </si>
  <si>
    <t>Depart From</t>
  </si>
  <si>
    <t>Destination</t>
  </si>
  <si>
    <t>No. of Travelers</t>
  </si>
  <si>
    <t>No. of Days</t>
  </si>
  <si>
    <t>No. of Nights</t>
  </si>
  <si>
    <t>Lodging per night per Traveler</t>
  </si>
  <si>
    <t>Flight per Traveler</t>
  </si>
  <si>
    <t>Total Vehicle Costs</t>
  </si>
  <si>
    <t>Per Diem per day per Traveler</t>
  </si>
  <si>
    <t>Cost per Trip</t>
  </si>
  <si>
    <t>Basis for Estimating Costs</t>
  </si>
  <si>
    <r>
      <t>EXAMPLE!!!</t>
    </r>
    <r>
      <rPr>
        <sz val="10"/>
        <color theme="3"/>
        <rFont val="Arial"/>
        <family val="2"/>
      </rPr>
      <t xml:space="preserve">  Attending the Tribal Lands and Environment Forum (TLEF)</t>
    </r>
  </si>
  <si>
    <t>Current GSA rates</t>
  </si>
  <si>
    <t>Year 1 Total</t>
  </si>
  <si>
    <t>Year 2 Total</t>
  </si>
  <si>
    <t>Year 3 Total</t>
  </si>
  <si>
    <t>PROJECT TOTAL</t>
  </si>
  <si>
    <r>
      <rPr>
        <b/>
        <sz val="10"/>
        <color theme="1"/>
        <rFont val="Arial"/>
        <family val="2"/>
      </rPr>
      <t>INSTRUCTIONS - PLEASE READ!!!</t>
    </r>
    <r>
      <rPr>
        <sz val="10"/>
        <color theme="1"/>
        <rFont val="Arial"/>
        <family val="2"/>
      </rPr>
      <t xml:space="preserve">
</t>
    </r>
  </si>
  <si>
    <r>
      <rPr>
        <b/>
        <sz val="10"/>
        <rFont val="Arial"/>
        <family val="2"/>
      </rPr>
      <t>1.</t>
    </r>
    <r>
      <rPr>
        <sz val="10"/>
        <rFont val="Arial"/>
        <family val="2"/>
      </rPr>
      <t xml:space="preserve"> Equipment is generally defined as an item with an acquisition cost equal to or greater than $10,000 per unit, and a useful life expectancy of more than one year. Please refer to the applicable Federal regulations in 2 CFR 200 for specific equipment definitions and treatment. </t>
    </r>
  </si>
  <si>
    <r>
      <rPr>
        <b/>
        <sz val="10"/>
        <rFont val="Arial"/>
        <family val="2"/>
      </rPr>
      <t>2.</t>
    </r>
    <r>
      <rPr>
        <sz val="10"/>
        <rFont val="Arial"/>
        <family val="2"/>
      </rPr>
      <t xml:space="preserve"> List all equipment below, providing a basis of cost (e.g. vendor quotes, catalog prices, prior invoices, etc.). In the "Description" column, briefly justify items as they relate to the Narrative Proposal.</t>
    </r>
  </si>
  <si>
    <r>
      <rPr>
        <b/>
        <sz val="10"/>
        <color rgb="FF000000"/>
        <rFont val="Arial"/>
      </rPr>
      <t xml:space="preserve">3. </t>
    </r>
    <r>
      <rPr>
        <b/>
        <i/>
        <sz val="10"/>
        <color rgb="FF000000"/>
        <rFont val="Arial"/>
      </rPr>
      <t xml:space="preserve"> Each budget period is rounded to the nearest dollar.</t>
    </r>
  </si>
  <si>
    <r>
      <rPr>
        <b/>
        <sz val="10"/>
        <color rgb="FF000000"/>
        <rFont val="Arial"/>
      </rPr>
      <t>Note:</t>
    </r>
    <r>
      <rPr>
        <sz val="10"/>
        <color rgb="FF000000"/>
        <rFont val="Arial"/>
      </rPr>
      <t xml:space="preserve"> As will be provided in 2 CFR 200.317 that will be in effect after October 1, 2024, when procuring property and services under a federal award, a Tribe must follow the same policies and procedures it uses for procurements from its non-federal funds.</t>
    </r>
  </si>
  <si>
    <t xml:space="preserve">The Tribes must comply with the Domestic preferences for procurement requirements in 2 CFR 200.332, the Procurement of recovered materials requirements of 2 CFR Part 200.323, and ensure that every purchase order or other contract includes any clauses required by the Contract Provisions of 2 CFR Part 200.326. </t>
  </si>
  <si>
    <t>Additionally, Tribal procurements (including subcontracts) are subject to EPA rules on Participation by Disadvantaged Business Enterprises in United States Environmental Protection Agency Programs in 40 CFR 33.304.</t>
  </si>
  <si>
    <t>Equipment Item</t>
  </si>
  <si>
    <t>Qty</t>
  </si>
  <si>
    <t xml:space="preserve">Unit Cost         </t>
  </si>
  <si>
    <t xml:space="preserve">Total Cost             </t>
  </si>
  <si>
    <t>Basis of Cost</t>
  </si>
  <si>
    <t>EXAMPLE!!!   Heavy duty trailer</t>
  </si>
  <si>
    <t>Vendor Quote</t>
  </si>
  <si>
    <t>Trailer to transport large recycling materials from office buildings</t>
  </si>
  <si>
    <r>
      <rPr>
        <b/>
        <sz val="10"/>
        <color rgb="FF000000"/>
        <rFont val="Arial"/>
      </rPr>
      <t xml:space="preserve">1. </t>
    </r>
    <r>
      <rPr>
        <sz val="10"/>
        <color rgb="FF000000"/>
        <rFont val="Arial"/>
      </rPr>
      <t xml:space="preserve">Supplies means all tangible personal property other than “equipment.” Supplies are generally defined as an item with an acquisition cost of less than $10,000 per unit and a useful life expectancy of less than one year. </t>
    </r>
  </si>
  <si>
    <t>Supplies are generally consumed during the project performance. The budget detail should identify categories of supplies to be procured (e.g., laboratory supplies or office supplies).</t>
  </si>
  <si>
    <t xml:space="preserve">Non-tangible goods and services associated with supplies, such as occasional photocopy services and rental costs should be included in the “Other” category. Please refer to the applicable Federal regulations in 2 CFR 200 for specific supplies definitions and treatment. </t>
  </si>
  <si>
    <r>
      <rPr>
        <b/>
        <sz val="10"/>
        <rFont val="Arial"/>
        <family val="2"/>
      </rPr>
      <t xml:space="preserve">2. </t>
    </r>
    <r>
      <rPr>
        <sz val="10"/>
        <rFont val="Arial"/>
        <family val="2"/>
      </rPr>
      <t xml:space="preserve">List all proposed supplies below, providing a basis of costs (e.g. vendor quotes, catalog prices, prior invoices, etc.). Briefly justify the need for the Supplies as they apply to the Narrative Proposal. </t>
    </r>
  </si>
  <si>
    <r>
      <rPr>
        <b/>
        <sz val="10"/>
        <rFont val="Arial"/>
        <family val="2"/>
      </rPr>
      <t xml:space="preserve">3. </t>
    </r>
    <r>
      <rPr>
        <sz val="10"/>
        <rFont val="Arial"/>
        <family val="2"/>
      </rPr>
      <t xml:space="preserve">Multiple supply items valued at under $10,000 used to assemble an equipment item with a value greater than $10,000 with a useful life of more than one year should be included under d. Equipment. </t>
    </r>
  </si>
  <si>
    <r>
      <rPr>
        <b/>
        <sz val="10"/>
        <rFont val="Arial"/>
        <family val="2"/>
      </rPr>
      <t>4.</t>
    </r>
    <r>
      <rPr>
        <sz val="10"/>
        <rFont val="Arial"/>
        <family val="2"/>
      </rPr>
      <t xml:space="preserve"> Add rows as needed. If rows are added, formulas/calculations may need to be adjusted by the preparer. </t>
    </r>
  </si>
  <si>
    <r>
      <t>5.</t>
    </r>
    <r>
      <rPr>
        <b/>
        <i/>
        <sz val="10"/>
        <color theme="1"/>
        <rFont val="Arial"/>
        <family val="2"/>
      </rPr>
      <t xml:space="preserve"> Each budget period is rounded to the nearest dollar.</t>
    </r>
  </si>
  <si>
    <t>Supply Item</t>
  </si>
  <si>
    <r>
      <t xml:space="preserve">EXAMPLE!!! </t>
    </r>
    <r>
      <rPr>
        <sz val="10"/>
        <color theme="3"/>
        <rFont val="Arial"/>
        <family val="2"/>
      </rPr>
      <t xml:space="preserve"> PPE Safety Supplies (gloves, boots, hand tools, safety glasses)</t>
    </r>
  </si>
  <si>
    <t>Catalog price</t>
  </si>
  <si>
    <t>[Insert description of purpose, as it applies to the Narrative Proposal activities.]</t>
  </si>
  <si>
    <r>
      <rPr>
        <b/>
        <sz val="10"/>
        <color theme="1"/>
        <rFont val="Arial"/>
        <family val="2"/>
      </rPr>
      <t>INSTRUCTIONS - PLEASE READ!!!</t>
    </r>
    <r>
      <rPr>
        <sz val="10"/>
        <color theme="1"/>
        <rFont val="Arial"/>
        <family val="2"/>
      </rPr>
      <t xml:space="preserve">
</t>
    </r>
  </si>
  <si>
    <r>
      <rPr>
        <b/>
        <sz val="10"/>
        <rFont val="Arial"/>
        <family val="2"/>
      </rPr>
      <t xml:space="preserve">1. </t>
    </r>
    <r>
      <rPr>
        <sz val="10"/>
        <rFont val="Arial"/>
        <family val="2"/>
      </rPr>
      <t>List all procurement contracts under the proposed project. Recipients use procurement contracts to acquire property (including intellectual property such software licenses) and services needed to carry out the EPA funded project or program.</t>
    </r>
  </si>
  <si>
    <t xml:space="preserve">See EPA’s Best Practice Guide for Procuring Services, Supplies, and Equipment Under EPA Assistance Agreements for detailed information on EPA’s interpretation of the procurement requirements in 2 CFR Part 200 (2 CFR 200.317 thru 200.327). </t>
  </si>
  <si>
    <t>[https://www.epa.gov/grants/best-practice-guide-procuring-services-supplies-and-equipment-under-epa-assistance]</t>
  </si>
  <si>
    <r>
      <rPr>
        <b/>
        <sz val="10"/>
        <rFont val="Arial"/>
        <family val="2"/>
      </rPr>
      <t>2.</t>
    </r>
    <r>
      <rPr>
        <sz val="10"/>
        <rFont val="Arial"/>
        <family val="2"/>
      </rPr>
      <t xml:space="preserve"> EPA does not require or encourage recipients to identify contractors (including consultants) in the application, but recipients may do so if they describe the procurement process that was used to select the contractor, consistent with the Tribe's policies and procedures for its non-federal funds (see Note below).</t>
    </r>
  </si>
  <si>
    <r>
      <rPr>
        <b/>
        <sz val="10"/>
        <rFont val="Arial"/>
        <family val="2"/>
      </rPr>
      <t>3.</t>
    </r>
    <r>
      <rPr>
        <sz val="10"/>
        <rFont val="Arial"/>
        <family val="2"/>
      </rPr>
      <t xml:space="preserve"> In the “Purpose and Basis of Cost” column below, briefly describe the scope of work or services to be provided, proposed duration, and proposed procurement method (competitive or non-competitive).</t>
    </r>
  </si>
  <si>
    <r>
      <rPr>
        <b/>
        <sz val="10"/>
        <rFont val="Arial"/>
        <family val="2"/>
      </rPr>
      <t>4.</t>
    </r>
    <r>
      <rPr>
        <sz val="10"/>
        <rFont val="Arial"/>
        <family val="2"/>
      </rPr>
      <t xml:space="preserve"> Applicants should briefly explain in their Narrative Proposal and budget narrative ("Additional Explanation" section below) why contracting is appropriate for the project. </t>
    </r>
  </si>
  <si>
    <r>
      <t xml:space="preserve">5. </t>
    </r>
    <r>
      <rPr>
        <b/>
        <i/>
        <sz val="10"/>
        <color theme="1"/>
        <rFont val="Arial"/>
        <family val="2"/>
      </rPr>
      <t xml:space="preserve"> Each budget period is rounded to the nearest dollar.</t>
    </r>
  </si>
  <si>
    <r>
      <rPr>
        <b/>
        <sz val="10"/>
        <rFont val="Arial"/>
        <family val="2"/>
      </rPr>
      <t>Note:</t>
    </r>
    <r>
      <rPr>
        <sz val="10"/>
        <rFont val="Arial"/>
        <family val="2"/>
      </rPr>
      <t xml:space="preserve"> As will be provided in 2 CFR 200.317 that will be in effect after October 1, 2024, when procuring property and services under a federal award, a Tribe must follow the same policies and procedures it uses for procurements from its non-federal funds.</t>
    </r>
  </si>
  <si>
    <t>Contractor/Service</t>
  </si>
  <si>
    <t>Purpose and Basis of Cost</t>
  </si>
  <si>
    <t>Project Total</t>
  </si>
  <si>
    <r>
      <t>EXAMPLE!!!</t>
    </r>
    <r>
      <rPr>
        <sz val="10"/>
        <color theme="3"/>
        <rFont val="Arial"/>
        <family val="2"/>
      </rPr>
      <t xml:space="preserve"> Engineering services for design and spec. work for improvements to facility</t>
    </r>
  </si>
  <si>
    <t>Total Contractual</t>
  </si>
  <si>
    <t xml:space="preserve">Additional Explanation (as needed): </t>
  </si>
  <si>
    <r>
      <rPr>
        <b/>
        <sz val="10"/>
        <rFont val="Arial"/>
        <family val="2"/>
      </rPr>
      <t xml:space="preserve">1. </t>
    </r>
    <r>
      <rPr>
        <sz val="10"/>
        <rFont val="Arial"/>
        <family val="2"/>
      </rPr>
      <t>Construction is defined in 40 CFR 33.103 as “ . . . erection, alteration, or repair (including dredging, excavating, and painting) of buildings, structures, or other improvements to real property,</t>
    </r>
  </si>
  <si>
    <t>and activities in response to a release or a threat of a release of a hazardous substance into the environment, or activities to prevent the introduction of a hazardous substance into a water supply."</t>
  </si>
  <si>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Narrative Proposal.</t>
    </r>
  </si>
  <si>
    <r>
      <rPr>
        <b/>
        <sz val="10"/>
        <color rgb="FF000000"/>
        <rFont val="Arial"/>
      </rPr>
      <t>3.</t>
    </r>
    <r>
      <rPr>
        <sz val="10"/>
        <color rgb="FF000000"/>
        <rFont val="Arial"/>
      </rPr>
      <t xml:space="preserve"> Anticipated costs for hiring general contractors and other contractors performing activities described in 40 CFR 33.103 will be categorized under g. Construction. Anticipated costs for pre-construction architectural and engineering services should be entered under f. Contractual.</t>
    </r>
  </si>
  <si>
    <t>For additional guidance on categorizing construction costs, see Interim General Budget Development Guidance for Applicants and Recipients of EPA Financial Assistance (https://www.epa.gov/sites/default/files/2019-05/documents/applicant-budget-development-guidance.pdf).</t>
  </si>
  <si>
    <r>
      <rPr>
        <b/>
        <sz val="10"/>
        <color theme="1"/>
        <rFont val="Arial"/>
        <family val="2"/>
      </rPr>
      <t xml:space="preserve">4.  </t>
    </r>
    <r>
      <rPr>
        <b/>
        <i/>
        <sz val="10"/>
        <color theme="1"/>
        <rFont val="Arial"/>
        <family val="2"/>
      </rPr>
      <t>Each budget period is rounded to the nearest dollar.</t>
    </r>
  </si>
  <si>
    <t>General Description</t>
  </si>
  <si>
    <t xml:space="preserve">Cost             </t>
  </si>
  <si>
    <t>Justification of need</t>
  </si>
  <si>
    <t>EXAMPLE ONLY!!! General contractor for facility construction</t>
  </si>
  <si>
    <t>Vendor quotes</t>
  </si>
  <si>
    <t>[Insert description of need, as it applies to the Narrative Proposal activities.]</t>
  </si>
  <si>
    <t>Description:</t>
  </si>
  <si>
    <t>h. Other</t>
  </si>
  <si>
    <r>
      <rPr>
        <b/>
        <sz val="10"/>
        <color rgb="FF000000"/>
        <rFont val="Arial"/>
      </rPr>
      <t xml:space="preserve">1. </t>
    </r>
    <r>
      <rPr>
        <sz val="10"/>
        <color rgb="FF000000"/>
        <rFont val="Arial"/>
      </rPr>
      <t xml:space="preserve">This category must include only those types of direct costs that do not fit in any of the specific budget categories. Examples of costs that may be in this category are: </t>
    </r>
  </si>
  <si>
    <t>insurance; telephone services and utilities; occasional document reproduction at local copying centers; rental/lease of equipment, office space, and meeting facilities; participant support costs; subawards; and land acquisition costs when authorized under the financial assistance program.</t>
  </si>
  <si>
    <t>Please refer to the EPA Guidance on Participant Support Costs:</t>
  </si>
  <si>
    <t>(https://www.epa.gov/sites/default/files/2020-11/documents/epa-guidance-on-participant-support-costs.pdf) and the Interim General Budget Development Guidance for Applicants and Recipients of EPA Financial Assistance (https://www.epa.gov/sites/default/files/2019-05/documents/applicant-budget-development-guidance.pdf).</t>
  </si>
  <si>
    <r>
      <rPr>
        <b/>
        <sz val="10"/>
        <rFont val="Arial"/>
        <family val="2"/>
      </rPr>
      <t xml:space="preserve">2. </t>
    </r>
    <r>
      <rPr>
        <sz val="10"/>
        <rFont val="Arial"/>
        <family val="2"/>
      </rPr>
      <t>Basis of cost are items such as vendor quotes, prior purchases of similar or like items, published price list, etc.</t>
    </r>
  </si>
  <si>
    <r>
      <rPr>
        <b/>
        <sz val="10"/>
        <rFont val="Arial"/>
        <family val="2"/>
      </rPr>
      <t>3.</t>
    </r>
    <r>
      <rPr>
        <sz val="10"/>
        <rFont val="Arial"/>
        <family val="2"/>
      </rPr>
      <t xml:space="preserve"> Please fill out the "Description and Justification" column with a detailed description of "Other" cost items and how they will be used in the project. </t>
    </r>
  </si>
  <si>
    <t xml:space="preserve">Please be sure to tag any expenses/items (in the “Description” column) that may go to subawardees with “Subaward,” and any participant support costs (such as stipends/incentives/rebates) with “PSC.” </t>
  </si>
  <si>
    <t>Provide detail (or reference to your Narrative Proposal) such as how much each participant will receive, merit to receive item or money, and how many participants will get the incentive.</t>
  </si>
  <si>
    <r>
      <rPr>
        <b/>
        <sz val="10"/>
        <color theme="1"/>
        <rFont val="Arial"/>
        <family val="2"/>
      </rPr>
      <t>4.</t>
    </r>
    <r>
      <rPr>
        <b/>
        <i/>
        <sz val="10"/>
        <color theme="1"/>
        <rFont val="Arial"/>
        <family val="2"/>
      </rPr>
      <t xml:space="preserve">  Each budget period is rounded to the nearest dollar.</t>
    </r>
  </si>
  <si>
    <t>Item</t>
  </si>
  <si>
    <t>Unit Cost</t>
  </si>
  <si>
    <t>Quantity</t>
  </si>
  <si>
    <t>Description and Justification</t>
  </si>
  <si>
    <r>
      <t xml:space="preserve">EXAMPLE!!! </t>
    </r>
    <r>
      <rPr>
        <sz val="10"/>
        <color theme="3"/>
        <rFont val="Arial"/>
        <family val="2"/>
      </rPr>
      <t xml:space="preserve"> Monetary subsidies to households for the purchases of household recycling bins</t>
    </r>
  </si>
  <si>
    <t>i. Indirect Costs</t>
  </si>
  <si>
    <r>
      <rPr>
        <b/>
        <sz val="10"/>
        <color rgb="FF000000"/>
        <rFont val="Arial"/>
      </rPr>
      <t>1.</t>
    </r>
    <r>
      <rPr>
        <sz val="10"/>
        <color rgb="FF000000"/>
        <rFont val="Arial"/>
      </rPr>
      <t xml:space="preserve"> Fill out the table below to indicate how your indirect costs are calculated. Use the box below to provide additional explanation regarding your indirect rate calculation.  </t>
    </r>
  </si>
  <si>
    <r>
      <rPr>
        <b/>
        <sz val="10"/>
        <rFont val="Arial"/>
        <family val="2"/>
      </rPr>
      <t>2.</t>
    </r>
    <r>
      <rPr>
        <sz val="10"/>
        <rFont val="Arial"/>
        <family val="2"/>
      </rPr>
      <t xml:space="preserve"> Please refer to the Indirect Costs clause in the EPA Solicitation Clauses (https://www.epa.gov/grants/epa-solicitation-clauses-20240614) for more details on indirect costs.</t>
    </r>
  </si>
  <si>
    <r>
      <rPr>
        <b/>
        <sz val="10"/>
        <rFont val="Arial"/>
        <family val="2"/>
      </rPr>
      <t xml:space="preserve">3. IMPORTANT: </t>
    </r>
    <r>
      <rPr>
        <sz val="10"/>
        <rFont val="Arial"/>
        <family val="2"/>
      </rPr>
      <t>You must provide an explanation (in "Additional Explanation" below, or in a separate attachment) and show how your indirect cost rate was applied to this budget in order to come up with the indirect costs shown.</t>
    </r>
  </si>
  <si>
    <r>
      <rPr>
        <b/>
        <sz val="10"/>
        <rFont val="Arial"/>
        <family val="2"/>
      </rPr>
      <t xml:space="preserve">4. </t>
    </r>
    <r>
      <rPr>
        <sz val="10"/>
        <rFont val="Arial"/>
        <family val="2"/>
      </rPr>
      <t xml:space="preserve">Fill in Row 10 </t>
    </r>
    <r>
      <rPr>
        <u/>
        <sz val="10"/>
        <rFont val="Arial"/>
        <family val="2"/>
      </rPr>
      <t>only if</t>
    </r>
    <r>
      <rPr>
        <sz val="10"/>
        <rFont val="Arial"/>
        <family val="2"/>
      </rPr>
      <t xml:space="preserve"> you are requesting </t>
    </r>
    <r>
      <rPr>
        <u/>
        <sz val="10"/>
        <rFont val="Arial"/>
        <family val="2"/>
      </rPr>
      <t>less than</t>
    </r>
    <r>
      <rPr>
        <sz val="10"/>
        <rFont val="Arial"/>
        <family val="2"/>
      </rPr>
      <t xml:space="preserve"> the allowable total of indirect costs. If you include amounts in Row 10, please explain in the "Additional Explanation" section below.</t>
    </r>
  </si>
  <si>
    <r>
      <rPr>
        <b/>
        <sz val="10"/>
        <color theme="1"/>
        <rFont val="Arial"/>
        <family val="2"/>
      </rPr>
      <t>5.</t>
    </r>
    <r>
      <rPr>
        <b/>
        <i/>
        <sz val="10"/>
        <color theme="1"/>
        <rFont val="Arial"/>
        <family val="2"/>
      </rPr>
      <t xml:space="preserve">  Each budget period is rounded to the nearest dollar.</t>
    </r>
  </si>
  <si>
    <t>Provide ONLY Applicable Rates:</t>
  </si>
  <si>
    <t>Total</t>
  </si>
  <si>
    <t xml:space="preserve">                    Explanation of Distribution Base</t>
  </si>
  <si>
    <t>Indirect Cost Rate</t>
  </si>
  <si>
    <t>Indirect Cost Distribution Base</t>
  </si>
  <si>
    <t>Total Allowable Indirect Costs</t>
  </si>
  <si>
    <r>
      <rPr>
        <sz val="10"/>
        <rFont val="Arial"/>
        <family val="2"/>
      </rPr>
      <t xml:space="preserve">Total indirect costs requested </t>
    </r>
    <r>
      <rPr>
        <i/>
        <sz val="10"/>
        <rFont val="Arial"/>
        <family val="2"/>
      </rPr>
      <t>(if less than allowable total calculated above):</t>
    </r>
  </si>
  <si>
    <t xml:space="preserve">Additional Explanation (as needed): *IMPORTANT:  Please use this box (or an attachment) to further explain how your total indirect costs were calculated.  </t>
  </si>
  <si>
    <t>Award Number:</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</si>
  <si>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</si>
  <si>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</si>
  <si>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</si>
  <si>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</si>
  <si>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</si>
  <si>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</si>
  <si>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</si>
  <si>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</si>
  <si>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</si>
  <si>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</si>
  <si>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</si>
  <si>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</si>
  <si>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</si>
  <si>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</si>
  <si>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</si>
  <si>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</si>
  <si>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</si>
  <si>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</si>
  <si>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</si>
  <si>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Budget period 1</t>
  </si>
  <si>
    <t>2.</t>
  </si>
  <si>
    <t>Budget period 2</t>
  </si>
  <si>
    <t>3.</t>
  </si>
  <si>
    <t>Budget period 3</t>
  </si>
  <si>
    <t>4.</t>
  </si>
  <si>
    <t>5.</t>
  </si>
  <si>
    <t>Totals</t>
  </si>
  <si>
    <t>Section B - Budget Categories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</si>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</sst>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48"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sz val="14"/>
      <name val="Arial"/>
      <family val="2"/>
    </font>
    <font>
      <b/>
      <sz val="10"/>
      <color indexed="10"/>
      <name val="Arial"/>
      <family val="2"/>
    </font>
    <font>
      <b/>
      <sz val="12"/>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8"/>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sz val="10"/>
      <color theme="3"/>
      <name val="Arial"/>
      <family val="2"/>
    </font>
    <font>
      <i/>
      <sz val="10"/>
      <color theme="3"/>
      <name val="Arial"/>
      <family val="2"/>
    </font>
    <font>
      <b/>
      <sz val="10"/>
      <color theme="3"/>
      <name val="Arial"/>
      <family val="2"/>
    </font>
    <font>
      <i/>
      <sz val="9"/>
      <color theme="3"/>
      <name val="Arial"/>
      <family val="2"/>
    </font>
    <font>
      <b/>
      <sz val="12"/>
      <color theme="3"/>
      <name val="Arial"/>
      <family val="2"/>
    </font>
    <font>
      <sz val="10"/>
      <color theme="1"/>
      <name val="Arial"/>
      <family val="2"/>
    </font>
    <font>
      <sz val="11"/>
      <color theme="3"/>
      <name val="Arial"/>
      <family val="2"/>
    </font>
    <font>
      <b/>
      <sz val="10"/>
      <color theme="1"/>
      <name val="Arial"/>
      <family val="2"/>
    </font>
    <font>
      <u/>
      <sz val="10"/>
      <name val="Arial"/>
      <family val="2"/>
    </font>
    <font>
      <b/>
      <i/>
      <sz val="10"/>
      <color theme="1"/>
      <name val="Arial"/>
      <family val="2"/>
    </font>
    <font>
      <b/>
      <sz val="11"/>
      <color theme="3"/>
      <name val="Arial"/>
      <family val="2"/>
    </font>
    <font>
      <sz val="10"/>
      <color rgb="FFCC0000"/>
      <name val="Arial"/>
      <family val="2"/>
    </font>
    <font>
      <sz val="10"/>
      <color rgb="FFA20000"/>
      <name val="Arial"/>
      <family val="2"/>
    </font>
    <font>
      <b/>
      <sz val="10"/>
      <color rgb="FF000000"/>
      <name val="Arial"/>
    </font>
    <font>
      <sz val="10"/>
      <color rgb="FF000000"/>
      <name val="Arial"/>
    </font>
    <font>
      <b/>
      <i/>
      <sz val="10"/>
      <color rgb="FF000000"/>
      <name val="Arial"/>
    </font>
  </fonts>
  <fills count="7">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10"/>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s>
  <cellStyleXfs count="5">
    <xf numFmtId="0" fontId="0" fillId="0" borderId="0"/>
    <xf numFmtId="44" fontId="1" fillId="0" borderId="0" applyFont="0" applyFill="0" applyBorder="0" applyAlignment="0" applyProtection="0"/>
    <xf numFmtId="0" fontId="5" fillId="0" borderId="0"/>
    <xf numFmtId="0" fontId="28" fillId="0" borderId="0"/>
    <xf numFmtId="9" fontId="1" fillId="0" borderId="0" applyFont="0" applyFill="0" applyBorder="0" applyAlignment="0" applyProtection="0"/>
  </cellStyleXfs>
  <cellXfs count="615">
    <xf numFmtId="0" fontId="0" fillId="0" borderId="0" xfId="0"/>
    <xf numFmtId="16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0" fontId="8" fillId="0" borderId="0" xfId="0" applyFont="1" applyAlignment="1">
      <alignment vertical="center" wrapText="1"/>
    </xf>
    <xf numFmtId="0" fontId="5" fillId="0" borderId="0" xfId="0" applyFont="1" applyAlignment="1">
      <alignment vertical="top" wrapText="1"/>
    </xf>
    <xf numFmtId="0" fontId="5" fillId="0" borderId="0" xfId="0" applyFont="1" applyAlignment="1">
      <alignment horizontal="center" vertical="top" wrapText="1"/>
    </xf>
    <xf numFmtId="0" fontId="10" fillId="0" borderId="0" xfId="0" applyFont="1" applyAlignment="1">
      <alignment vertical="center" wrapText="1"/>
    </xf>
    <xf numFmtId="0" fontId="3" fillId="0" borderId="0" xfId="0" applyFont="1" applyAlignment="1">
      <alignment vertical="top" wrapText="1"/>
    </xf>
    <xf numFmtId="0" fontId="6" fillId="0" borderId="0" xfId="0" applyFont="1" applyAlignment="1">
      <alignment vertical="top" wrapText="1"/>
    </xf>
    <xf numFmtId="0" fontId="13"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pplyProtection="1">
      <alignment vertical="top" wrapText="1"/>
      <protection locked="0"/>
    </xf>
    <xf numFmtId="0" fontId="3" fillId="0" borderId="0" xfId="0" applyFont="1" applyAlignment="1">
      <alignment horizontal="left" vertical="top" wrapText="1" indent="1"/>
    </xf>
    <xf numFmtId="0" fontId="7" fillId="0" borderId="0" xfId="0" applyFont="1" applyAlignment="1">
      <alignment horizontal="left" vertical="top" wrapText="1"/>
    </xf>
    <xf numFmtId="49" fontId="9" fillId="0" borderId="0" xfId="0" applyNumberFormat="1" applyFont="1" applyAlignment="1">
      <alignment horizontal="center" vertical="center" wrapText="1"/>
    </xf>
    <xf numFmtId="0" fontId="5" fillId="0" borderId="0" xfId="0" applyFont="1" applyAlignment="1">
      <alignment wrapText="1"/>
    </xf>
    <xf numFmtId="0" fontId="0" fillId="0" borderId="0" xfId="0" applyAlignment="1">
      <alignment wrapText="1"/>
    </xf>
    <xf numFmtId="165" fontId="17" fillId="0" borderId="1" xfId="0" applyNumberFormat="1" applyFont="1" applyBorder="1" applyAlignment="1" applyProtection="1">
      <alignment horizontal="right" vertical="center"/>
      <protection locked="0"/>
    </xf>
    <xf numFmtId="165" fontId="17" fillId="0" borderId="2" xfId="0" applyNumberFormat="1" applyFont="1" applyBorder="1" applyAlignment="1" applyProtection="1">
      <alignment horizontal="right" vertical="center"/>
      <protection locked="0"/>
    </xf>
    <xf numFmtId="0" fontId="17" fillId="0" borderId="0" xfId="0" applyFont="1" applyAlignment="1">
      <alignment vertical="center"/>
    </xf>
    <xf numFmtId="0" fontId="17" fillId="2" borderId="3" xfId="0" applyFont="1" applyFill="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4" xfId="0" applyFont="1" applyBorder="1" applyAlignment="1">
      <alignment horizontal="center" vertical="top"/>
    </xf>
    <xf numFmtId="0" fontId="17" fillId="0" borderId="3" xfId="0" applyFont="1" applyBorder="1" applyAlignment="1">
      <alignment horizontal="center" vertical="top"/>
    </xf>
    <xf numFmtId="0" fontId="17" fillId="2" borderId="3" xfId="0" applyFont="1" applyFill="1" applyBorder="1" applyAlignment="1">
      <alignment horizontal="center" vertical="top"/>
    </xf>
    <xf numFmtId="0" fontId="21" fillId="0" borderId="1" xfId="0" applyFont="1" applyBorder="1" applyAlignment="1">
      <alignment horizontal="center" vertical="center"/>
    </xf>
    <xf numFmtId="165" fontId="21" fillId="2" borderId="1" xfId="0" applyNumberFormat="1" applyFont="1" applyFill="1" applyBorder="1" applyAlignment="1">
      <alignment horizontal="right" vertical="center"/>
    </xf>
    <xf numFmtId="165" fontId="21" fillId="0" borderId="1" xfId="0" applyNumberFormat="1" applyFont="1" applyBorder="1" applyAlignment="1">
      <alignment horizontal="right" vertical="center"/>
    </xf>
    <xf numFmtId="0" fontId="21" fillId="0" borderId="0" xfId="0" applyFont="1" applyAlignment="1">
      <alignment vertical="center"/>
    </xf>
    <xf numFmtId="0" fontId="21" fillId="0" borderId="6" xfId="0" applyFont="1" applyBorder="1" applyAlignment="1">
      <alignment horizontal="left" vertical="center"/>
    </xf>
    <xf numFmtId="0" fontId="21" fillId="0" borderId="7" xfId="0" applyFont="1" applyBorder="1" applyAlignment="1">
      <alignment horizontal="center" vertical="center"/>
    </xf>
    <xf numFmtId="165" fontId="21" fillId="2" borderId="7" xfId="0" applyNumberFormat="1" applyFont="1" applyFill="1" applyBorder="1" applyAlignment="1">
      <alignment horizontal="right" vertical="center"/>
    </xf>
    <xf numFmtId="165" fontId="21" fillId="0" borderId="7" xfId="0" applyNumberFormat="1" applyFont="1" applyBorder="1" applyAlignment="1">
      <alignment horizontal="right" vertical="center"/>
    </xf>
    <xf numFmtId="0" fontId="17" fillId="0" borderId="6" xfId="0" applyFont="1" applyBorder="1" applyAlignment="1">
      <alignment horizontal="center" vertical="center"/>
    </xf>
    <xf numFmtId="0" fontId="21" fillId="0" borderId="5" xfId="0" applyFont="1" applyBorder="1" applyAlignment="1">
      <alignment horizontal="center" vertical="center"/>
    </xf>
    <xf numFmtId="49" fontId="17" fillId="0" borderId="2" xfId="0" applyNumberFormat="1" applyFont="1" applyBorder="1" applyAlignment="1">
      <alignment horizontal="left" vertical="center"/>
    </xf>
    <xf numFmtId="165" fontId="21" fillId="0" borderId="8" xfId="0" applyNumberFormat="1" applyFont="1" applyBorder="1" applyAlignment="1">
      <alignment horizontal="right" vertical="center"/>
    </xf>
    <xf numFmtId="165" fontId="21" fillId="0" borderId="2" xfId="0" applyNumberFormat="1" applyFont="1" applyBorder="1" applyAlignment="1">
      <alignment horizontal="right" vertical="center"/>
    </xf>
    <xf numFmtId="49" fontId="17" fillId="0" borderId="9" xfId="0" applyNumberFormat="1" applyFont="1" applyBorder="1" applyAlignment="1">
      <alignment vertical="center"/>
    </xf>
    <xf numFmtId="49" fontId="17" fillId="0" borderId="0" xfId="0" applyNumberFormat="1" applyFont="1" applyAlignment="1">
      <alignment vertical="center"/>
    </xf>
    <xf numFmtId="165" fontId="21" fillId="0" borderId="0" xfId="0" applyNumberFormat="1" applyFont="1" applyAlignment="1">
      <alignment horizontal="right" vertical="center"/>
    </xf>
    <xf numFmtId="0" fontId="20" fillId="0" borderId="0" xfId="0" applyFont="1" applyAlignment="1">
      <alignment horizontal="right" vertical="center" wrapText="1"/>
    </xf>
    <xf numFmtId="0" fontId="24" fillId="0" borderId="0" xfId="0" applyFont="1" applyAlignment="1">
      <alignment horizontal="left" vertical="center"/>
    </xf>
    <xf numFmtId="0" fontId="17" fillId="0" borderId="8" xfId="0" applyFont="1" applyBorder="1" applyAlignment="1">
      <alignment horizontal="center" vertical="center"/>
    </xf>
    <xf numFmtId="165" fontId="17" fillId="0" borderId="1" xfId="0" applyNumberFormat="1" applyFont="1" applyBorder="1" applyAlignment="1">
      <alignment horizontal="right" vertical="center"/>
    </xf>
    <xf numFmtId="165" fontId="17" fillId="0" borderId="2" xfId="0" applyNumberFormat="1" applyFont="1" applyBorder="1" applyAlignment="1">
      <alignment horizontal="right" vertical="center"/>
    </xf>
    <xf numFmtId="49" fontId="17" fillId="0" borderId="10" xfId="0" applyNumberFormat="1" applyFont="1" applyBorder="1" applyAlignment="1">
      <alignment vertical="center"/>
    </xf>
    <xf numFmtId="165" fontId="17" fillId="0" borderId="7" xfId="0" applyNumberFormat="1" applyFont="1" applyBorder="1" applyAlignment="1">
      <alignment horizontal="right" vertical="center"/>
    </xf>
    <xf numFmtId="165" fontId="17" fillId="0" borderId="11" xfId="0" applyNumberFormat="1" applyFont="1" applyBorder="1" applyAlignment="1">
      <alignment horizontal="right" vertical="center"/>
    </xf>
    <xf numFmtId="0" fontId="17" fillId="0" borderId="13" xfId="0" applyFont="1" applyBorder="1" applyAlignment="1">
      <alignment vertical="top"/>
    </xf>
    <xf numFmtId="0" fontId="7" fillId="0" borderId="0" xfId="0" applyFont="1" applyAlignment="1">
      <alignment horizontal="right" vertical="top" wrapText="1"/>
    </xf>
    <xf numFmtId="165" fontId="5" fillId="0" borderId="0" xfId="0" applyNumberFormat="1" applyFont="1" applyAlignment="1">
      <alignment horizontal="right" vertical="top" wrapText="1"/>
    </xf>
    <xf numFmtId="1" fontId="5" fillId="0" borderId="0" xfId="0" applyNumberFormat="1" applyFont="1" applyAlignment="1">
      <alignment horizontal="right" vertical="top" wrapText="1"/>
    </xf>
    <xf numFmtId="0" fontId="3" fillId="0" borderId="0" xfId="0" applyFont="1" applyAlignment="1">
      <alignment horizontal="right" vertical="top" wrapText="1"/>
    </xf>
    <xf numFmtId="164" fontId="5" fillId="0" borderId="0" xfId="0" applyNumberFormat="1" applyFont="1" applyAlignment="1">
      <alignment horizontal="right" vertical="top" wrapText="1"/>
    </xf>
    <xf numFmtId="1" fontId="5" fillId="0" borderId="0" xfId="0" applyNumberFormat="1" applyFont="1" applyAlignment="1">
      <alignment vertical="top" wrapText="1"/>
    </xf>
    <xf numFmtId="165" fontId="3" fillId="0" borderId="0" xfId="0" applyNumberFormat="1" applyFont="1" applyAlignment="1">
      <alignment horizontal="right" vertical="top" wrapText="1"/>
    </xf>
    <xf numFmtId="0" fontId="4" fillId="0" borderId="0" xfId="0" applyFont="1" applyAlignment="1">
      <alignment horizontal="right" vertical="top" wrapText="1"/>
    </xf>
    <xf numFmtId="0" fontId="11" fillId="0" borderId="0" xfId="0" applyFont="1" applyAlignment="1" applyProtection="1">
      <alignment vertical="top" wrapText="1"/>
      <protection locked="0"/>
    </xf>
    <xf numFmtId="1" fontId="5" fillId="0" borderId="0" xfId="0" applyNumberFormat="1" applyFont="1" applyAlignment="1">
      <alignment horizontal="left" vertical="top" wrapText="1"/>
    </xf>
    <xf numFmtId="0" fontId="17" fillId="0" borderId="16" xfId="0" applyFont="1" applyBorder="1" applyAlignment="1">
      <alignment horizontal="center" vertical="center"/>
    </xf>
    <xf numFmtId="0" fontId="0" fillId="0" borderId="15" xfId="0" applyBorder="1" applyAlignment="1">
      <alignment horizontal="center" vertical="center"/>
    </xf>
    <xf numFmtId="0" fontId="17" fillId="0" borderId="16" xfId="0" applyFont="1" applyBorder="1" applyAlignment="1">
      <alignment horizontal="center" vertical="top"/>
    </xf>
    <xf numFmtId="2" fontId="17" fillId="0" borderId="17" xfId="0" applyNumberFormat="1" applyFont="1" applyBorder="1" applyAlignment="1">
      <alignment horizontal="right" vertical="center"/>
    </xf>
    <xf numFmtId="165" fontId="21" fillId="0" borderId="18" xfId="0" applyNumberFormat="1" applyFont="1" applyBorder="1" applyAlignment="1">
      <alignment horizontal="right" vertical="center"/>
    </xf>
    <xf numFmtId="2" fontId="17" fillId="0" borderId="19" xfId="0" applyNumberFormat="1" applyFont="1" applyBorder="1" applyAlignment="1">
      <alignment horizontal="right" vertical="center"/>
    </xf>
    <xf numFmtId="165" fontId="21" fillId="0" borderId="20" xfId="0" applyNumberFormat="1" applyFont="1" applyBorder="1" applyAlignment="1">
      <alignment horizontal="right" vertical="center"/>
    </xf>
    <xf numFmtId="165" fontId="21" fillId="0" borderId="21" xfId="0" applyNumberFormat="1" applyFont="1" applyBorder="1" applyAlignment="1">
      <alignment horizontal="right" vertical="center"/>
    </xf>
    <xf numFmtId="0" fontId="17" fillId="0" borderId="17" xfId="0" applyFont="1" applyBorder="1" applyAlignment="1">
      <alignment vertical="center"/>
    </xf>
    <xf numFmtId="165" fontId="21" fillId="0" borderId="22" xfId="0" applyNumberFormat="1" applyFont="1" applyBorder="1" applyAlignment="1">
      <alignment horizontal="right" vertical="center"/>
    </xf>
    <xf numFmtId="165" fontId="21" fillId="0" borderId="23" xfId="0" applyNumberFormat="1" applyFont="1" applyBorder="1" applyAlignment="1">
      <alignment horizontal="right" vertical="center"/>
    </xf>
    <xf numFmtId="49" fontId="17" fillId="0" borderId="24" xfId="0" applyNumberFormat="1" applyFont="1" applyBorder="1" applyAlignment="1">
      <alignment vertical="center"/>
    </xf>
    <xf numFmtId="165" fontId="21" fillId="0" borderId="25" xfId="0" applyNumberFormat="1" applyFont="1" applyBorder="1" applyAlignment="1">
      <alignment horizontal="right" vertical="center"/>
    </xf>
    <xf numFmtId="165" fontId="21" fillId="0" borderId="26" xfId="0" applyNumberFormat="1" applyFont="1" applyBorder="1" applyAlignment="1">
      <alignment horizontal="right" vertical="center"/>
    </xf>
    <xf numFmtId="0" fontId="3" fillId="0" borderId="0" xfId="0" applyFont="1" applyAlignment="1" applyProtection="1">
      <alignment horizontal="left" vertical="top" wrapText="1"/>
      <protection locked="0"/>
    </xf>
    <xf numFmtId="49" fontId="4" fillId="0" borderId="0" xfId="0" applyNumberFormat="1" applyFont="1" applyAlignment="1">
      <alignment horizontal="center" vertical="top" wrapText="1"/>
    </xf>
    <xf numFmtId="0" fontId="4" fillId="0" borderId="0" xfId="0" applyFont="1" applyAlignment="1">
      <alignment horizontal="center" wrapText="1"/>
    </xf>
    <xf numFmtId="9" fontId="29" fillId="0" borderId="0" xfId="0" applyNumberFormat="1" applyFont="1" applyAlignment="1">
      <alignment horizontal="center" wrapText="1"/>
    </xf>
    <xf numFmtId="0" fontId="7" fillId="0" borderId="0" xfId="0" applyFont="1" applyAlignment="1">
      <alignment horizontal="center" wrapText="1"/>
    </xf>
    <xf numFmtId="0" fontId="4" fillId="0" borderId="0" xfId="0" applyFont="1" applyAlignment="1">
      <alignment horizontal="left" vertical="center" wrapText="1" indent="1"/>
    </xf>
    <xf numFmtId="0" fontId="4" fillId="3" borderId="27" xfId="0" applyFont="1" applyFill="1" applyBorder="1" applyAlignment="1" applyProtection="1">
      <alignment horizontal="left" vertical="center" wrapText="1"/>
      <protection locked="0"/>
    </xf>
    <xf numFmtId="0" fontId="0" fillId="0" borderId="0" xfId="0"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1" fontId="4" fillId="0" borderId="0" xfId="0" applyNumberFormat="1"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2" fillId="0" borderId="0" xfId="0" applyNumberFormat="1" applyFont="1" applyAlignment="1">
      <alignment horizontal="left" vertical="center"/>
    </xf>
    <xf numFmtId="49" fontId="27" fillId="0" borderId="0" xfId="0" applyNumberFormat="1" applyFont="1" applyAlignment="1">
      <alignment horizontal="left" vertical="center"/>
    </xf>
    <xf numFmtId="0" fontId="7" fillId="0" borderId="0" xfId="0" applyFont="1" applyAlignment="1">
      <alignment vertical="center" wrapText="1"/>
    </xf>
    <xf numFmtId="49" fontId="0" fillId="0" borderId="0" xfId="0" applyNumberForma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right" vertical="center" wrapText="1"/>
    </xf>
    <xf numFmtId="0" fontId="2" fillId="0" borderId="0" xfId="0" applyFont="1" applyAlignment="1">
      <alignment vertical="center" wrapText="1"/>
    </xf>
    <xf numFmtId="0" fontId="30"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wrapText="1"/>
    </xf>
    <xf numFmtId="167" fontId="5" fillId="0" borderId="0" xfId="1" applyNumberFormat="1" applyFont="1" applyAlignment="1">
      <alignment horizontal="center" vertical="top" wrapText="1"/>
    </xf>
    <xf numFmtId="165" fontId="3" fillId="4" borderId="32" xfId="0" applyNumberFormat="1" applyFont="1" applyFill="1" applyBorder="1" applyAlignment="1" applyProtection="1">
      <alignment horizontal="right" vertical="top" wrapText="1"/>
      <protection locked="0"/>
    </xf>
    <xf numFmtId="164" fontId="3" fillId="4" borderId="32" xfId="0" applyNumberFormat="1" applyFont="1" applyFill="1" applyBorder="1" applyAlignment="1" applyProtection="1">
      <alignment horizontal="center" vertical="top" wrapText="1"/>
      <protection locked="0"/>
    </xf>
    <xf numFmtId="0" fontId="3" fillId="4" borderId="37" xfId="0" applyFont="1" applyFill="1" applyBorder="1" applyAlignment="1" applyProtection="1">
      <alignment horizontal="right" vertical="top" wrapText="1"/>
      <protection locked="0"/>
    </xf>
    <xf numFmtId="1" fontId="3" fillId="4" borderId="32" xfId="0" applyNumberFormat="1" applyFont="1" applyFill="1" applyBorder="1" applyAlignment="1" applyProtection="1">
      <alignment horizontal="right" vertical="top" wrapText="1"/>
      <protection locked="0"/>
    </xf>
    <xf numFmtId="165" fontId="3" fillId="4" borderId="32" xfId="1" applyNumberFormat="1" applyFont="1" applyFill="1" applyBorder="1" applyAlignment="1" applyProtection="1">
      <alignment horizontal="right" vertical="top" wrapText="1"/>
      <protection locked="0"/>
    </xf>
    <xf numFmtId="0" fontId="3" fillId="5" borderId="37" xfId="0" applyFont="1" applyFill="1" applyBorder="1" applyAlignment="1" applyProtection="1">
      <alignment horizontal="right" vertical="top" wrapText="1"/>
      <protection locked="0"/>
    </xf>
    <xf numFmtId="0" fontId="3" fillId="5" borderId="6" xfId="0" applyFont="1" applyFill="1" applyBorder="1" applyAlignment="1" applyProtection="1">
      <alignment vertical="top" wrapText="1"/>
      <protection locked="0"/>
    </xf>
    <xf numFmtId="0" fontId="3" fillId="5" borderId="6" xfId="0" applyFont="1" applyFill="1" applyBorder="1" applyAlignment="1" applyProtection="1">
      <alignment horizontal="left" vertical="top" wrapText="1"/>
      <protection locked="0"/>
    </xf>
    <xf numFmtId="0" fontId="3" fillId="5" borderId="6" xfId="0" applyFont="1" applyFill="1" applyBorder="1" applyAlignment="1" applyProtection="1">
      <alignment horizontal="center" vertical="top" wrapText="1"/>
      <protection locked="0"/>
    </xf>
    <xf numFmtId="0" fontId="1" fillId="0" borderId="0" xfId="0" applyFont="1" applyAlignment="1">
      <alignment vertical="center" wrapText="1"/>
    </xf>
    <xf numFmtId="49" fontId="1" fillId="0" borderId="0" xfId="0" applyNumberFormat="1" applyFont="1" applyAlignment="1">
      <alignment horizontal="left" vertical="center" wrapText="1"/>
    </xf>
    <xf numFmtId="165" fontId="1" fillId="4" borderId="7" xfId="0" applyNumberFormat="1" applyFont="1" applyFill="1" applyBorder="1" applyAlignment="1">
      <alignment horizontal="right" vertical="center" wrapText="1"/>
    </xf>
    <xf numFmtId="165" fontId="1" fillId="4" borderId="1" xfId="0" applyNumberFormat="1" applyFont="1" applyFill="1" applyBorder="1" applyAlignment="1">
      <alignment horizontal="right" vertical="center" wrapText="1"/>
    </xf>
    <xf numFmtId="0" fontId="1" fillId="0" borderId="14" xfId="0" applyFont="1" applyBorder="1" applyAlignment="1" applyProtection="1">
      <alignment horizontal="center" vertical="center"/>
      <protection locked="0"/>
    </xf>
    <xf numFmtId="164" fontId="1" fillId="5" borderId="7" xfId="0" applyNumberFormat="1" applyFont="1" applyFill="1" applyBorder="1" applyAlignment="1" applyProtection="1">
      <alignment horizontal="right" vertical="center" wrapText="1"/>
      <protection locked="0"/>
    </xf>
    <xf numFmtId="164" fontId="1" fillId="5" borderId="11" xfId="0" applyNumberFormat="1" applyFont="1" applyFill="1" applyBorder="1" applyAlignment="1" applyProtection="1">
      <alignment horizontal="right" vertical="center" wrapText="1"/>
      <protection locked="0"/>
    </xf>
    <xf numFmtId="1" fontId="1" fillId="4" borderId="11" xfId="0" applyNumberFormat="1" applyFont="1" applyFill="1" applyBorder="1" applyAlignment="1" applyProtection="1">
      <alignment horizontal="right" vertical="center" wrapText="1"/>
      <protection locked="0"/>
    </xf>
    <xf numFmtId="164" fontId="1" fillId="5" borderId="1" xfId="0" applyNumberFormat="1" applyFont="1" applyFill="1" applyBorder="1" applyAlignment="1" applyProtection="1">
      <alignment horizontal="right" vertical="center" wrapText="1"/>
      <protection locked="0"/>
    </xf>
    <xf numFmtId="164" fontId="1" fillId="5" borderId="2" xfId="0" applyNumberFormat="1" applyFont="1" applyFill="1" applyBorder="1" applyAlignment="1" applyProtection="1">
      <alignment horizontal="right" vertical="center" wrapText="1"/>
      <protection locked="0"/>
    </xf>
    <xf numFmtId="164" fontId="1" fillId="5" borderId="49" xfId="0" applyNumberFormat="1" applyFont="1" applyFill="1" applyBorder="1" applyAlignment="1" applyProtection="1">
      <alignment horizontal="right" vertical="center" wrapText="1"/>
      <protection locked="0"/>
    </xf>
    <xf numFmtId="1" fontId="1" fillId="0" borderId="0" xfId="0" applyNumberFormat="1" applyFont="1" applyAlignment="1">
      <alignment horizontal="center"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1" fillId="0" borderId="0" xfId="0" applyFont="1" applyAlignment="1" applyProtection="1">
      <alignment vertical="center" wrapText="1"/>
      <protection locked="0"/>
    </xf>
    <xf numFmtId="0" fontId="1" fillId="0" borderId="0" xfId="0" applyFont="1" applyAlignment="1">
      <alignment vertical="top" wrapText="1"/>
    </xf>
    <xf numFmtId="49" fontId="1" fillId="0" borderId="0" xfId="0" applyNumberFormat="1" applyFont="1" applyAlignment="1">
      <alignment horizontal="left" vertical="top" wrapText="1"/>
    </xf>
    <xf numFmtId="164" fontId="1" fillId="0" borderId="0" xfId="0" applyNumberFormat="1" applyFont="1" applyAlignment="1">
      <alignment horizontal="center" vertical="top" wrapText="1"/>
    </xf>
    <xf numFmtId="1" fontId="1" fillId="0" borderId="0" xfId="0" applyNumberFormat="1" applyFont="1" applyAlignment="1">
      <alignment horizontal="center" vertical="top" wrapText="1"/>
    </xf>
    <xf numFmtId="167" fontId="1" fillId="0" borderId="0" xfId="1" applyNumberFormat="1" applyFont="1" applyAlignment="1" applyProtection="1">
      <alignment horizontal="center" vertical="top" wrapText="1"/>
    </xf>
    <xf numFmtId="165" fontId="1" fillId="0" borderId="0" xfId="0" applyNumberFormat="1" applyFont="1" applyAlignment="1">
      <alignment horizontal="right" vertical="top" wrapText="1"/>
    </xf>
    <xf numFmtId="0" fontId="1" fillId="0" borderId="0" xfId="0" applyFont="1" applyAlignment="1">
      <alignment horizontal="left" vertical="top" wrapText="1"/>
    </xf>
    <xf numFmtId="0" fontId="1" fillId="5" borderId="6" xfId="0" applyFont="1" applyFill="1" applyBorder="1" applyAlignment="1" applyProtection="1">
      <alignment horizontal="left" vertical="top" wrapText="1"/>
      <protection locked="0"/>
    </xf>
    <xf numFmtId="164" fontId="1" fillId="5" borderId="7" xfId="0" applyNumberFormat="1" applyFont="1" applyFill="1" applyBorder="1" applyAlignment="1" applyProtection="1">
      <alignment horizontal="center" vertical="top" wrapText="1"/>
      <protection locked="0"/>
    </xf>
    <xf numFmtId="1" fontId="1" fillId="5" borderId="7" xfId="0" applyNumberFormat="1" applyFont="1" applyFill="1" applyBorder="1" applyAlignment="1" applyProtection="1">
      <alignment horizontal="right" vertical="top" wrapText="1"/>
      <protection locked="0"/>
    </xf>
    <xf numFmtId="165" fontId="1" fillId="5" borderId="7" xfId="1" applyNumberFormat="1" applyFont="1" applyFill="1" applyBorder="1" applyAlignment="1" applyProtection="1">
      <alignment horizontal="right" vertical="top" wrapText="1"/>
      <protection locked="0"/>
    </xf>
    <xf numFmtId="165" fontId="1" fillId="4" borderId="7" xfId="0" applyNumberFormat="1" applyFont="1" applyFill="1" applyBorder="1" applyAlignment="1" applyProtection="1">
      <alignment horizontal="right" vertical="top" wrapText="1"/>
      <protection locked="0"/>
    </xf>
    <xf numFmtId="0" fontId="1" fillId="5" borderId="5" xfId="0" applyFont="1" applyFill="1" applyBorder="1" applyAlignment="1" applyProtection="1">
      <alignment horizontal="left" vertical="top" wrapText="1"/>
      <protection locked="0"/>
    </xf>
    <xf numFmtId="164" fontId="1" fillId="5" borderId="1" xfId="0" applyNumberFormat="1" applyFont="1" applyFill="1" applyBorder="1" applyAlignment="1" applyProtection="1">
      <alignment horizontal="center" vertical="top" wrapText="1"/>
      <protection locked="0"/>
    </xf>
    <xf numFmtId="1" fontId="1" fillId="5" borderId="1" xfId="0" applyNumberFormat="1" applyFont="1" applyFill="1" applyBorder="1" applyAlignment="1" applyProtection="1">
      <alignment horizontal="right" vertical="top" wrapText="1"/>
      <protection locked="0"/>
    </xf>
    <xf numFmtId="165" fontId="1" fillId="5" borderId="1" xfId="1" applyNumberFormat="1" applyFont="1" applyFill="1" applyBorder="1" applyAlignment="1" applyProtection="1">
      <alignment horizontal="right" vertical="top" wrapText="1"/>
      <protection locked="0"/>
    </xf>
    <xf numFmtId="164" fontId="1" fillId="4" borderId="32" xfId="0" applyNumberFormat="1" applyFont="1" applyFill="1" applyBorder="1" applyAlignment="1" applyProtection="1">
      <alignment horizontal="center" vertical="top" wrapText="1"/>
      <protection locked="0"/>
    </xf>
    <xf numFmtId="1" fontId="1" fillId="4" borderId="32" xfId="0" applyNumberFormat="1" applyFont="1" applyFill="1" applyBorder="1" applyAlignment="1" applyProtection="1">
      <alignment horizontal="right" vertical="top" wrapText="1"/>
      <protection locked="0"/>
    </xf>
    <xf numFmtId="165" fontId="1" fillId="4" borderId="32" xfId="1" applyNumberFormat="1" applyFont="1" applyFill="1" applyBorder="1" applyAlignment="1" applyProtection="1">
      <alignment horizontal="right" vertical="top" wrapText="1"/>
      <protection locked="0"/>
    </xf>
    <xf numFmtId="164" fontId="1" fillId="5" borderId="32" xfId="0" applyNumberFormat="1" applyFont="1" applyFill="1" applyBorder="1" applyAlignment="1" applyProtection="1">
      <alignment horizontal="center" vertical="top" wrapText="1"/>
      <protection locked="0"/>
    </xf>
    <xf numFmtId="1" fontId="1" fillId="5" borderId="32" xfId="0" applyNumberFormat="1" applyFont="1" applyFill="1" applyBorder="1" applyAlignment="1" applyProtection="1">
      <alignment horizontal="right" vertical="top" wrapText="1"/>
      <protection locked="0"/>
    </xf>
    <xf numFmtId="165" fontId="1" fillId="5" borderId="32" xfId="1" applyNumberFormat="1" applyFont="1" applyFill="1" applyBorder="1" applyAlignment="1" applyProtection="1">
      <alignment horizontal="right" vertical="top" wrapText="1"/>
      <protection locked="0"/>
    </xf>
    <xf numFmtId="49" fontId="1" fillId="0" borderId="0" xfId="0" applyNumberFormat="1" applyFont="1" applyAlignment="1">
      <alignment horizontal="center" vertical="top" wrapText="1"/>
    </xf>
    <xf numFmtId="0" fontId="1" fillId="0" borderId="0" xfId="0" applyFont="1" applyAlignment="1">
      <alignment horizontal="center" vertical="top" wrapText="1"/>
    </xf>
    <xf numFmtId="0" fontId="1" fillId="5" borderId="7" xfId="0" applyFont="1" applyFill="1" applyBorder="1" applyAlignment="1" applyProtection="1">
      <alignment horizontal="center" vertical="top" wrapText="1"/>
      <protection locked="0"/>
    </xf>
    <xf numFmtId="165" fontId="1" fillId="5" borderId="7" xfId="0" applyNumberFormat="1" applyFont="1" applyFill="1" applyBorder="1" applyAlignment="1" applyProtection="1">
      <alignment horizontal="right" vertical="top" wrapText="1"/>
      <protection locked="0"/>
    </xf>
    <xf numFmtId="165" fontId="1" fillId="5" borderId="7" xfId="0" applyNumberFormat="1" applyFont="1" applyFill="1" applyBorder="1" applyAlignment="1" applyProtection="1">
      <alignment horizontal="center" vertical="top" wrapText="1"/>
      <protection locked="0"/>
    </xf>
    <xf numFmtId="0" fontId="1" fillId="5" borderId="1" xfId="0" applyFont="1" applyFill="1" applyBorder="1" applyAlignment="1" applyProtection="1">
      <alignment horizontal="center" vertical="top" wrapText="1"/>
      <protection locked="0"/>
    </xf>
    <xf numFmtId="165" fontId="1" fillId="5" borderId="1" xfId="0" applyNumberFormat="1" applyFont="1" applyFill="1" applyBorder="1" applyAlignment="1" applyProtection="1">
      <alignment horizontal="right" vertical="top" wrapText="1"/>
      <protection locked="0"/>
    </xf>
    <xf numFmtId="165" fontId="1" fillId="4" borderId="1" xfId="0" applyNumberFormat="1" applyFont="1" applyFill="1" applyBorder="1" applyAlignment="1" applyProtection="1">
      <alignment horizontal="right" vertical="top" wrapText="1"/>
      <protection locked="0"/>
    </xf>
    <xf numFmtId="1" fontId="1" fillId="5" borderId="1" xfId="0" applyNumberFormat="1" applyFont="1" applyFill="1" applyBorder="1" applyAlignment="1" applyProtection="1">
      <alignment horizontal="center" vertical="top" wrapText="1"/>
      <protection locked="0"/>
    </xf>
    <xf numFmtId="0" fontId="1" fillId="5" borderId="33" xfId="0" applyFont="1" applyFill="1" applyBorder="1" applyAlignment="1" applyProtection="1">
      <alignment horizontal="left" vertical="top" wrapText="1"/>
      <protection locked="0"/>
    </xf>
    <xf numFmtId="0" fontId="1" fillId="5" borderId="49" xfId="0" applyFont="1" applyFill="1" applyBorder="1" applyAlignment="1" applyProtection="1">
      <alignment horizontal="center" vertical="top" wrapText="1"/>
      <protection locked="0"/>
    </xf>
    <xf numFmtId="165" fontId="1" fillId="5" borderId="49" xfId="0" applyNumberFormat="1" applyFont="1" applyFill="1" applyBorder="1" applyAlignment="1" applyProtection="1">
      <alignment horizontal="right" vertical="top" wrapText="1"/>
      <protection locked="0"/>
    </xf>
    <xf numFmtId="165" fontId="1" fillId="4" borderId="49" xfId="0" applyNumberFormat="1" applyFont="1" applyFill="1" applyBorder="1" applyAlignment="1" applyProtection="1">
      <alignment horizontal="right" vertical="top" wrapText="1"/>
      <protection locked="0"/>
    </xf>
    <xf numFmtId="1" fontId="1" fillId="5" borderId="49" xfId="0" applyNumberFormat="1" applyFont="1" applyFill="1" applyBorder="1" applyAlignment="1" applyProtection="1">
      <alignment horizontal="center" vertical="top" wrapText="1"/>
      <protection locked="0"/>
    </xf>
    <xf numFmtId="0" fontId="1" fillId="4" borderId="32" xfId="0" applyFont="1" applyFill="1" applyBorder="1" applyAlignment="1" applyProtection="1">
      <alignment horizontal="center" vertical="top" wrapText="1"/>
      <protection locked="0"/>
    </xf>
    <xf numFmtId="165" fontId="1" fillId="4" borderId="32" xfId="0" applyNumberFormat="1" applyFont="1" applyFill="1" applyBorder="1" applyAlignment="1" applyProtection="1">
      <alignment horizontal="right" vertical="top" wrapText="1"/>
      <protection locked="0"/>
    </xf>
    <xf numFmtId="1" fontId="1" fillId="4" borderId="32" xfId="0" applyNumberFormat="1" applyFont="1" applyFill="1" applyBorder="1" applyAlignment="1" applyProtection="1">
      <alignment horizontal="center" vertical="top" wrapText="1"/>
      <protection locked="0"/>
    </xf>
    <xf numFmtId="1" fontId="1" fillId="5" borderId="7" xfId="0" applyNumberFormat="1" applyFont="1" applyFill="1" applyBorder="1" applyAlignment="1" applyProtection="1">
      <alignment horizontal="center" vertical="top" wrapText="1"/>
      <protection locked="0"/>
    </xf>
    <xf numFmtId="164" fontId="1" fillId="0" borderId="0" xfId="0" applyNumberFormat="1" applyFont="1" applyAlignment="1">
      <alignment horizontal="right" vertical="top" wrapText="1"/>
    </xf>
    <xf numFmtId="164" fontId="1" fillId="5" borderId="7" xfId="0" applyNumberFormat="1" applyFont="1" applyFill="1" applyBorder="1" applyAlignment="1" applyProtection="1">
      <alignment horizontal="right" vertical="top" wrapText="1"/>
      <protection locked="0"/>
    </xf>
    <xf numFmtId="0" fontId="1" fillId="0" borderId="0" xfId="0" applyFont="1" applyAlignment="1" applyProtection="1">
      <alignment vertical="top" wrapText="1"/>
      <protection locked="0"/>
    </xf>
    <xf numFmtId="164" fontId="1" fillId="5" borderId="1" xfId="0" applyNumberFormat="1" applyFont="1" applyFill="1" applyBorder="1" applyAlignment="1" applyProtection="1">
      <alignment horizontal="right" vertical="top" wrapText="1"/>
      <protection locked="0"/>
    </xf>
    <xf numFmtId="164" fontId="1" fillId="5" borderId="49" xfId="0" applyNumberFormat="1" applyFont="1" applyFill="1" applyBorder="1" applyAlignment="1" applyProtection="1">
      <alignment horizontal="right" vertical="top" wrapText="1"/>
      <protection locked="0"/>
    </xf>
    <xf numFmtId="165" fontId="1" fillId="4" borderId="3" xfId="0" applyNumberFormat="1" applyFont="1" applyFill="1" applyBorder="1" applyAlignment="1" applyProtection="1">
      <alignment horizontal="right" vertical="top" wrapText="1"/>
      <protection locked="0"/>
    </xf>
    <xf numFmtId="164" fontId="1" fillId="4" borderId="32" xfId="0" applyNumberFormat="1" applyFont="1" applyFill="1" applyBorder="1" applyAlignment="1" applyProtection="1">
      <alignment horizontal="right" vertical="top" wrapText="1"/>
      <protection locked="0"/>
    </xf>
    <xf numFmtId="0" fontId="1" fillId="5" borderId="6" xfId="0" applyFont="1" applyFill="1" applyBorder="1" applyAlignment="1" applyProtection="1">
      <alignment vertical="top" wrapText="1"/>
      <protection locked="0"/>
    </xf>
    <xf numFmtId="0" fontId="1" fillId="5" borderId="5" xfId="0" applyFont="1" applyFill="1" applyBorder="1" applyAlignment="1" applyProtection="1">
      <alignment vertical="top" wrapText="1"/>
      <protection locked="0"/>
    </xf>
    <xf numFmtId="0" fontId="1" fillId="5" borderId="33" xfId="0" applyFont="1" applyFill="1" applyBorder="1" applyAlignment="1" applyProtection="1">
      <alignment vertical="top" wrapText="1"/>
      <protection locked="0"/>
    </xf>
    <xf numFmtId="0" fontId="1" fillId="0" borderId="6" xfId="0" applyFont="1" applyBorder="1" applyAlignment="1" applyProtection="1">
      <alignment vertical="top" wrapText="1"/>
      <protection locked="0"/>
    </xf>
    <xf numFmtId="165" fontId="1" fillId="0" borderId="7" xfId="0" applyNumberFormat="1" applyFont="1" applyBorder="1" applyAlignment="1" applyProtection="1">
      <alignment horizontal="right" vertical="top" wrapText="1"/>
      <protection locked="0"/>
    </xf>
    <xf numFmtId="165" fontId="1" fillId="0" borderId="11" xfId="0" applyNumberFormat="1" applyFont="1" applyBorder="1" applyAlignment="1" applyProtection="1">
      <alignment horizontal="right" vertical="top" wrapText="1"/>
      <protection locked="0"/>
    </xf>
    <xf numFmtId="0" fontId="1" fillId="0" borderId="5" xfId="0" applyFont="1" applyBorder="1" applyAlignment="1" applyProtection="1">
      <alignment vertical="top" wrapText="1"/>
      <protection locked="0"/>
    </xf>
    <xf numFmtId="165" fontId="1" fillId="0" borderId="2" xfId="0" applyNumberFormat="1" applyFont="1" applyBorder="1" applyAlignment="1" applyProtection="1">
      <alignment horizontal="right" vertical="top" wrapText="1"/>
      <protection locked="0"/>
    </xf>
    <xf numFmtId="1" fontId="1" fillId="0" borderId="0" xfId="0" applyNumberFormat="1" applyFont="1" applyAlignment="1">
      <alignment vertical="top" wrapText="1"/>
    </xf>
    <xf numFmtId="1" fontId="1" fillId="5" borderId="1" xfId="0" applyNumberFormat="1" applyFont="1" applyFill="1" applyBorder="1" applyAlignment="1" applyProtection="1">
      <alignment vertical="top" wrapText="1"/>
      <protection locked="0"/>
    </xf>
    <xf numFmtId="165" fontId="1" fillId="5" borderId="3" xfId="0" applyNumberFormat="1" applyFont="1" applyFill="1" applyBorder="1" applyAlignment="1" applyProtection="1">
      <alignment horizontal="right" vertical="top" wrapText="1"/>
      <protection locked="0"/>
    </xf>
    <xf numFmtId="1" fontId="1" fillId="5" borderId="49" xfId="0" applyNumberFormat="1" applyFont="1" applyFill="1" applyBorder="1" applyAlignment="1" applyProtection="1">
      <alignment vertical="top" wrapText="1"/>
      <protection locked="0"/>
    </xf>
    <xf numFmtId="1" fontId="1" fillId="4" borderId="32" xfId="0" applyNumberFormat="1" applyFont="1" applyFill="1" applyBorder="1" applyAlignment="1" applyProtection="1">
      <alignment vertical="top" wrapText="1"/>
      <protection locked="0"/>
    </xf>
    <xf numFmtId="1" fontId="1" fillId="5" borderId="7" xfId="0" applyNumberFormat="1" applyFont="1" applyFill="1" applyBorder="1" applyAlignment="1" applyProtection="1">
      <alignment vertical="top" wrapText="1"/>
      <protection locked="0"/>
    </xf>
    <xf numFmtId="1" fontId="1" fillId="0" borderId="0" xfId="0" applyNumberFormat="1" applyFont="1" applyAlignment="1">
      <alignment horizontal="left" vertical="top" wrapText="1"/>
    </xf>
    <xf numFmtId="1" fontId="1" fillId="5" borderId="7" xfId="0" applyNumberFormat="1" applyFont="1" applyFill="1" applyBorder="1" applyAlignment="1" applyProtection="1">
      <alignment horizontal="left" vertical="top" wrapText="1"/>
      <protection locked="0"/>
    </xf>
    <xf numFmtId="1" fontId="1" fillId="5" borderId="1" xfId="0" applyNumberFormat="1" applyFont="1" applyFill="1" applyBorder="1" applyAlignment="1" applyProtection="1">
      <alignment horizontal="left" vertical="top" wrapText="1"/>
      <protection locked="0"/>
    </xf>
    <xf numFmtId="1" fontId="1" fillId="5" borderId="49" xfId="0" applyNumberFormat="1" applyFont="1" applyFill="1" applyBorder="1" applyAlignment="1" applyProtection="1">
      <alignment horizontal="left" vertical="top" wrapText="1"/>
      <protection locked="0"/>
    </xf>
    <xf numFmtId="1" fontId="1" fillId="4" borderId="32" xfId="0" applyNumberFormat="1" applyFont="1" applyFill="1" applyBorder="1" applyAlignment="1" applyProtection="1">
      <alignment horizontal="left" vertical="top" wrapText="1"/>
      <protection locked="0"/>
    </xf>
    <xf numFmtId="0" fontId="1" fillId="0" borderId="0" xfId="0" applyFont="1" applyAlignment="1">
      <alignment wrapText="1"/>
    </xf>
    <xf numFmtId="0" fontId="1" fillId="0" borderId="6"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9" fillId="0" borderId="0" xfId="0" applyNumberFormat="1" applyFont="1" applyAlignment="1">
      <alignment vertical="center" wrapText="1"/>
    </xf>
    <xf numFmtId="2" fontId="1" fillId="5" borderId="11" xfId="0" applyNumberFormat="1" applyFont="1" applyFill="1" applyBorder="1" applyAlignment="1" applyProtection="1">
      <alignment horizontal="right" vertical="center" wrapText="1"/>
      <protection locked="0"/>
    </xf>
    <xf numFmtId="2" fontId="1" fillId="5" borderId="2" xfId="0" applyNumberFormat="1" applyFont="1" applyFill="1" applyBorder="1" applyAlignment="1" applyProtection="1">
      <alignment horizontal="right" vertical="center" wrapText="1"/>
      <protection locked="0"/>
    </xf>
    <xf numFmtId="2" fontId="1" fillId="5" borderId="1" xfId="0" applyNumberFormat="1" applyFont="1" applyFill="1" applyBorder="1" applyAlignment="1" applyProtection="1">
      <alignment horizontal="right" vertical="center" wrapText="1"/>
      <protection locked="0"/>
    </xf>
    <xf numFmtId="2" fontId="1" fillId="5" borderId="49" xfId="0" applyNumberFormat="1" applyFont="1" applyFill="1" applyBorder="1" applyAlignment="1" applyProtection="1">
      <alignment horizontal="right" vertical="center" wrapText="1"/>
      <protection locked="0"/>
    </xf>
    <xf numFmtId="2" fontId="1" fillId="5" borderId="7" xfId="0" applyNumberFormat="1" applyFont="1" applyFill="1" applyBorder="1" applyAlignment="1" applyProtection="1">
      <alignment horizontal="right" vertical="center" wrapText="1"/>
      <protection locked="0"/>
    </xf>
    <xf numFmtId="165" fontId="3" fillId="4" borderId="39" xfId="0" applyNumberFormat="1" applyFont="1" applyFill="1" applyBorder="1" applyAlignment="1" applyProtection="1">
      <alignment horizontal="right" vertical="top" wrapText="1"/>
      <protection locked="0"/>
    </xf>
    <xf numFmtId="165" fontId="1" fillId="5" borderId="11" xfId="1" applyNumberFormat="1" applyFont="1" applyFill="1" applyBorder="1" applyAlignment="1" applyProtection="1">
      <alignment horizontal="right" vertical="top" wrapText="1"/>
      <protection locked="0"/>
    </xf>
    <xf numFmtId="165" fontId="1" fillId="5" borderId="2" xfId="1" applyNumberFormat="1" applyFont="1" applyFill="1" applyBorder="1" applyAlignment="1" applyProtection="1">
      <alignment horizontal="right" vertical="top" wrapText="1"/>
      <protection locked="0"/>
    </xf>
    <xf numFmtId="165" fontId="1" fillId="4" borderId="7" xfId="0" applyNumberFormat="1" applyFont="1" applyFill="1" applyBorder="1" applyAlignment="1">
      <alignment horizontal="right" vertical="top" wrapText="1"/>
    </xf>
    <xf numFmtId="165" fontId="1" fillId="4" borderId="60" xfId="0" applyNumberFormat="1" applyFont="1" applyFill="1" applyBorder="1" applyAlignment="1">
      <alignment horizontal="right" vertical="top" wrapText="1"/>
    </xf>
    <xf numFmtId="165" fontId="1" fillId="4" borderId="1" xfId="0" applyNumberFormat="1" applyFont="1" applyFill="1" applyBorder="1" applyAlignment="1">
      <alignment horizontal="right" vertical="top" wrapText="1"/>
    </xf>
    <xf numFmtId="3" fontId="1" fillId="5" borderId="1" xfId="2" applyNumberFormat="1" applyFont="1" applyFill="1" applyBorder="1" applyAlignment="1">
      <alignment horizontal="center" vertical="center" wrapText="1"/>
    </xf>
    <xf numFmtId="10" fontId="1" fillId="5" borderId="1" xfId="2" applyNumberFormat="1" applyFont="1" applyFill="1" applyBorder="1" applyAlignment="1">
      <alignment horizontal="center" vertical="center" wrapText="1"/>
    </xf>
    <xf numFmtId="165" fontId="1" fillId="4" borderId="1" xfId="2" applyNumberFormat="1" applyFont="1" applyFill="1" applyBorder="1" applyAlignment="1">
      <alignment horizontal="center" vertical="center" wrapText="1"/>
    </xf>
    <xf numFmtId="44" fontId="1" fillId="5" borderId="6" xfId="1" applyFont="1" applyFill="1" applyBorder="1" applyAlignment="1" applyProtection="1">
      <alignment vertical="top" wrapText="1"/>
      <protection locked="0"/>
    </xf>
    <xf numFmtId="44" fontId="1" fillId="5" borderId="5" xfId="1" applyFont="1" applyFill="1" applyBorder="1" applyAlignment="1" applyProtection="1">
      <alignment vertical="top" wrapText="1"/>
      <protection locked="0"/>
    </xf>
    <xf numFmtId="44" fontId="1" fillId="5" borderId="33" xfId="1" applyFont="1" applyFill="1" applyBorder="1" applyAlignment="1" applyProtection="1">
      <alignment vertical="top" wrapText="1"/>
      <protection locked="0"/>
    </xf>
    <xf numFmtId="44" fontId="3" fillId="4" borderId="37" xfId="1" applyFont="1" applyFill="1" applyBorder="1" applyAlignment="1" applyProtection="1">
      <alignment horizontal="right" vertical="top" wrapText="1"/>
      <protection locked="0"/>
    </xf>
    <xf numFmtId="44" fontId="3" fillId="5" borderId="6" xfId="1" applyFont="1" applyFill="1" applyBorder="1" applyAlignment="1" applyProtection="1">
      <alignment horizontal="center" vertical="top" wrapText="1"/>
      <protection locked="0"/>
    </xf>
    <xf numFmtId="165" fontId="1" fillId="4" borderId="49" xfId="0" applyNumberFormat="1" applyFont="1" applyFill="1" applyBorder="1" applyAlignment="1">
      <alignment horizontal="right" vertical="top" wrapText="1"/>
    </xf>
    <xf numFmtId="49" fontId="2" fillId="0" borderId="0" xfId="0" applyNumberFormat="1" applyFont="1" applyAlignment="1">
      <alignment horizontal="left" vertical="center" wrapText="1"/>
    </xf>
    <xf numFmtId="0" fontId="2" fillId="0" borderId="0" xfId="0" applyFont="1" applyAlignment="1">
      <alignment horizontal="right" vertical="top" wrapText="1"/>
    </xf>
    <xf numFmtId="49" fontId="2" fillId="0" borderId="0" xfId="0" applyNumberFormat="1" applyFont="1" applyAlignment="1">
      <alignment horizontal="left" vertical="top" wrapText="1"/>
    </xf>
    <xf numFmtId="10" fontId="1" fillId="5" borderId="1" xfId="0" applyNumberFormat="1" applyFont="1" applyFill="1" applyBorder="1" applyAlignment="1" applyProtection="1">
      <alignment horizontal="center" wrapText="1"/>
      <protection locked="0"/>
    </xf>
    <xf numFmtId="166" fontId="3" fillId="4" borderId="1" xfId="4" applyNumberFormat="1" applyFont="1" applyFill="1" applyBorder="1" applyAlignment="1" applyProtection="1">
      <alignment horizontal="center" wrapText="1"/>
    </xf>
    <xf numFmtId="44" fontId="1" fillId="5" borderId="1" xfId="1" applyFont="1" applyFill="1" applyBorder="1" applyAlignment="1" applyProtection="1">
      <alignment horizontal="center" wrapText="1"/>
      <protection locked="0"/>
    </xf>
    <xf numFmtId="167" fontId="1" fillId="4" borderId="1" xfId="1" applyNumberFormat="1" applyFont="1" applyFill="1" applyBorder="1" applyAlignment="1" applyProtection="1">
      <alignment horizontal="center" wrapText="1"/>
      <protection locked="0"/>
    </xf>
    <xf numFmtId="165" fontId="3" fillId="4" borderId="1" xfId="1" applyNumberFormat="1" applyFont="1" applyFill="1" applyBorder="1" applyAlignment="1">
      <alignment horizontal="center" wrapText="1"/>
    </xf>
    <xf numFmtId="165" fontId="3" fillId="0" borderId="36" xfId="1" applyNumberFormat="1" applyFont="1" applyFill="1" applyBorder="1" applyAlignment="1" applyProtection="1">
      <alignment horizontal="center" wrapText="1"/>
      <protection locked="0"/>
    </xf>
    <xf numFmtId="165" fontId="3" fillId="0" borderId="1" xfId="1" applyNumberFormat="1" applyFont="1" applyFill="1" applyBorder="1" applyAlignment="1" applyProtection="1">
      <alignment horizontal="center" wrapText="1"/>
    </xf>
    <xf numFmtId="0" fontId="32" fillId="4" borderId="59" xfId="0" applyFont="1" applyFill="1" applyBorder="1" applyAlignment="1">
      <alignment vertical="top" wrapText="1"/>
    </xf>
    <xf numFmtId="165" fontId="32" fillId="4" borderId="31" xfId="0" applyNumberFormat="1" applyFont="1" applyFill="1" applyBorder="1" applyAlignment="1">
      <alignment horizontal="right" vertical="top" wrapText="1"/>
    </xf>
    <xf numFmtId="1" fontId="32" fillId="4" borderId="31" xfId="0" applyNumberFormat="1" applyFont="1" applyFill="1" applyBorder="1" applyAlignment="1">
      <alignment vertical="top" wrapText="1"/>
    </xf>
    <xf numFmtId="0" fontId="33" fillId="4" borderId="41" xfId="0" applyFont="1" applyFill="1" applyBorder="1" applyAlignment="1">
      <alignment horizontal="left" vertical="top" wrapText="1"/>
    </xf>
    <xf numFmtId="0" fontId="32" fillId="4" borderId="1" xfId="0" applyFont="1" applyFill="1" applyBorder="1" applyAlignment="1">
      <alignment horizontal="left" vertical="center" wrapText="1"/>
    </xf>
    <xf numFmtId="0" fontId="32" fillId="4" borderId="39" xfId="0" applyFont="1" applyFill="1" applyBorder="1" applyAlignment="1" applyProtection="1">
      <alignment vertical="center"/>
      <protection locked="0"/>
    </xf>
    <xf numFmtId="2" fontId="32" fillId="4" borderId="1" xfId="0" applyNumberFormat="1" applyFont="1" applyFill="1" applyBorder="1" applyAlignment="1">
      <alignment horizontal="right" vertical="center" wrapText="1"/>
    </xf>
    <xf numFmtId="164" fontId="32" fillId="4" borderId="1" xfId="0" applyNumberFormat="1" applyFont="1" applyFill="1" applyBorder="1" applyAlignment="1">
      <alignment horizontal="right" vertical="center" wrapText="1"/>
    </xf>
    <xf numFmtId="165" fontId="32" fillId="4" borderId="1" xfId="0" applyNumberFormat="1" applyFont="1" applyFill="1" applyBorder="1" applyAlignment="1">
      <alignment horizontal="right" vertical="center" wrapText="1"/>
    </xf>
    <xf numFmtId="1" fontId="32" fillId="4" borderId="1" xfId="0" applyNumberFormat="1" applyFont="1" applyFill="1" applyBorder="1" applyAlignment="1">
      <alignment horizontal="right" vertical="center" wrapText="1"/>
    </xf>
    <xf numFmtId="2" fontId="32" fillId="4" borderId="40" xfId="0" applyNumberFormat="1" applyFont="1" applyFill="1" applyBorder="1" applyAlignment="1" applyProtection="1">
      <alignment horizontal="right" vertical="center" wrapText="1"/>
      <protection locked="0"/>
    </xf>
    <xf numFmtId="164" fontId="32" fillId="4" borderId="58" xfId="0" applyNumberFormat="1" applyFont="1" applyFill="1" applyBorder="1" applyAlignment="1">
      <alignment horizontal="right" vertical="center" wrapText="1"/>
    </xf>
    <xf numFmtId="2" fontId="32" fillId="4" borderId="43" xfId="0" applyNumberFormat="1" applyFont="1" applyFill="1" applyBorder="1" applyAlignment="1">
      <alignment horizontal="right" vertical="center" wrapText="1"/>
    </xf>
    <xf numFmtId="164" fontId="32" fillId="4" borderId="43" xfId="0" applyNumberFormat="1" applyFont="1" applyFill="1" applyBorder="1" applyAlignment="1">
      <alignment horizontal="right" vertical="center" wrapText="1"/>
    </xf>
    <xf numFmtId="1" fontId="32" fillId="4" borderId="43" xfId="0" applyNumberFormat="1" applyFont="1" applyFill="1" applyBorder="1" applyAlignment="1">
      <alignment horizontal="right" vertical="center" wrapText="1"/>
    </xf>
    <xf numFmtId="165" fontId="1" fillId="4" borderId="3" xfId="0" applyNumberFormat="1" applyFont="1" applyFill="1" applyBorder="1" applyAlignment="1">
      <alignment horizontal="right" vertical="top" wrapText="1"/>
    </xf>
    <xf numFmtId="0" fontId="34" fillId="4" borderId="59" xfId="0" applyFont="1" applyFill="1" applyBorder="1" applyAlignment="1">
      <alignment horizontal="left" vertical="top" wrapText="1"/>
    </xf>
    <xf numFmtId="164" fontId="32" fillId="4" borderId="31" xfId="0" applyNumberFormat="1" applyFont="1" applyFill="1" applyBorder="1" applyAlignment="1">
      <alignment horizontal="center" vertical="top" wrapText="1"/>
    </xf>
    <xf numFmtId="0" fontId="32" fillId="4" borderId="31" xfId="0" applyFont="1" applyFill="1" applyBorder="1" applyAlignment="1">
      <alignment horizontal="center" vertical="top" wrapText="1"/>
    </xf>
    <xf numFmtId="1" fontId="32" fillId="4" borderId="31" xfId="0" applyNumberFormat="1" applyFont="1" applyFill="1" applyBorder="1" applyAlignment="1">
      <alignment horizontal="right" vertical="top" wrapText="1"/>
    </xf>
    <xf numFmtId="165" fontId="32" fillId="4" borderId="31" xfId="1" applyNumberFormat="1" applyFont="1" applyFill="1" applyBorder="1" applyAlignment="1" applyProtection="1">
      <alignment horizontal="right" vertical="top" wrapText="1"/>
    </xf>
    <xf numFmtId="1" fontId="32" fillId="4" borderId="31" xfId="0" applyNumberFormat="1" applyFont="1" applyFill="1" applyBorder="1" applyAlignment="1">
      <alignment horizontal="center" vertical="top" wrapText="1"/>
    </xf>
    <xf numFmtId="164" fontId="32" fillId="4" borderId="31" xfId="0" applyNumberFormat="1" applyFont="1" applyFill="1" applyBorder="1" applyAlignment="1">
      <alignment horizontal="right" vertical="top" wrapText="1"/>
    </xf>
    <xf numFmtId="0" fontId="34" fillId="4" borderId="59" xfId="0" applyFont="1" applyFill="1" applyBorder="1" applyAlignment="1">
      <alignment vertical="top" wrapText="1"/>
    </xf>
    <xf numFmtId="165" fontId="32" fillId="4" borderId="54" xfId="0" applyNumberFormat="1" applyFont="1" applyFill="1" applyBorder="1" applyAlignment="1">
      <alignment horizontal="right" vertical="top" wrapText="1"/>
    </xf>
    <xf numFmtId="165" fontId="32" fillId="4" borderId="61" xfId="0" applyNumberFormat="1" applyFont="1" applyFill="1" applyBorder="1" applyAlignment="1">
      <alignment horizontal="right" vertical="top" wrapText="1"/>
    </xf>
    <xf numFmtId="44" fontId="32" fillId="4" borderId="59" xfId="1" applyFont="1" applyFill="1" applyBorder="1" applyAlignment="1" applyProtection="1">
      <alignment horizontal="left" vertical="top" wrapText="1"/>
    </xf>
    <xf numFmtId="0" fontId="32" fillId="4" borderId="59" xfId="0" applyFont="1" applyFill="1" applyBorder="1" applyAlignment="1">
      <alignment horizontal="center" vertical="top" wrapText="1"/>
    </xf>
    <xf numFmtId="1" fontId="32" fillId="4" borderId="31" xfId="0" applyNumberFormat="1" applyFont="1" applyFill="1" applyBorder="1" applyAlignment="1">
      <alignment horizontal="left" vertical="top" wrapText="1"/>
    </xf>
    <xf numFmtId="49" fontId="9" fillId="0" borderId="29" xfId="0" applyNumberFormat="1" applyFont="1" applyBorder="1" applyAlignment="1">
      <alignment horizontal="center" vertical="center"/>
    </xf>
    <xf numFmtId="49" fontId="31" fillId="0" borderId="0" xfId="0" applyNumberFormat="1" applyFont="1" applyAlignment="1">
      <alignment horizontal="center" vertical="center"/>
    </xf>
    <xf numFmtId="49" fontId="2" fillId="0" borderId="0" xfId="0" applyNumberFormat="1" applyFont="1" applyAlignment="1">
      <alignment horizontal="right" vertical="center"/>
    </xf>
    <xf numFmtId="0" fontId="4" fillId="0" borderId="0" xfId="0" applyFont="1" applyAlignment="1">
      <alignment horizontal="right" vertical="center"/>
    </xf>
    <xf numFmtId="0" fontId="7" fillId="0" borderId="10"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4" fillId="0" borderId="0" xfId="0" applyFont="1" applyAlignment="1">
      <alignment vertical="center"/>
    </xf>
    <xf numFmtId="0" fontId="2" fillId="0" borderId="0" xfId="0" applyFont="1" applyAlignment="1">
      <alignment horizontal="center" vertical="center"/>
    </xf>
    <xf numFmtId="49" fontId="3" fillId="0" borderId="0" xfId="0" applyNumberFormat="1" applyFont="1" applyAlignment="1">
      <alignment horizontal="left" vertical="center"/>
    </xf>
    <xf numFmtId="0" fontId="4" fillId="0" borderId="0" xfId="0" applyFont="1" applyAlignment="1">
      <alignment horizontal="left" vertical="center"/>
    </xf>
    <xf numFmtId="0" fontId="15" fillId="6" borderId="48" xfId="0" applyFont="1" applyFill="1" applyBorder="1" applyAlignment="1">
      <alignment horizontal="center" vertical="center"/>
    </xf>
    <xf numFmtId="0" fontId="15" fillId="6" borderId="34" xfId="0" applyFont="1" applyFill="1" applyBorder="1" applyAlignment="1">
      <alignment horizontal="center" vertical="center"/>
    </xf>
    <xf numFmtId="0" fontId="36" fillId="6" borderId="35" xfId="0" applyFont="1" applyFill="1" applyBorder="1" applyAlignment="1">
      <alignment horizontal="left" vertical="center"/>
    </xf>
    <xf numFmtId="49" fontId="1" fillId="0" borderId="0" xfId="0" applyNumberFormat="1" applyFont="1" applyAlignment="1">
      <alignment horizontal="left" vertical="center"/>
    </xf>
    <xf numFmtId="0" fontId="1" fillId="0" borderId="13" xfId="0" applyFont="1" applyBorder="1" applyAlignment="1" applyProtection="1">
      <alignment vertical="top"/>
      <protection locked="0"/>
    </xf>
    <xf numFmtId="0" fontId="1" fillId="0" borderId="12" xfId="0" applyFont="1" applyBorder="1" applyAlignment="1" applyProtection="1">
      <alignment vertical="top"/>
      <protection locked="0"/>
    </xf>
    <xf numFmtId="0" fontId="1" fillId="0" borderId="33" xfId="0" applyFont="1" applyBorder="1" applyAlignment="1" applyProtection="1">
      <alignment vertical="top"/>
      <protection locked="0"/>
    </xf>
    <xf numFmtId="0" fontId="1" fillId="0" borderId="11" xfId="0" applyFont="1" applyBorder="1" applyAlignment="1" applyProtection="1">
      <alignment vertical="top"/>
      <protection locked="0"/>
    </xf>
    <xf numFmtId="0" fontId="1" fillId="0" borderId="10" xfId="0" applyFont="1" applyBorder="1" applyAlignment="1" applyProtection="1">
      <alignment vertical="top"/>
      <protection locked="0"/>
    </xf>
    <xf numFmtId="0" fontId="1" fillId="0" borderId="6" xfId="0" applyFont="1" applyBorder="1" applyAlignment="1" applyProtection="1">
      <alignment vertical="top"/>
      <protection locked="0"/>
    </xf>
    <xf numFmtId="0" fontId="4" fillId="6" borderId="50" xfId="0" applyFont="1" applyFill="1" applyBorder="1" applyAlignment="1">
      <alignment horizontal="left" vertical="center"/>
    </xf>
    <xf numFmtId="0" fontId="4" fillId="6" borderId="27" xfId="0" applyFont="1" applyFill="1" applyBorder="1" applyAlignment="1">
      <alignment horizontal="center" vertical="center"/>
    </xf>
    <xf numFmtId="0" fontId="4" fillId="6" borderId="28" xfId="0" applyFont="1" applyFill="1" applyBorder="1" applyAlignment="1">
      <alignment horizontal="center" vertical="center"/>
    </xf>
    <xf numFmtId="49" fontId="35" fillId="0" borderId="0" xfId="0" applyNumberFormat="1" applyFont="1" applyAlignment="1">
      <alignment horizontal="left" vertical="center"/>
    </xf>
    <xf numFmtId="49" fontId="3" fillId="6" borderId="13" xfId="0" applyNumberFormat="1" applyFont="1" applyFill="1" applyBorder="1" applyAlignment="1">
      <alignment horizontal="left" vertical="center"/>
    </xf>
    <xf numFmtId="49" fontId="1" fillId="6" borderId="12" xfId="0" applyNumberFormat="1" applyFont="1" applyFill="1" applyBorder="1" applyAlignment="1">
      <alignment horizontal="left" vertical="center"/>
    </xf>
    <xf numFmtId="49" fontId="1" fillId="6" borderId="33" xfId="0" applyNumberFormat="1" applyFont="1" applyFill="1" applyBorder="1" applyAlignment="1">
      <alignment horizontal="left" vertical="center"/>
    </xf>
    <xf numFmtId="49" fontId="3" fillId="0" borderId="11" xfId="0" applyNumberFormat="1" applyFont="1" applyBorder="1" applyAlignment="1">
      <alignment horizontal="left" vertical="center"/>
    </xf>
    <xf numFmtId="49" fontId="1" fillId="0" borderId="10" xfId="0" applyNumberFormat="1" applyFont="1" applyBorder="1" applyAlignment="1">
      <alignment horizontal="left" vertical="center"/>
    </xf>
    <xf numFmtId="49" fontId="1" fillId="0" borderId="6" xfId="0" applyNumberFormat="1" applyFont="1" applyBorder="1" applyAlignment="1">
      <alignment horizontal="left" vertical="center"/>
    </xf>
    <xf numFmtId="0" fontId="26" fillId="6" borderId="0" xfId="0" applyFont="1" applyFill="1" applyAlignment="1">
      <alignment horizontal="left" vertical="center" readingOrder="1"/>
    </xf>
    <xf numFmtId="0" fontId="26" fillId="6" borderId="27" xfId="0" applyFont="1" applyFill="1" applyBorder="1" applyAlignment="1">
      <alignment horizontal="left" vertical="center" readingOrder="1"/>
    </xf>
    <xf numFmtId="0" fontId="26" fillId="6" borderId="28" xfId="0" applyFont="1" applyFill="1" applyBorder="1" applyAlignment="1">
      <alignment horizontal="left" vertical="center" readingOrder="1"/>
    </xf>
    <xf numFmtId="0" fontId="26" fillId="6" borderId="16" xfId="0" applyFont="1" applyFill="1" applyBorder="1" applyAlignment="1">
      <alignment horizontal="left" vertical="center" readingOrder="1"/>
    </xf>
    <xf numFmtId="0" fontId="26" fillId="6" borderId="29" xfId="0" applyFont="1" applyFill="1" applyBorder="1" applyAlignment="1">
      <alignment horizontal="left" vertical="center" readingOrder="1"/>
    </xf>
    <xf numFmtId="0" fontId="26" fillId="6" borderId="52" xfId="0" applyFont="1" applyFill="1" applyBorder="1" applyAlignment="1">
      <alignment horizontal="left" vertical="center" readingOrder="1"/>
    </xf>
    <xf numFmtId="0" fontId="37" fillId="6" borderId="50" xfId="0" applyFont="1" applyFill="1" applyBorder="1"/>
    <xf numFmtId="0" fontId="37" fillId="6" borderId="15" xfId="0" applyFont="1" applyFill="1" applyBorder="1"/>
    <xf numFmtId="0" fontId="39" fillId="6" borderId="51" xfId="0" applyFont="1" applyFill="1" applyBorder="1"/>
    <xf numFmtId="49" fontId="2" fillId="0" borderId="0" xfId="0" applyNumberFormat="1" applyFont="1" applyAlignment="1">
      <alignment vertical="center"/>
    </xf>
    <xf numFmtId="0" fontId="2" fillId="0" borderId="0" xfId="0" applyFont="1" applyAlignment="1">
      <alignment horizontal="right" vertical="center"/>
    </xf>
    <xf numFmtId="49" fontId="9" fillId="0" borderId="0" xfId="0" applyNumberFormat="1" applyFont="1" applyAlignment="1">
      <alignment horizontal="center" vertical="center"/>
    </xf>
    <xf numFmtId="0" fontId="3" fillId="0" borderId="29" xfId="0" applyFont="1" applyBorder="1" applyAlignment="1">
      <alignment vertical="center"/>
    </xf>
    <xf numFmtId="1" fontId="1" fillId="0" borderId="0" xfId="0" applyNumberFormat="1" applyFont="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165" fontId="1" fillId="0" borderId="0" xfId="0" applyNumberFormat="1" applyFont="1" applyAlignment="1">
      <alignment horizontal="center" vertical="center"/>
    </xf>
    <xf numFmtId="1" fontId="3" fillId="0" borderId="0" xfId="0" applyNumberFormat="1" applyFont="1" applyAlignment="1">
      <alignment horizontal="center" vertical="center"/>
    </xf>
    <xf numFmtId="165" fontId="3" fillId="0" borderId="0" xfId="0" applyNumberFormat="1" applyFont="1" applyAlignment="1">
      <alignment horizontal="center" vertical="center"/>
    </xf>
    <xf numFmtId="0" fontId="1" fillId="0" borderId="50" xfId="0" applyFont="1" applyBorder="1" applyAlignment="1" applyProtection="1">
      <alignment vertical="top"/>
      <protection locked="0"/>
    </xf>
    <xf numFmtId="0" fontId="1" fillId="0" borderId="27" xfId="0" applyFont="1" applyBorder="1" applyAlignment="1" applyProtection="1">
      <alignment vertical="top"/>
      <protection locked="0"/>
    </xf>
    <xf numFmtId="0" fontId="1" fillId="0" borderId="51" xfId="0" applyFont="1" applyBorder="1" applyAlignment="1" applyProtection="1">
      <alignment vertical="top"/>
      <protection locked="0"/>
    </xf>
    <xf numFmtId="0" fontId="1" fillId="0" borderId="29" xfId="0" applyFont="1" applyBorder="1" applyAlignment="1" applyProtection="1">
      <alignment vertical="top"/>
      <protection locked="0"/>
    </xf>
    <xf numFmtId="0" fontId="1" fillId="0" borderId="28" xfId="0" applyFont="1" applyBorder="1" applyAlignment="1" applyProtection="1">
      <alignment vertical="top"/>
      <protection locked="0"/>
    </xf>
    <xf numFmtId="0" fontId="1" fillId="0" borderId="52" xfId="0" applyFont="1" applyBorder="1" applyAlignment="1" applyProtection="1">
      <alignment vertical="top"/>
      <protection locked="0"/>
    </xf>
    <xf numFmtId="0" fontId="32" fillId="4" borderId="7" xfId="0" applyFont="1" applyFill="1" applyBorder="1" applyAlignment="1">
      <alignment horizontal="left" vertical="center" wrapText="1"/>
    </xf>
    <xf numFmtId="0" fontId="33" fillId="4" borderId="7" xfId="0" applyFont="1" applyFill="1" applyBorder="1" applyAlignment="1">
      <alignment horizontal="left" vertical="center" wrapText="1"/>
    </xf>
    <xf numFmtId="1" fontId="32" fillId="4" borderId="7" xfId="0" applyNumberFormat="1" applyFont="1" applyFill="1" applyBorder="1" applyAlignment="1">
      <alignment horizontal="right" vertical="center" wrapText="1"/>
    </xf>
    <xf numFmtId="165" fontId="32" fillId="4" borderId="7" xfId="0" applyNumberFormat="1" applyFont="1" applyFill="1" applyBorder="1" applyAlignment="1">
      <alignment horizontal="right" vertical="center" wrapText="1"/>
    </xf>
    <xf numFmtId="0" fontId="3" fillId="6" borderId="0" xfId="0" applyFont="1" applyFill="1" applyAlignment="1">
      <alignment horizontal="left" vertical="center"/>
    </xf>
    <xf numFmtId="0" fontId="34" fillId="6" borderId="35" xfId="0" applyFont="1" applyFill="1" applyBorder="1" applyAlignment="1">
      <alignment horizontal="left" vertical="center"/>
    </xf>
    <xf numFmtId="0" fontId="14" fillId="6" borderId="48" xfId="0" applyFont="1" applyFill="1" applyBorder="1" applyAlignment="1">
      <alignment horizontal="left" vertical="center"/>
    </xf>
    <xf numFmtId="0" fontId="3" fillId="6" borderId="48" xfId="0" applyFont="1" applyFill="1" applyBorder="1" applyAlignment="1">
      <alignment horizontal="left" vertical="center"/>
    </xf>
    <xf numFmtId="0" fontId="3" fillId="6" borderId="34" xfId="0" applyFont="1" applyFill="1" applyBorder="1" applyAlignment="1">
      <alignment horizontal="left" vertical="center"/>
    </xf>
    <xf numFmtId="49" fontId="1" fillId="0" borderId="0" xfId="0" applyNumberFormat="1" applyFont="1" applyAlignment="1">
      <alignment horizontal="center" vertical="center"/>
    </xf>
    <xf numFmtId="0" fontId="3" fillId="0" borderId="0" xfId="0" applyFont="1" applyAlignment="1">
      <alignment vertical="center"/>
    </xf>
    <xf numFmtId="0" fontId="1" fillId="0" borderId="35" xfId="0" applyFont="1" applyBorder="1" applyAlignment="1" applyProtection="1">
      <alignment vertical="top"/>
      <protection locked="0"/>
    </xf>
    <xf numFmtId="0" fontId="1" fillId="0" borderId="48" xfId="0" applyFont="1" applyBorder="1" applyAlignment="1" applyProtection="1">
      <alignment vertical="top"/>
      <protection locked="0"/>
    </xf>
    <xf numFmtId="0" fontId="1" fillId="0" borderId="34" xfId="0" applyFont="1" applyBorder="1" applyAlignment="1" applyProtection="1">
      <alignment vertical="top"/>
      <protection locked="0"/>
    </xf>
    <xf numFmtId="6" fontId="32" fillId="4" borderId="7" xfId="2" applyNumberFormat="1" applyFont="1" applyFill="1" applyBorder="1" applyAlignment="1">
      <alignment horizontal="center" vertical="center" wrapText="1"/>
    </xf>
    <xf numFmtId="9" fontId="32" fillId="4" borderId="7" xfId="2" applyNumberFormat="1" applyFont="1" applyFill="1" applyBorder="1" applyAlignment="1">
      <alignment horizontal="center" vertical="center" wrapText="1"/>
    </xf>
    <xf numFmtId="165" fontId="32" fillId="4" borderId="7" xfId="2" applyNumberFormat="1" applyFont="1" applyFill="1" applyBorder="1" applyAlignment="1">
      <alignment horizontal="center" vertical="center" wrapText="1"/>
    </xf>
    <xf numFmtId="0" fontId="3" fillId="6" borderId="35" xfId="0" applyFont="1" applyFill="1" applyBorder="1" applyAlignment="1">
      <alignment horizontal="left" vertical="center"/>
    </xf>
    <xf numFmtId="49" fontId="2" fillId="0" borderId="0" xfId="0" applyNumberFormat="1" applyFont="1" applyAlignment="1">
      <alignment vertical="top"/>
    </xf>
    <xf numFmtId="49" fontId="3" fillId="0" borderId="0" xfId="0" applyNumberFormat="1" applyFont="1" applyAlignment="1">
      <alignment horizontal="left" vertical="top"/>
    </xf>
    <xf numFmtId="167" fontId="3" fillId="0" borderId="0" xfId="1" applyNumberFormat="1" applyFont="1" applyAlignment="1" applyProtection="1">
      <alignment horizontal="left" vertical="top"/>
    </xf>
    <xf numFmtId="49" fontId="3" fillId="0" borderId="0" xfId="0" applyNumberFormat="1" applyFont="1" applyAlignment="1">
      <alignment horizontal="right" vertical="top"/>
    </xf>
    <xf numFmtId="0" fontId="2" fillId="0" borderId="0" xfId="0" applyFont="1" applyAlignment="1">
      <alignment horizontal="right" vertical="top"/>
    </xf>
    <xf numFmtId="0" fontId="1" fillId="0" borderId="27" xfId="0" applyFont="1" applyBorder="1" applyAlignment="1" applyProtection="1">
      <alignment horizontal="left" vertical="top"/>
      <protection locked="0"/>
    </xf>
    <xf numFmtId="0" fontId="1" fillId="0" borderId="28" xfId="0" applyFont="1" applyBorder="1" applyAlignment="1" applyProtection="1">
      <alignment horizontal="left" vertical="top"/>
      <protection locked="0"/>
    </xf>
    <xf numFmtId="0" fontId="1" fillId="0" borderId="29" xfId="0" applyFont="1" applyBorder="1" applyAlignment="1" applyProtection="1">
      <alignment horizontal="left" vertical="top"/>
      <protection locked="0"/>
    </xf>
    <xf numFmtId="0" fontId="1" fillId="0" borderId="52" xfId="0" applyFont="1" applyBorder="1" applyAlignment="1" applyProtection="1">
      <alignment horizontal="left" vertical="top"/>
      <protection locked="0"/>
    </xf>
    <xf numFmtId="0" fontId="14" fillId="6" borderId="0" xfId="0" applyFont="1" applyFill="1" applyAlignment="1">
      <alignment horizontal="left" vertical="center" wrapText="1"/>
    </xf>
    <xf numFmtId="0" fontId="1" fillId="6" borderId="0" xfId="0" applyFont="1" applyFill="1" applyAlignment="1">
      <alignment horizontal="left" vertical="center"/>
    </xf>
    <xf numFmtId="0" fontId="12" fillId="6" borderId="0" xfId="0" applyFont="1" applyFill="1" applyAlignment="1">
      <alignment horizontal="left" vertical="center"/>
    </xf>
    <xf numFmtId="49" fontId="2" fillId="0" borderId="0" xfId="0" applyNumberFormat="1" applyFont="1" applyAlignment="1">
      <alignment horizontal="left" vertical="top"/>
    </xf>
    <xf numFmtId="0" fontId="9" fillId="0" borderId="29" xfId="0" applyFont="1" applyBorder="1" applyAlignment="1">
      <alignment horizontal="center" vertical="center"/>
    </xf>
    <xf numFmtId="0" fontId="1" fillId="0" borderId="0" xfId="0" applyFont="1" applyAlignment="1">
      <alignment vertical="top"/>
    </xf>
    <xf numFmtId="0" fontId="1" fillId="0" borderId="0" xfId="0" applyFont="1" applyAlignment="1">
      <alignment horizontal="center" vertical="top"/>
    </xf>
    <xf numFmtId="165" fontId="1" fillId="0" borderId="0" xfId="0" applyNumberFormat="1" applyFont="1" applyAlignment="1">
      <alignment horizontal="right" vertical="top"/>
    </xf>
    <xf numFmtId="1" fontId="1" fillId="0" borderId="0" xfId="0" applyNumberFormat="1" applyFont="1" applyAlignment="1">
      <alignment horizontal="center" vertical="top"/>
    </xf>
    <xf numFmtId="0" fontId="12" fillId="6" borderId="0" xfId="0" applyFont="1" applyFill="1" applyAlignment="1">
      <alignment horizontal="left" vertical="center" wrapText="1"/>
    </xf>
    <xf numFmtId="164" fontId="1" fillId="0" borderId="0" xfId="0" applyNumberFormat="1" applyFont="1" applyAlignment="1">
      <alignment horizontal="right" vertical="top"/>
    </xf>
    <xf numFmtId="0" fontId="12" fillId="6" borderId="48" xfId="0" applyFont="1" applyFill="1" applyBorder="1" applyAlignment="1">
      <alignment horizontal="left" vertical="center"/>
    </xf>
    <xf numFmtId="0" fontId="12" fillId="6" borderId="34" xfId="0" applyFont="1" applyFill="1" applyBorder="1" applyAlignment="1">
      <alignment horizontal="left" vertical="center"/>
    </xf>
    <xf numFmtId="49" fontId="2" fillId="0" borderId="0" xfId="0" applyNumberFormat="1" applyFont="1" applyAlignment="1">
      <alignment horizontal="right" vertical="top"/>
    </xf>
    <xf numFmtId="1" fontId="1" fillId="0" borderId="0" xfId="0" applyNumberFormat="1" applyFont="1" applyAlignment="1">
      <alignment horizontal="right" vertical="top"/>
    </xf>
    <xf numFmtId="165" fontId="3" fillId="0" borderId="0" xfId="0" applyNumberFormat="1" applyFont="1" applyAlignment="1">
      <alignment horizontal="right" vertical="top"/>
    </xf>
    <xf numFmtId="165" fontId="2" fillId="0" borderId="0" xfId="0" applyNumberFormat="1" applyFont="1" applyAlignment="1">
      <alignment horizontal="right" vertical="top"/>
    </xf>
    <xf numFmtId="1" fontId="1" fillId="0" borderId="0" xfId="0" applyNumberFormat="1" applyFont="1" applyAlignment="1">
      <alignment vertical="top"/>
    </xf>
    <xf numFmtId="0" fontId="1" fillId="0" borderId="0" xfId="0" applyFont="1" applyAlignment="1">
      <alignment horizontal="left" vertical="top"/>
    </xf>
    <xf numFmtId="1" fontId="1" fillId="0" borderId="0" xfId="0" applyNumberFormat="1" applyFont="1" applyAlignment="1">
      <alignment horizontal="left" vertical="top"/>
    </xf>
    <xf numFmtId="0" fontId="1" fillId="6" borderId="0" xfId="0" applyFont="1" applyFill="1" applyAlignment="1">
      <alignment horizontal="left" vertical="center" wrapText="1"/>
    </xf>
    <xf numFmtId="0" fontId="1" fillId="6" borderId="48" xfId="0" applyFont="1" applyFill="1" applyBorder="1" applyAlignment="1">
      <alignment horizontal="left" vertical="center"/>
    </xf>
    <xf numFmtId="0" fontId="1" fillId="6" borderId="34" xfId="0" applyFont="1" applyFill="1" applyBorder="1" applyAlignment="1">
      <alignment horizontal="left" vertical="center"/>
    </xf>
    <xf numFmtId="0" fontId="2" fillId="0" borderId="0" xfId="0" applyFont="1"/>
    <xf numFmtId="0" fontId="3" fillId="0" borderId="0" xfId="0" applyFont="1" applyAlignment="1" applyProtection="1">
      <alignment horizontal="left" vertical="top"/>
      <protection locked="0"/>
    </xf>
    <xf numFmtId="0" fontId="1" fillId="0" borderId="50" xfId="0" applyFont="1" applyBorder="1" applyAlignment="1">
      <alignment vertical="top"/>
    </xf>
    <xf numFmtId="0" fontId="1" fillId="0" borderId="27" xfId="0" applyFont="1" applyBorder="1" applyAlignment="1">
      <alignment vertical="top"/>
    </xf>
    <xf numFmtId="0" fontId="1" fillId="0" borderId="15" xfId="0" applyFont="1" applyBorder="1" applyAlignment="1">
      <alignment vertical="top"/>
    </xf>
    <xf numFmtId="0" fontId="1" fillId="0" borderId="51" xfId="0" applyFont="1" applyBorder="1" applyAlignment="1">
      <alignment vertical="top"/>
    </xf>
    <xf numFmtId="0" fontId="1" fillId="0" borderId="29" xfId="0" applyFont="1" applyBorder="1" applyAlignment="1">
      <alignment vertical="top"/>
    </xf>
    <xf numFmtId="0" fontId="4" fillId="3" borderId="0" xfId="0" applyFont="1" applyFill="1" applyAlignment="1" applyProtection="1">
      <alignment horizontal="left" vertical="center" wrapText="1"/>
      <protection locked="0"/>
    </xf>
    <xf numFmtId="0" fontId="1" fillId="6" borderId="0" xfId="0" applyFont="1" applyFill="1" applyAlignment="1" applyProtection="1">
      <alignment horizontal="left" vertical="center"/>
      <protection locked="0"/>
    </xf>
    <xf numFmtId="0" fontId="34" fillId="6" borderId="35" xfId="0" applyFont="1" applyFill="1" applyBorder="1" applyAlignment="1" applyProtection="1">
      <alignment horizontal="left" vertical="center"/>
      <protection locked="0"/>
    </xf>
    <xf numFmtId="0" fontId="14" fillId="6" borderId="48" xfId="0" applyFont="1" applyFill="1" applyBorder="1" applyAlignment="1">
      <alignment horizontal="left" vertical="center" wrapText="1"/>
    </xf>
    <xf numFmtId="0" fontId="14" fillId="6" borderId="34" xfId="0" applyFont="1" applyFill="1" applyBorder="1" applyAlignment="1">
      <alignment horizontal="left" vertical="center" wrapText="1"/>
    </xf>
    <xf numFmtId="0" fontId="12" fillId="6" borderId="48" xfId="0" applyFont="1" applyFill="1" applyBorder="1" applyAlignment="1">
      <alignment horizontal="left" vertical="center" wrapText="1"/>
    </xf>
    <xf numFmtId="0" fontId="12" fillId="6" borderId="34" xfId="0" applyFont="1" applyFill="1" applyBorder="1" applyAlignment="1">
      <alignment horizontal="left" vertical="center" wrapText="1"/>
    </xf>
    <xf numFmtId="0" fontId="39" fillId="6" borderId="35" xfId="0" applyFont="1" applyFill="1" applyBorder="1" applyAlignment="1">
      <alignment horizontal="left" vertical="center" wrapText="1"/>
    </xf>
    <xf numFmtId="0" fontId="39" fillId="6" borderId="0" xfId="0" applyFont="1" applyFill="1" applyAlignment="1">
      <alignment horizontal="left" vertical="center"/>
    </xf>
    <xf numFmtId="0" fontId="39" fillId="6" borderId="0" xfId="0" applyFont="1" applyFill="1" applyAlignment="1">
      <alignment horizontal="left" vertical="center" wrapText="1"/>
    </xf>
    <xf numFmtId="0" fontId="37" fillId="6" borderId="35" xfId="0" applyFont="1" applyFill="1" applyBorder="1" applyAlignment="1">
      <alignment horizontal="left" vertical="center" wrapText="1"/>
    </xf>
    <xf numFmtId="0" fontId="37" fillId="6" borderId="35" xfId="0" applyFont="1" applyFill="1" applyBorder="1" applyAlignment="1">
      <alignment horizontal="left" vertical="center"/>
    </xf>
    <xf numFmtId="0" fontId="37" fillId="6" borderId="0" xfId="0" applyFont="1" applyFill="1" applyAlignment="1">
      <alignment horizontal="left" vertical="center"/>
    </xf>
    <xf numFmtId="0" fontId="39" fillId="6" borderId="15" xfId="0" applyFont="1" applyFill="1" applyBorder="1"/>
    <xf numFmtId="0" fontId="41" fillId="6" borderId="0" xfId="0" applyFont="1" applyFill="1" applyAlignment="1">
      <alignment horizontal="left" vertical="center" wrapText="1"/>
    </xf>
    <xf numFmtId="0" fontId="41" fillId="6" borderId="0" xfId="0" applyFont="1" applyFill="1" applyAlignment="1">
      <alignment horizontal="left" vertical="center"/>
    </xf>
    <xf numFmtId="0" fontId="41" fillId="6" borderId="0" xfId="0" applyFont="1" applyFill="1" applyAlignment="1" applyProtection="1">
      <alignment horizontal="left" vertical="center"/>
      <protection locked="0"/>
    </xf>
    <xf numFmtId="49" fontId="31" fillId="0" borderId="0" xfId="0" applyNumberFormat="1" applyFont="1" applyAlignment="1">
      <alignment horizontal="left" vertical="center"/>
    </xf>
    <xf numFmtId="49" fontId="9" fillId="0" borderId="0" xfId="0" applyNumberFormat="1" applyFont="1" applyAlignment="1">
      <alignment horizontal="left" vertical="center"/>
    </xf>
    <xf numFmtId="49" fontId="9" fillId="0" borderId="29" xfId="0" applyNumberFormat="1" applyFont="1" applyBorder="1" applyAlignment="1">
      <alignment horizontal="left" vertical="center"/>
    </xf>
    <xf numFmtId="0" fontId="9" fillId="0" borderId="29" xfId="0" applyFont="1" applyBorder="1" applyAlignment="1">
      <alignment horizontal="left" vertical="center"/>
    </xf>
    <xf numFmtId="0" fontId="33" fillId="4" borderId="61" xfId="0" applyFont="1" applyFill="1" applyBorder="1" applyAlignment="1">
      <alignment horizontal="left" vertical="top" wrapText="1"/>
    </xf>
    <xf numFmtId="0" fontId="1" fillId="5" borderId="11" xfId="0" applyFont="1" applyFill="1" applyBorder="1" applyAlignment="1" applyProtection="1">
      <alignment horizontal="left" vertical="top" wrapText="1"/>
      <protection locked="0"/>
    </xf>
    <xf numFmtId="0" fontId="1" fillId="5" borderId="2" xfId="0" applyFont="1" applyFill="1" applyBorder="1" applyAlignment="1" applyProtection="1">
      <alignment horizontal="left" vertical="top" wrapText="1"/>
      <protection locked="0"/>
    </xf>
    <xf numFmtId="0" fontId="1" fillId="5" borderId="13" xfId="0" applyFont="1" applyFill="1" applyBorder="1" applyAlignment="1" applyProtection="1">
      <alignment horizontal="left" vertical="top" wrapText="1"/>
      <protection locked="0"/>
    </xf>
    <xf numFmtId="0" fontId="1" fillId="4" borderId="47" xfId="0" applyFont="1" applyFill="1" applyBorder="1" applyAlignment="1" applyProtection="1">
      <alignment horizontal="left" vertical="top" wrapText="1"/>
      <protection locked="0"/>
    </xf>
    <xf numFmtId="0" fontId="3" fillId="4" borderId="47" xfId="0" applyFont="1" applyFill="1" applyBorder="1" applyAlignment="1" applyProtection="1">
      <alignment horizontal="left" vertical="top" wrapText="1"/>
      <protection locked="0"/>
    </xf>
    <xf numFmtId="0" fontId="3" fillId="4" borderId="46" xfId="0" applyFont="1" applyFill="1" applyBorder="1" applyAlignment="1" applyProtection="1">
      <alignment horizontal="right" vertical="top" wrapText="1"/>
      <protection locked="0"/>
    </xf>
    <xf numFmtId="0" fontId="3" fillId="4" borderId="27" xfId="0" applyFont="1" applyFill="1" applyBorder="1" applyAlignment="1" applyProtection="1">
      <alignment horizontal="right" vertical="top" wrapText="1"/>
      <protection locked="0"/>
    </xf>
    <xf numFmtId="165" fontId="3" fillId="4" borderId="27" xfId="0" applyNumberFormat="1" applyFont="1" applyFill="1" applyBorder="1" applyAlignment="1" applyProtection="1">
      <alignment horizontal="right" vertical="top" wrapText="1"/>
      <protection locked="0"/>
    </xf>
    <xf numFmtId="1" fontId="3" fillId="4" borderId="45" xfId="0" applyNumberFormat="1" applyFont="1" applyFill="1" applyBorder="1" applyAlignment="1" applyProtection="1">
      <alignment horizontal="left" vertical="top" wrapText="1"/>
      <protection locked="0"/>
    </xf>
    <xf numFmtId="0" fontId="3" fillId="4" borderId="62" xfId="0" applyFont="1" applyFill="1" applyBorder="1" applyAlignment="1" applyProtection="1">
      <alignment horizontal="left" vertical="top" wrapText="1"/>
      <protection locked="0"/>
    </xf>
    <xf numFmtId="0" fontId="1" fillId="0" borderId="11"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4" fillId="6" borderId="0" xfId="0" applyFont="1" applyFill="1" applyBorder="1" applyAlignment="1">
      <alignment horizontal="center" vertical="center"/>
    </xf>
    <xf numFmtId="165" fontId="1" fillId="4" borderId="49" xfId="0" applyNumberFormat="1" applyFont="1" applyFill="1" applyBorder="1" applyAlignment="1">
      <alignment horizontal="right" vertical="center" wrapText="1"/>
    </xf>
    <xf numFmtId="0" fontId="1" fillId="0" borderId="13" xfId="0" applyFont="1" applyBorder="1" applyAlignment="1" applyProtection="1">
      <alignment vertical="center" wrapText="1"/>
      <protection locked="0"/>
    </xf>
    <xf numFmtId="0" fontId="38" fillId="6" borderId="15" xfId="0" applyFont="1" applyFill="1" applyBorder="1" applyAlignment="1">
      <alignment horizontal="left" vertical="center"/>
    </xf>
    <xf numFmtId="0" fontId="4" fillId="6" borderId="16" xfId="0" applyFont="1" applyFill="1" applyBorder="1" applyAlignment="1">
      <alignment horizontal="center" vertical="center"/>
    </xf>
    <xf numFmtId="0" fontId="1" fillId="4" borderId="44" xfId="0" applyFont="1" applyFill="1" applyBorder="1" applyAlignment="1" applyProtection="1">
      <alignment horizontal="center" vertical="center" wrapText="1"/>
      <protection locked="0"/>
    </xf>
    <xf numFmtId="0" fontId="1" fillId="4" borderId="46" xfId="0" applyFont="1" applyFill="1" applyBorder="1" applyAlignment="1" applyProtection="1">
      <alignment horizontal="center" vertical="center" wrapText="1"/>
      <protection locked="0"/>
    </xf>
    <xf numFmtId="2" fontId="3" fillId="4" borderId="45" xfId="0" applyNumberFormat="1" applyFont="1" applyFill="1" applyBorder="1" applyAlignment="1" applyProtection="1">
      <alignment horizontal="right" vertical="center" wrapText="1"/>
      <protection locked="0"/>
    </xf>
    <xf numFmtId="0" fontId="3" fillId="4" borderId="45" xfId="0" applyFont="1" applyFill="1" applyBorder="1" applyAlignment="1" applyProtection="1">
      <alignment horizontal="right" vertical="center" wrapText="1"/>
      <protection locked="0"/>
    </xf>
    <xf numFmtId="165" fontId="3" fillId="4" borderId="45" xfId="0" applyNumberFormat="1" applyFont="1" applyFill="1" applyBorder="1" applyAlignment="1" applyProtection="1">
      <alignment horizontal="right" vertical="center" wrapText="1"/>
      <protection locked="0"/>
    </xf>
    <xf numFmtId="1" fontId="3" fillId="4" borderId="45" xfId="0" applyNumberFormat="1" applyFont="1" applyFill="1" applyBorder="1" applyAlignment="1" applyProtection="1">
      <alignment horizontal="right" vertical="center" wrapText="1"/>
      <protection locked="0"/>
    </xf>
    <xf numFmtId="164" fontId="3" fillId="4" borderId="45" xfId="0" applyNumberFormat="1" applyFont="1" applyFill="1" applyBorder="1" applyAlignment="1" applyProtection="1">
      <alignment horizontal="right" vertical="center" wrapText="1"/>
      <protection locked="0"/>
    </xf>
    <xf numFmtId="165" fontId="4" fillId="6" borderId="6" xfId="0" applyNumberFormat="1" applyFont="1" applyFill="1" applyBorder="1" applyAlignment="1">
      <alignment horizontal="center" vertical="top" wrapText="1"/>
    </xf>
    <xf numFmtId="165" fontId="32" fillId="4" borderId="6" xfId="0" applyNumberFormat="1" applyFont="1" applyFill="1" applyBorder="1" applyAlignment="1">
      <alignment horizontal="right" vertical="center" wrapText="1"/>
    </xf>
    <xf numFmtId="165" fontId="32" fillId="4" borderId="5" xfId="0" applyNumberFormat="1" applyFont="1" applyFill="1" applyBorder="1" applyAlignment="1">
      <alignment horizontal="right" vertical="center" wrapText="1"/>
    </xf>
    <xf numFmtId="165" fontId="32" fillId="4" borderId="29" xfId="0" applyNumberFormat="1" applyFont="1" applyFill="1" applyBorder="1" applyAlignment="1">
      <alignment horizontal="right" vertical="center" wrapText="1"/>
    </xf>
    <xf numFmtId="165" fontId="1" fillId="4" borderId="10" xfId="0" applyNumberFormat="1" applyFont="1" applyFill="1" applyBorder="1" applyAlignment="1" applyProtection="1">
      <alignment horizontal="right" vertical="center" wrapText="1"/>
      <protection locked="0"/>
    </xf>
    <xf numFmtId="165" fontId="3" fillId="4" borderId="37" xfId="0" applyNumberFormat="1" applyFont="1" applyFill="1" applyBorder="1" applyAlignment="1" applyProtection="1">
      <alignment horizontal="right" vertical="center" wrapText="1"/>
      <protection locked="0"/>
    </xf>
    <xf numFmtId="9" fontId="34" fillId="4" borderId="5" xfId="2" applyNumberFormat="1" applyFont="1" applyFill="1" applyBorder="1" applyAlignment="1">
      <alignment horizontal="left" vertical="center" wrapText="1"/>
    </xf>
    <xf numFmtId="6" fontId="1" fillId="0" borderId="5" xfId="2" applyNumberFormat="1" applyFont="1" applyBorder="1" applyAlignment="1">
      <alignment horizontal="left" vertical="center" wrapText="1"/>
    </xf>
    <xf numFmtId="6" fontId="1" fillId="0" borderId="5" xfId="2" applyNumberFormat="1" applyFont="1" applyBorder="1" applyAlignment="1">
      <alignment horizontal="center" vertical="center" wrapText="1"/>
    </xf>
    <xf numFmtId="165" fontId="32" fillId="4" borderId="2" xfId="2" applyNumberFormat="1" applyFont="1" applyFill="1" applyBorder="1" applyAlignment="1">
      <alignment horizontal="center" vertical="center" wrapText="1"/>
    </xf>
    <xf numFmtId="165" fontId="1" fillId="4" borderId="2" xfId="2" applyNumberFormat="1" applyFont="1" applyFill="1" applyBorder="1" applyAlignment="1">
      <alignment horizontal="center" vertical="center" wrapText="1"/>
    </xf>
    <xf numFmtId="49" fontId="3" fillId="4" borderId="33" xfId="2" applyNumberFormat="1" applyFont="1" applyFill="1" applyBorder="1" applyAlignment="1">
      <alignment horizontal="right" vertical="center" wrapText="1"/>
    </xf>
    <xf numFmtId="165" fontId="3" fillId="4" borderId="49" xfId="2" applyNumberFormat="1" applyFont="1" applyFill="1" applyBorder="1" applyAlignment="1">
      <alignment horizontal="center" vertical="center" wrapText="1"/>
    </xf>
    <xf numFmtId="9" fontId="3" fillId="4" borderId="49" xfId="2" applyNumberFormat="1" applyFont="1" applyFill="1" applyBorder="1" applyAlignment="1">
      <alignment horizontal="center" vertical="center" wrapText="1"/>
    </xf>
    <xf numFmtId="165" fontId="3" fillId="4" borderId="13" xfId="2" applyNumberFormat="1" applyFont="1" applyFill="1" applyBorder="1" applyAlignment="1">
      <alignment horizontal="center" vertical="center" wrapText="1"/>
    </xf>
    <xf numFmtId="0" fontId="42" fillId="6" borderId="7" xfId="0" applyFont="1" applyFill="1" applyBorder="1" applyAlignment="1">
      <alignment horizontal="center" vertical="top"/>
    </xf>
    <xf numFmtId="0" fontId="42" fillId="6" borderId="4" xfId="0" applyFont="1" applyFill="1" applyBorder="1" applyAlignment="1">
      <alignment horizontal="center" vertical="center" wrapText="1"/>
    </xf>
    <xf numFmtId="164" fontId="42" fillId="6" borderId="3" xfId="0" applyNumberFormat="1" applyFont="1" applyFill="1" applyBorder="1" applyAlignment="1">
      <alignment horizontal="center" vertical="center" wrapText="1"/>
    </xf>
    <xf numFmtId="165" fontId="42" fillId="6" borderId="3" xfId="0" applyNumberFormat="1" applyFont="1" applyFill="1" applyBorder="1" applyAlignment="1">
      <alignment horizontal="center" vertical="center" wrapText="1"/>
    </xf>
    <xf numFmtId="1" fontId="42" fillId="6" borderId="3" xfId="0" applyNumberFormat="1" applyFont="1" applyFill="1" applyBorder="1" applyAlignment="1">
      <alignment horizontal="center" vertical="center" wrapText="1"/>
    </xf>
    <xf numFmtId="165" fontId="42" fillId="6" borderId="8" xfId="0" applyNumberFormat="1" applyFont="1" applyFill="1" applyBorder="1" applyAlignment="1">
      <alignment horizontal="center" vertical="center" wrapText="1"/>
    </xf>
    <xf numFmtId="1" fontId="42" fillId="6" borderId="7" xfId="0" applyNumberFormat="1" applyFont="1" applyFill="1" applyBorder="1" applyAlignment="1">
      <alignment horizontal="center" vertical="top" wrapText="1"/>
    </xf>
    <xf numFmtId="0" fontId="34" fillId="6" borderId="58"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4" fillId="6" borderId="6" xfId="0" applyFont="1" applyFill="1" applyBorder="1" applyAlignment="1">
      <alignment horizontal="left" vertical="center" wrapText="1"/>
    </xf>
    <xf numFmtId="0" fontId="34" fillId="6" borderId="5" xfId="0" applyFont="1" applyFill="1" applyBorder="1" applyAlignment="1">
      <alignment horizontal="left" vertical="center" wrapText="1"/>
    </xf>
    <xf numFmtId="0" fontId="34" fillId="6" borderId="33" xfId="0" applyFont="1" applyFill="1" applyBorder="1" applyAlignment="1">
      <alignment horizontal="left" vertical="center" wrapText="1"/>
    </xf>
    <xf numFmtId="0" fontId="34" fillId="6" borderId="33" xfId="0" applyFont="1" applyFill="1" applyBorder="1" applyAlignment="1">
      <alignment horizontal="right" vertical="center" wrapText="1"/>
    </xf>
    <xf numFmtId="0" fontId="43" fillId="4" borderId="1" xfId="0" applyFont="1" applyFill="1" applyBorder="1" applyAlignment="1">
      <alignment horizontal="left" vertical="center" wrapText="1"/>
    </xf>
    <xf numFmtId="0" fontId="43" fillId="4" borderId="43" xfId="0" applyFont="1" applyFill="1" applyBorder="1" applyAlignment="1" applyProtection="1">
      <alignment vertical="center"/>
      <protection locked="0"/>
    </xf>
    <xf numFmtId="0" fontId="42" fillId="6" borderId="48" xfId="0" applyFont="1" applyFill="1" applyBorder="1" applyAlignment="1">
      <alignment horizontal="center" vertical="top"/>
    </xf>
    <xf numFmtId="0" fontId="42" fillId="6" borderId="48" xfId="0" applyFont="1" applyFill="1" applyBorder="1" applyAlignment="1" applyProtection="1">
      <alignment horizontal="center" vertical="top"/>
      <protection locked="0"/>
    </xf>
    <xf numFmtId="0" fontId="38" fillId="6" borderId="58" xfId="0" applyFont="1" applyFill="1" applyBorder="1" applyAlignment="1">
      <alignment horizontal="center" vertical="center" wrapText="1"/>
    </xf>
    <xf numFmtId="165" fontId="38" fillId="6" borderId="39" xfId="0" applyNumberFormat="1" applyFont="1" applyFill="1" applyBorder="1" applyAlignment="1">
      <alignment horizontal="center" vertical="center" wrapText="1"/>
    </xf>
    <xf numFmtId="1" fontId="38" fillId="6" borderId="39" xfId="0" applyNumberFormat="1" applyFont="1" applyFill="1" applyBorder="1" applyAlignment="1">
      <alignment horizontal="center" vertical="center" wrapText="1"/>
    </xf>
    <xf numFmtId="0" fontId="38" fillId="6" borderId="43" xfId="0" applyFont="1" applyFill="1" applyBorder="1" applyAlignment="1">
      <alignment horizontal="center" vertical="center" wrapText="1"/>
    </xf>
    <xf numFmtId="0" fontId="42" fillId="6" borderId="48" xfId="0" applyFont="1" applyFill="1" applyBorder="1" applyAlignment="1">
      <alignment horizontal="left" vertical="top"/>
    </xf>
    <xf numFmtId="0" fontId="42" fillId="6" borderId="48" xfId="0" applyFont="1" applyFill="1" applyBorder="1" applyAlignment="1" applyProtection="1">
      <alignment horizontal="left" vertical="top"/>
      <protection locked="0"/>
    </xf>
    <xf numFmtId="0" fontId="32" fillId="4" borderId="61" xfId="0" applyFont="1" applyFill="1" applyBorder="1" applyAlignment="1">
      <alignment horizontal="left" vertical="top" wrapText="1"/>
    </xf>
    <xf numFmtId="0" fontId="1" fillId="5" borderId="10" xfId="0" applyFont="1" applyFill="1" applyBorder="1" applyAlignment="1" applyProtection="1">
      <alignment horizontal="left" vertical="top" wrapText="1"/>
      <protection locked="0"/>
    </xf>
    <xf numFmtId="0" fontId="1" fillId="5" borderId="9" xfId="0" applyFont="1" applyFill="1" applyBorder="1" applyAlignment="1" applyProtection="1">
      <alignment horizontal="left" vertical="top" wrapText="1"/>
      <protection locked="0"/>
    </xf>
    <xf numFmtId="0" fontId="1" fillId="5" borderId="47" xfId="0" applyFont="1" applyFill="1" applyBorder="1" applyAlignment="1" applyProtection="1">
      <alignment horizontal="left" vertical="top" wrapText="1"/>
      <protection locked="0"/>
    </xf>
    <xf numFmtId="164" fontId="3" fillId="4" borderId="45" xfId="0" applyNumberFormat="1" applyFont="1" applyFill="1" applyBorder="1" applyAlignment="1" applyProtection="1">
      <alignment horizontal="center" vertical="top" wrapText="1"/>
      <protection locked="0"/>
    </xf>
    <xf numFmtId="1" fontId="3" fillId="4" borderId="45" xfId="0" applyNumberFormat="1" applyFont="1" applyFill="1" applyBorder="1" applyAlignment="1" applyProtection="1">
      <alignment horizontal="right" vertical="top" wrapText="1"/>
      <protection locked="0"/>
    </xf>
    <xf numFmtId="165" fontId="3" fillId="4" borderId="45" xfId="1" applyNumberFormat="1" applyFont="1" applyFill="1" applyBorder="1" applyAlignment="1" applyProtection="1">
      <alignment horizontal="right" vertical="top" wrapText="1"/>
      <protection locked="0"/>
    </xf>
    <xf numFmtId="165" fontId="3" fillId="4" borderId="45" xfId="0" applyNumberFormat="1" applyFont="1" applyFill="1" applyBorder="1" applyAlignment="1" applyProtection="1">
      <alignment horizontal="right" vertical="top" wrapText="1"/>
      <protection locked="0"/>
    </xf>
    <xf numFmtId="0" fontId="1" fillId="4" borderId="47" xfId="0" applyFont="1" applyFill="1" applyBorder="1" applyAlignment="1" applyProtection="1">
      <alignment horizontal="center" vertical="top" wrapText="1"/>
      <protection locked="0"/>
    </xf>
    <xf numFmtId="0" fontId="1" fillId="4" borderId="45" xfId="0" applyFont="1" applyFill="1" applyBorder="1" applyAlignment="1" applyProtection="1">
      <alignment horizontal="center" vertical="top" wrapText="1"/>
      <protection locked="0"/>
    </xf>
    <xf numFmtId="165" fontId="1" fillId="4" borderId="45" xfId="0" applyNumberFormat="1" applyFont="1" applyFill="1" applyBorder="1" applyAlignment="1" applyProtection="1">
      <alignment horizontal="right" vertical="top" wrapText="1"/>
      <protection locked="0"/>
    </xf>
    <xf numFmtId="1" fontId="1" fillId="4" borderId="45" xfId="0" applyNumberFormat="1" applyFont="1" applyFill="1" applyBorder="1" applyAlignment="1" applyProtection="1">
      <alignment horizontal="center" vertical="top" wrapText="1"/>
      <protection locked="0"/>
    </xf>
    <xf numFmtId="0" fontId="1" fillId="4" borderId="62" xfId="0" applyFont="1" applyFill="1" applyBorder="1" applyAlignment="1" applyProtection="1">
      <alignment horizontal="center" vertical="top" wrapText="1"/>
      <protection locked="0"/>
    </xf>
    <xf numFmtId="0" fontId="1" fillId="5" borderId="11" xfId="0" applyFont="1" applyFill="1" applyBorder="1" applyAlignment="1" applyProtection="1">
      <alignment horizontal="center" vertical="top" wrapText="1"/>
      <protection locked="0"/>
    </xf>
    <xf numFmtId="0" fontId="1" fillId="5" borderId="2" xfId="0" applyFont="1" applyFill="1" applyBorder="1" applyAlignment="1" applyProtection="1">
      <alignment horizontal="center" vertical="top" wrapText="1"/>
      <protection locked="0"/>
    </xf>
    <xf numFmtId="0" fontId="1" fillId="5" borderId="13" xfId="0" applyFont="1" applyFill="1" applyBorder="1" applyAlignment="1" applyProtection="1">
      <alignment horizontal="center" vertical="top" wrapText="1"/>
      <protection locked="0"/>
    </xf>
    <xf numFmtId="0" fontId="3" fillId="4" borderId="45" xfId="0" applyFont="1" applyFill="1" applyBorder="1" applyAlignment="1" applyProtection="1">
      <alignment horizontal="center" vertical="top" wrapText="1"/>
      <protection locked="0"/>
    </xf>
    <xf numFmtId="164" fontId="3" fillId="4" borderId="45" xfId="0" applyNumberFormat="1" applyFont="1" applyFill="1" applyBorder="1" applyAlignment="1" applyProtection="1">
      <alignment horizontal="right" vertical="top" wrapText="1"/>
      <protection locked="0"/>
    </xf>
    <xf numFmtId="1" fontId="3" fillId="4" borderId="45" xfId="0" applyNumberFormat="1" applyFont="1" applyFill="1" applyBorder="1" applyAlignment="1" applyProtection="1">
      <alignment horizontal="center" vertical="top" wrapText="1"/>
      <protection locked="0"/>
    </xf>
    <xf numFmtId="0" fontId="3" fillId="4" borderId="62" xfId="0" applyFont="1" applyFill="1" applyBorder="1" applyAlignment="1" applyProtection="1">
      <alignment horizontal="center" vertical="top" wrapText="1"/>
      <protection locked="0"/>
    </xf>
    <xf numFmtId="165" fontId="34" fillId="4" borderId="61" xfId="0" applyNumberFormat="1" applyFont="1" applyFill="1" applyBorder="1" applyAlignment="1">
      <alignment horizontal="right" vertical="top" wrapText="1"/>
    </xf>
    <xf numFmtId="165" fontId="3" fillId="4" borderId="11" xfId="0" applyNumberFormat="1" applyFont="1" applyFill="1" applyBorder="1" applyAlignment="1" applyProtection="1">
      <alignment horizontal="right" vertical="top" wrapText="1"/>
      <protection locked="0"/>
    </xf>
    <xf numFmtId="0" fontId="3" fillId="4" borderId="33" xfId="0" applyFont="1" applyFill="1" applyBorder="1" applyAlignment="1" applyProtection="1">
      <alignment horizontal="right" vertical="top" wrapText="1"/>
      <protection locked="0"/>
    </xf>
    <xf numFmtId="165" fontId="3" fillId="4" borderId="49" xfId="0" applyNumberFormat="1" applyFont="1" applyFill="1" applyBorder="1" applyAlignment="1" applyProtection="1">
      <alignment horizontal="right" vertical="top" wrapText="1"/>
      <protection locked="0"/>
    </xf>
    <xf numFmtId="165" fontId="3" fillId="4" borderId="13" xfId="0" applyNumberFormat="1" applyFont="1" applyFill="1" applyBorder="1" applyAlignment="1" applyProtection="1">
      <alignment horizontal="right" vertical="top" wrapText="1"/>
      <protection locked="0"/>
    </xf>
    <xf numFmtId="1" fontId="1" fillId="4" borderId="45" xfId="0" applyNumberFormat="1" applyFont="1" applyFill="1" applyBorder="1" applyAlignment="1" applyProtection="1">
      <alignment vertical="top" wrapText="1"/>
      <protection locked="0"/>
    </xf>
    <xf numFmtId="0" fontId="1" fillId="4" borderId="62" xfId="0" applyFont="1" applyFill="1" applyBorder="1" applyAlignment="1" applyProtection="1">
      <alignment horizontal="left" vertical="top" wrapText="1"/>
      <protection locked="0"/>
    </xf>
    <xf numFmtId="0" fontId="1" fillId="0" borderId="5" xfId="0" applyFont="1" applyBorder="1" applyAlignment="1">
      <alignment horizontal="right" wrapText="1"/>
    </xf>
    <xf numFmtId="0" fontId="3" fillId="4" borderId="5" xfId="0" applyFont="1" applyFill="1" applyBorder="1" applyAlignment="1">
      <alignment horizontal="right" wrapText="1"/>
    </xf>
    <xf numFmtId="0" fontId="6" fillId="4" borderId="42" xfId="0" applyFont="1" applyFill="1" applyBorder="1" applyAlignment="1">
      <alignment horizontal="right" wrapText="1"/>
    </xf>
    <xf numFmtId="166" fontId="3" fillId="5" borderId="2" xfId="4" applyNumberFormat="1" applyFont="1" applyFill="1" applyBorder="1" applyAlignment="1" applyProtection="1">
      <alignment horizontal="center"/>
    </xf>
    <xf numFmtId="165" fontId="3" fillId="5" borderId="2" xfId="1" applyNumberFormat="1" applyFont="1" applyFill="1" applyBorder="1" applyAlignment="1" applyProtection="1">
      <alignment horizontal="center"/>
    </xf>
    <xf numFmtId="165" fontId="3" fillId="4" borderId="2" xfId="1" applyNumberFormat="1" applyFont="1" applyFill="1" applyBorder="1" applyAlignment="1" applyProtection="1">
      <alignment horizontal="center"/>
    </xf>
    <xf numFmtId="0" fontId="44" fillId="5" borderId="5" xfId="0" applyFont="1" applyFill="1" applyBorder="1" applyAlignment="1" applyProtection="1">
      <alignment horizontal="left" vertical="top" wrapText="1"/>
      <protection locked="0"/>
    </xf>
    <xf numFmtId="0" fontId="42" fillId="6" borderId="3" xfId="0" applyFont="1" applyFill="1" applyBorder="1" applyAlignment="1">
      <alignment horizontal="center" vertical="center" wrapText="1"/>
    </xf>
    <xf numFmtId="0" fontId="42" fillId="6" borderId="8" xfId="0" applyFont="1" applyFill="1" applyBorder="1" applyAlignment="1">
      <alignment horizontal="center" vertical="center" wrapText="1"/>
    </xf>
    <xf numFmtId="0" fontId="42" fillId="6" borderId="58" xfId="0" applyFont="1" applyFill="1" applyBorder="1" applyAlignment="1">
      <alignment horizontal="center" vertical="center" wrapText="1"/>
    </xf>
    <xf numFmtId="0" fontId="42" fillId="6" borderId="39" xfId="0" applyFont="1" applyFill="1" applyBorder="1" applyAlignment="1">
      <alignment horizontal="center" vertical="center" wrapText="1"/>
    </xf>
    <xf numFmtId="164" fontId="42" fillId="6" borderId="39" xfId="0" applyNumberFormat="1" applyFont="1" applyFill="1" applyBorder="1" applyAlignment="1">
      <alignment horizontal="center" vertical="center" wrapText="1"/>
    </xf>
    <xf numFmtId="165" fontId="42" fillId="6" borderId="39" xfId="0" applyNumberFormat="1" applyFont="1" applyFill="1" applyBorder="1" applyAlignment="1">
      <alignment horizontal="center" vertical="center" wrapText="1"/>
    </xf>
    <xf numFmtId="1" fontId="42" fillId="6" borderId="39" xfId="0" applyNumberFormat="1" applyFont="1" applyFill="1" applyBorder="1" applyAlignment="1">
      <alignment horizontal="center" vertical="center" wrapText="1"/>
    </xf>
    <xf numFmtId="0" fontId="42" fillId="6" borderId="43" xfId="0" applyFont="1" applyFill="1" applyBorder="1" applyAlignment="1">
      <alignment horizontal="center" vertical="center" wrapText="1"/>
    </xf>
    <xf numFmtId="165" fontId="42" fillId="6" borderId="43" xfId="0" applyNumberFormat="1" applyFont="1" applyFill="1" applyBorder="1" applyAlignment="1">
      <alignment horizontal="center" vertical="center" wrapText="1"/>
    </xf>
    <xf numFmtId="0" fontId="34" fillId="6" borderId="5" xfId="0" applyFont="1" applyFill="1" applyBorder="1" applyAlignment="1">
      <alignment horizontal="right" wrapText="1"/>
    </xf>
    <xf numFmtId="49" fontId="42" fillId="6" borderId="31" xfId="0" applyNumberFormat="1" applyFont="1" applyFill="1" applyBorder="1" applyAlignment="1">
      <alignment horizontal="center" vertical="top" wrapText="1"/>
    </xf>
    <xf numFmtId="49" fontId="42" fillId="6" borderId="2" xfId="0" applyNumberFormat="1" applyFont="1" applyFill="1" applyBorder="1" applyAlignment="1">
      <alignment horizontal="center" vertical="top"/>
    </xf>
    <xf numFmtId="0" fontId="34" fillId="6" borderId="63" xfId="0" applyFont="1" applyFill="1" applyBorder="1" applyAlignment="1">
      <alignment horizontal="center" vertical="center" wrapText="1"/>
    </xf>
    <xf numFmtId="164" fontId="34" fillId="6" borderId="3" xfId="0" applyNumberFormat="1" applyFont="1" applyFill="1" applyBorder="1" applyAlignment="1">
      <alignment horizontal="center" vertical="center" wrapText="1"/>
    </xf>
    <xf numFmtId="1" fontId="34" fillId="6" borderId="3" xfId="0" applyNumberFormat="1" applyFont="1" applyFill="1" applyBorder="1" applyAlignment="1">
      <alignment horizontal="center" vertical="center" wrapText="1"/>
    </xf>
    <xf numFmtId="167" fontId="34" fillId="6" borderId="3" xfId="1" applyNumberFormat="1" applyFont="1" applyFill="1" applyBorder="1" applyAlignment="1" applyProtection="1">
      <alignment horizontal="center" vertical="center" wrapText="1"/>
    </xf>
    <xf numFmtId="165" fontId="34" fillId="6" borderId="3" xfId="0" applyNumberFormat="1" applyFont="1" applyFill="1" applyBorder="1" applyAlignment="1">
      <alignment horizontal="center" vertical="center" wrapText="1"/>
    </xf>
    <xf numFmtId="0" fontId="34" fillId="6" borderId="8" xfId="0" applyFont="1" applyFill="1" applyBorder="1" applyAlignment="1">
      <alignment horizontal="center" vertical="center" wrapText="1"/>
    </xf>
    <xf numFmtId="0" fontId="34" fillId="0" borderId="0" xfId="0" applyFont="1" applyAlignment="1">
      <alignment vertical="top" wrapText="1"/>
    </xf>
    <xf numFmtId="49" fontId="42" fillId="6" borderId="0" xfId="2" applyNumberFormat="1" applyFont="1" applyFill="1" applyBorder="1" applyAlignment="1">
      <alignment horizontal="center" vertical="center"/>
    </xf>
    <xf numFmtId="49" fontId="42" fillId="6" borderId="38" xfId="2" applyNumberFormat="1" applyFont="1" applyFill="1" applyBorder="1" applyAlignment="1">
      <alignment horizontal="center" vertical="center" wrapText="1"/>
    </xf>
    <xf numFmtId="49" fontId="42" fillId="6" borderId="39" xfId="2" applyNumberFormat="1" applyFont="1" applyFill="1" applyBorder="1" applyAlignment="1">
      <alignment horizontal="center" vertical="center" wrapText="1"/>
    </xf>
    <xf numFmtId="0" fontId="42" fillId="6" borderId="39" xfId="2" applyFont="1" applyFill="1" applyBorder="1" applyAlignment="1">
      <alignment horizontal="center" vertical="center" wrapText="1"/>
    </xf>
    <xf numFmtId="0" fontId="42" fillId="6" borderId="40" xfId="2" applyFont="1" applyFill="1" applyBorder="1" applyAlignment="1">
      <alignment horizontal="center" vertical="center" wrapText="1"/>
    </xf>
    <xf numFmtId="0" fontId="42" fillId="6" borderId="10" xfId="2" applyFont="1" applyFill="1" applyBorder="1" applyAlignment="1">
      <alignment horizontal="center" vertical="center"/>
    </xf>
    <xf numFmtId="0" fontId="0" fillId="0" borderId="0" xfId="0"/>
    <xf numFmtId="0" fontId="45" fillId="6" borderId="0" xfId="0" applyFont="1" applyFill="1" applyAlignment="1">
      <alignment horizontal="left" vertical="center"/>
    </xf>
    <xf numFmtId="0" fontId="46" fillId="6" borderId="0" xfId="0" applyFont="1" applyFill="1" applyAlignment="1">
      <alignment horizontal="left" vertical="center"/>
    </xf>
    <xf numFmtId="0" fontId="47" fillId="6" borderId="0" xfId="0" applyFont="1" applyFill="1" applyAlignment="1">
      <alignment horizontal="left" vertical="center"/>
    </xf>
    <xf numFmtId="0" fontId="46" fillId="6" borderId="0" xfId="0" applyFont="1" applyFill="1" applyAlignment="1" applyProtection="1">
      <alignment horizontal="left" vertical="center"/>
      <protection locked="0"/>
    </xf>
    <xf numFmtId="0" fontId="22" fillId="0" borderId="0" xfId="0" applyFont="1" applyAlignment="1">
      <alignment horizontal="center" vertical="center"/>
    </xf>
    <xf numFmtId="0" fontId="25" fillId="0" borderId="0" xfId="0" applyFont="1" applyAlignment="1">
      <alignment horizontal="center" vertical="center"/>
    </xf>
    <xf numFmtId="0" fontId="17" fillId="0" borderId="0" xfId="0" applyFont="1" applyAlignment="1">
      <alignment vertical="center"/>
    </xf>
    <xf numFmtId="0" fontId="17" fillId="0" borderId="12" xfId="0" applyFont="1" applyBorder="1" applyAlignment="1">
      <alignment vertical="top"/>
    </xf>
    <xf numFmtId="0" fontId="0" fillId="0" borderId="0" xfId="0" applyAlignment="1">
      <alignment vertical="center"/>
    </xf>
    <xf numFmtId="0" fontId="21" fillId="0" borderId="5" xfId="0" applyFont="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right" vertical="center"/>
    </xf>
    <xf numFmtId="0" fontId="16" fillId="0" borderId="0" xfId="0" applyFont="1" applyAlignment="1">
      <alignment horizontal="right" vertical="center"/>
    </xf>
    <xf numFmtId="0" fontId="0" fillId="0" borderId="0" xfId="0" applyAlignment="1">
      <alignment horizontal="center" vertical="center"/>
    </xf>
    <xf numFmtId="0" fontId="19" fillId="0" borderId="0" xfId="0" applyFont="1" applyAlignment="1">
      <alignment horizontal="right" vertical="center"/>
    </xf>
    <xf numFmtId="0" fontId="17" fillId="0" borderId="2" xfId="0" applyFont="1" applyBorder="1" applyAlignment="1">
      <alignment horizontal="center" vertical="center"/>
    </xf>
    <xf numFmtId="0" fontId="17" fillId="0" borderId="15" xfId="0" applyFont="1" applyBorder="1" applyAlignment="1">
      <alignment vertical="center"/>
    </xf>
    <xf numFmtId="0" fontId="17"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16" fillId="0" borderId="0" xfId="0" applyFont="1" applyAlignment="1">
      <alignment horizontal="right" vertical="center"/>
    </xf>
    <xf numFmtId="0" fontId="0" fillId="0" borderId="0" xfId="0" applyAlignment="1">
      <alignment vertical="center"/>
    </xf>
    <xf numFmtId="0" fontId="18"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horizontal="right" vertical="center"/>
    </xf>
    <xf numFmtId="0" fontId="0" fillId="0" borderId="0" xfId="0" applyAlignment="1">
      <alignment horizontal="right" vertical="center"/>
    </xf>
    <xf numFmtId="0" fontId="20" fillId="0" borderId="53" xfId="0" applyFont="1" applyBorder="1" applyAlignment="1">
      <alignment vertical="center"/>
    </xf>
    <xf numFmtId="0" fontId="20" fillId="0" borderId="54" xfId="0" applyFont="1" applyBorder="1" applyAlignment="1">
      <alignment vertical="center"/>
    </xf>
    <xf numFmtId="0" fontId="17" fillId="2" borderId="54" xfId="0" applyFont="1" applyFill="1" applyBorder="1" applyAlignment="1">
      <alignment vertical="center"/>
    </xf>
    <xf numFmtId="0" fontId="17" fillId="2" borderId="27" xfId="0" applyFont="1" applyFill="1" applyBorder="1" applyAlignment="1">
      <alignment vertical="center"/>
    </xf>
    <xf numFmtId="0" fontId="17" fillId="2" borderId="28" xfId="0" applyFont="1" applyFill="1" applyBorder="1" applyAlignment="1">
      <alignment vertical="center"/>
    </xf>
    <xf numFmtId="0" fontId="17" fillId="0" borderId="2" xfId="0" applyFont="1" applyBorder="1" applyAlignment="1">
      <alignment horizontal="center" vertical="center"/>
    </xf>
    <xf numFmtId="0" fontId="17" fillId="0" borderId="9" xfId="0" applyFont="1" applyBorder="1" applyAlignment="1">
      <alignment horizontal="center" vertical="center"/>
    </xf>
    <xf numFmtId="0" fontId="0" fillId="0" borderId="18" xfId="0" applyBorder="1" applyAlignment="1">
      <alignment horizontal="center" vertical="center"/>
    </xf>
    <xf numFmtId="0" fontId="17" fillId="0" borderId="15" xfId="0" applyFont="1" applyBorder="1" applyAlignment="1">
      <alignment vertical="center"/>
    </xf>
    <xf numFmtId="0" fontId="0" fillId="0" borderId="15" xfId="0" applyBorder="1" applyAlignment="1">
      <alignment vertical="center"/>
    </xf>
    <xf numFmtId="0" fontId="17" fillId="0" borderId="4" xfId="0" applyFont="1" applyBorder="1" applyAlignment="1">
      <alignment horizontal="center" vertical="center" wrapText="1"/>
    </xf>
    <xf numFmtId="0" fontId="0" fillId="0" borderId="4" xfId="0" applyBorder="1" applyAlignment="1">
      <alignment vertical="center"/>
    </xf>
    <xf numFmtId="0" fontId="17" fillId="0" borderId="3" xfId="0" applyFont="1" applyBorder="1" applyAlignment="1">
      <alignment horizontal="center" vertical="center" wrapText="1"/>
    </xf>
    <xf numFmtId="0" fontId="0" fillId="0" borderId="3" xfId="0" applyBorder="1" applyAlignment="1">
      <alignment vertical="center"/>
    </xf>
    <xf numFmtId="0" fontId="17" fillId="0" borderId="0" xfId="0" applyFont="1" applyAlignment="1">
      <alignment vertical="center"/>
    </xf>
    <xf numFmtId="0" fontId="17" fillId="0" borderId="9" xfId="0" applyFont="1" applyBorder="1" applyAlignment="1">
      <alignment vertical="center"/>
    </xf>
    <xf numFmtId="0" fontId="20" fillId="0" borderId="55" xfId="0" applyFont="1" applyBorder="1" applyAlignment="1">
      <alignment horizontal="center" vertical="center"/>
    </xf>
    <xf numFmtId="0" fontId="20" fillId="0" borderId="12" xfId="0" applyFont="1" applyBorder="1" applyAlignment="1">
      <alignment horizontal="center" vertical="center"/>
    </xf>
    <xf numFmtId="0" fontId="17" fillId="2" borderId="12" xfId="0" applyFont="1" applyFill="1" applyBorder="1" applyAlignment="1">
      <alignment vertical="center"/>
    </xf>
    <xf numFmtId="0" fontId="0" fillId="2" borderId="56" xfId="0" applyFill="1" applyBorder="1" applyAlignment="1">
      <alignment vertical="center"/>
    </xf>
    <xf numFmtId="49" fontId="17" fillId="0" borderId="55" xfId="0" applyNumberFormat="1" applyFont="1" applyBorder="1" applyAlignment="1">
      <alignment horizontal="right" vertical="center"/>
    </xf>
    <xf numFmtId="49" fontId="17" fillId="0" borderId="19" xfId="0" applyNumberFormat="1" applyFont="1" applyBorder="1" applyAlignment="1">
      <alignment horizontal="right" vertical="center"/>
    </xf>
    <xf numFmtId="0" fontId="17" fillId="0" borderId="12" xfId="0" applyFont="1" applyBorder="1" applyAlignment="1">
      <alignment vertical="center"/>
    </xf>
    <xf numFmtId="0" fontId="17" fillId="0" borderId="33" xfId="0" applyFont="1"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20" fillId="0" borderId="2" xfId="0" applyFont="1" applyBorder="1" applyAlignment="1">
      <alignment horizontal="center" vertical="center"/>
    </xf>
    <xf numFmtId="0" fontId="20" fillId="0" borderId="9" xfId="0" applyFont="1" applyBorder="1" applyAlignment="1">
      <alignment horizontal="center" vertical="center"/>
    </xf>
    <xf numFmtId="0" fontId="17" fillId="0" borderId="21" xfId="0" applyFont="1" applyBorder="1" applyAlignment="1">
      <alignment horizontal="center" vertical="center"/>
    </xf>
    <xf numFmtId="0" fontId="17" fillId="0" borderId="30" xfId="0" applyFont="1" applyBorder="1" applyAlignment="1">
      <alignment horizontal="center" vertical="center"/>
    </xf>
    <xf numFmtId="0" fontId="17" fillId="0" borderId="5" xfId="0" applyFont="1" applyBorder="1" applyAlignment="1">
      <alignment vertical="center"/>
    </xf>
    <xf numFmtId="0" fontId="17" fillId="2" borderId="17" xfId="0" applyFont="1" applyFill="1" applyBorder="1" applyAlignment="1">
      <alignment vertical="center"/>
    </xf>
    <xf numFmtId="0" fontId="17" fillId="2" borderId="9" xfId="0" applyFont="1" applyFill="1" applyBorder="1" applyAlignment="1">
      <alignment vertical="center"/>
    </xf>
    <xf numFmtId="0" fontId="17" fillId="2" borderId="18" xfId="0" applyFont="1" applyFill="1" applyBorder="1" applyAlignment="1">
      <alignment vertical="center"/>
    </xf>
    <xf numFmtId="0" fontId="22" fillId="0" borderId="0" xfId="0" applyFont="1" applyAlignment="1">
      <alignment horizontal="center" vertical="center"/>
    </xf>
    <xf numFmtId="0" fontId="23" fillId="0" borderId="0" xfId="0" applyFont="1" applyAlignment="1">
      <alignment horizontal="center"/>
    </xf>
    <xf numFmtId="0" fontId="0" fillId="0" borderId="0" xfId="0" applyAlignment="1"/>
    <xf numFmtId="0" fontId="20" fillId="0" borderId="9" xfId="0" applyFont="1" applyBorder="1" applyAlignment="1">
      <alignment vertical="center"/>
    </xf>
    <xf numFmtId="0" fontId="0" fillId="0" borderId="9" xfId="0" applyBorder="1" applyAlignment="1">
      <alignment vertical="center"/>
    </xf>
    <xf numFmtId="0" fontId="17" fillId="0" borderId="0" xfId="0" applyFont="1" applyAlignment="1">
      <alignment horizontal="center" vertical="center"/>
    </xf>
    <xf numFmtId="0" fontId="17" fillId="0" borderId="57" xfId="0" applyFont="1" applyBorder="1" applyAlignment="1">
      <alignment vertical="center"/>
    </xf>
    <xf numFmtId="0" fontId="0" fillId="0" borderId="0" xfId="0" applyAlignment="1">
      <alignment horizontal="center"/>
    </xf>
    <xf numFmtId="0" fontId="17" fillId="0" borderId="0" xfId="0" applyFont="1" applyAlignment="1">
      <alignment horizontal="right" vertical="center"/>
    </xf>
    <xf numFmtId="0" fontId="20" fillId="0" borderId="10" xfId="0" applyFont="1" applyBorder="1" applyAlignment="1">
      <alignment vertical="center"/>
    </xf>
    <xf numFmtId="0" fontId="17" fillId="0" borderId="10" xfId="0" applyFont="1" applyBorder="1" applyAlignment="1">
      <alignment vertical="center"/>
    </xf>
    <xf numFmtId="0" fontId="0" fillId="2" borderId="9" xfId="0" applyFill="1" applyBorder="1" applyAlignment="1">
      <alignment vertical="center"/>
    </xf>
    <xf numFmtId="0" fontId="17" fillId="0" borderId="6" xfId="0" applyFont="1" applyBorder="1" applyAlignment="1">
      <alignment vertical="center"/>
    </xf>
    <xf numFmtId="0" fontId="21" fillId="0" borderId="9" xfId="0" applyFont="1" applyBorder="1" applyAlignment="1">
      <alignment horizontal="left" vertical="center"/>
    </xf>
    <xf numFmtId="0" fontId="21" fillId="0" borderId="5" xfId="0" applyFont="1" applyBorder="1" applyAlignment="1">
      <alignment horizontal="left" vertical="center"/>
    </xf>
    <xf numFmtId="0" fontId="17" fillId="0" borderId="9" xfId="0" applyFont="1" applyBorder="1" applyAlignment="1">
      <alignment horizontal="left" vertical="center"/>
    </xf>
    <xf numFmtId="0" fontId="17" fillId="0" borderId="12" xfId="0" applyFont="1" applyBorder="1" applyAlignment="1">
      <alignment horizontal="center"/>
    </xf>
    <xf numFmtId="0" fontId="0" fillId="0" borderId="12" xfId="0" applyBorder="1" applyAlignment="1"/>
    <xf numFmtId="0" fontId="0" fillId="0" borderId="10" xfId="0" applyBorder="1" applyAlignment="1"/>
    <xf numFmtId="0" fontId="17" fillId="0" borderId="9" xfId="0"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0" fontId="17" fillId="0" borderId="12" xfId="0" applyFont="1" applyBorder="1" applyAlignment="1">
      <alignment horizontal="left" vertical="top"/>
    </xf>
    <xf numFmtId="0" fontId="25" fillId="0" borderId="0" xfId="0" applyFont="1" applyAlignment="1">
      <alignment horizontal="center" vertical="center"/>
    </xf>
    <xf numFmtId="0" fontId="17" fillId="0" borderId="0" xfId="0" applyFont="1" applyAlignment="1">
      <alignment vertical="top"/>
    </xf>
    <xf numFmtId="0" fontId="16" fillId="0" borderId="10"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0" fillId="0" borderId="0" xfId="0" applyAlignment="1">
      <alignment vertical="top"/>
    </xf>
    <xf numFmtId="0" fontId="17" fillId="0" borderId="10" xfId="0" applyFont="1" applyBorder="1" applyAlignment="1">
      <alignment vertical="top"/>
    </xf>
    <xf numFmtId="0" fontId="0" fillId="0" borderId="10" xfId="0" applyBorder="1" applyAlignment="1">
      <alignment vertical="top"/>
    </xf>
    <xf numFmtId="0" fontId="0" fillId="0" borderId="10" xfId="0" applyBorder="1" applyAlignment="1">
      <alignment horizontal="left" vertical="top"/>
    </xf>
    <xf numFmtId="0" fontId="0" fillId="0" borderId="6" xfId="0" applyBorder="1" applyAlignment="1">
      <alignment horizontal="left" vertical="top"/>
    </xf>
    <xf numFmtId="0" fontId="17" fillId="0" borderId="11" xfId="0" applyFont="1" applyBorder="1" applyAlignment="1">
      <alignment horizontal="left" vertical="top"/>
    </xf>
    <xf numFmtId="0" fontId="17" fillId="0" borderId="12" xfId="0" applyFont="1" applyBorder="1" applyAlignment="1">
      <alignment vertical="top"/>
    </xf>
    <xf numFmtId="0" fontId="20" fillId="0" borderId="0" xfId="0" applyFont="1" applyAlignment="1">
      <alignment vertical="center"/>
    </xf>
    <xf numFmtId="0" fontId="17" fillId="2" borderId="0" xfId="0" applyFont="1" applyFill="1" applyAlignment="1">
      <alignment vertical="center"/>
    </xf>
    <xf numFmtId="0" fontId="17" fillId="0" borderId="33" xfId="0" applyFont="1" applyBorder="1" applyAlignment="1">
      <alignment horizontal="left" vertical="top"/>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81">
    <dxf>
      <border outline="0">
        <top style="thin">
          <color indexed="64"/>
        </top>
      </border>
    </dxf>
    <dxf>
      <border outline="0">
        <left style="medium">
          <color indexed="64"/>
        </left>
        <right style="thin">
          <color indexed="64"/>
        </right>
      </border>
    </dxf>
    <dxf>
      <border outline="0">
        <bottom style="thin">
          <color indexed="64"/>
        </bottom>
      </border>
    </dxf>
    <dxf>
      <font>
        <b/>
        <i val="0"/>
        <strike val="0"/>
        <condense val="0"/>
        <extend val="0"/>
        <outline val="0"/>
        <shadow val="0"/>
        <u val="none"/>
        <vertAlign val="baseline"/>
        <sz val="11"/>
        <color auto="1"/>
        <name val="Arial"/>
        <family val="2"/>
        <scheme val="none"/>
      </font>
      <numFmt numFmtId="30" formatCode="@"/>
      <fill>
        <patternFill patternType="solid">
          <fgColor indexed="64"/>
          <bgColor theme="3" tint="0.79998168889431442"/>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0" hidden="0"/>
    </dxf>
    <dxf>
      <border outline="0">
        <right style="medium">
          <color indexed="64"/>
        </right>
        <top style="medium">
          <color indexed="64"/>
        </top>
        <bottom style="medium">
          <color indexed="64"/>
        </bottom>
      </border>
    </dxf>
    <dxf>
      <border outline="0">
        <bottom style="medium">
          <color indexed="64"/>
        </bottom>
      </border>
    </dxf>
    <dxf>
      <font>
        <b val="0"/>
        <strike val="0"/>
        <outline val="0"/>
        <shadow val="0"/>
        <u val="none"/>
        <vertAlign val="baseline"/>
        <sz val="11"/>
        <color theme="3"/>
        <name val="Arial"/>
        <family val="2"/>
        <scheme val="none"/>
      </font>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vertical/>
        <horizontal/>
      </border>
      <protection locked="0" hidden="0"/>
    </dxf>
    <dxf>
      <border outline="0">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alignment horizontal="righ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alignment horizontal="right"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theme="3"/>
        <name val="Arial"/>
        <family val="2"/>
        <scheme val="none"/>
      </font>
      <fill>
        <patternFill patternType="solid">
          <fgColor indexed="64"/>
          <bgColor theme="3"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vertical/>
        <horizontal/>
      </border>
      <protection locked="0" hidden="0"/>
    </dxf>
    <dxf>
      <border outline="0">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vertical/>
        <horizontal/>
      </border>
      <protection locked="0" hidden="0"/>
    </dxf>
    <dxf>
      <border outline="0">
        <right style="medium">
          <color indexed="64"/>
        </right>
        <top style="medium">
          <color indexed="64"/>
        </top>
        <bottom style="medium">
          <color indexed="64"/>
        </bottom>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10"/>
        <color theme="3"/>
        <name val="Arial"/>
        <family val="2"/>
        <scheme val="none"/>
      </font>
      <numFmt numFmtId="167" formatCode="_(&quot;$&quot;* #,##0_);_(&quot;$&quot;* \(#,##0\);_(&quot;$&quot;* &quot;-&quot;??_);_(@_)"/>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3"/>
        <name val="Arial"/>
        <family val="2"/>
        <scheme val="none"/>
      </font>
      <fill>
        <patternFill patternType="solid">
          <fgColor indexed="64"/>
          <bgColor theme="3"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left/>
        <right style="thin">
          <color indexed="64"/>
        </right>
        <top/>
        <bottom/>
        <vertical/>
        <horizontal/>
      </border>
      <protection locked="0" hidden="0"/>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left style="medium">
          <color indexed="64"/>
        </left>
        <right style="thin">
          <color indexed="64"/>
        </right>
        <top/>
        <bottom style="thin">
          <color indexed="64"/>
        </bottom>
        <vertical/>
        <horizontal/>
      </border>
      <protection locked="0" hidden="0"/>
    </dxf>
    <dxf>
      <border outline="0">
        <right style="thin">
          <color indexed="64"/>
        </right>
        <bottom style="medium">
          <color indexed="64"/>
        </bottom>
      </border>
    </dxf>
    <dxf>
      <font>
        <strike val="0"/>
        <outline val="0"/>
        <shadow val="0"/>
        <u val="none"/>
        <vertAlign val="baseline"/>
        <sz val="11"/>
        <color theme="3"/>
        <name val="Arial"/>
        <family val="2"/>
        <scheme val="none"/>
      </font>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4" tint="0.79998168889431442"/>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theme="3"/>
        <name val="Arial"/>
        <family val="2"/>
        <scheme val="none"/>
      </font>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3" defaultTableStyle="TableStyleMedium9" defaultPivotStyle="PivotStyleLight16">
    <tableStyle name="Table Style 1" pivot="0" count="0" xr9:uid="{7BA627ED-F772-4F33-9F2A-7E8D800B461C}"/>
    <tableStyle name="Table Style 2" pivot="0" count="0" xr9:uid="{71DA11FB-0513-4257-9692-DD084BFF42FB}"/>
    <tableStyle name="Table Style 3" pivot="0" count="0" xr9:uid="{1AE2075C-6CC4-4FF5-8E93-12E175E842F2}"/>
  </tableStyles>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F7F48EB-B1EA-442F-AD82-FF659F69C383}" name="Table1" displayName="Table1" ref="A19:F30" totalsRowShown="0" headerRowDxfId="80" dataDxfId="78" headerRowBorderDxfId="79" tableBorderDxfId="77">
  <autoFilter ref="A19:F30" xr:uid="{9F7F48EB-B1EA-442F-AD82-FF659F69C383}"/>
  <tableColumns count="6">
    <tableColumn id="1" xr3:uid="{6D2E60D1-AB4A-4C5F-8342-8130EB683259}" name="CATEGORY" dataDxfId="76"/>
    <tableColumn id="2" xr3:uid="{BC6A33C5-1C77-4736-83C3-8592D21F35DF}" name="Year 1" dataDxfId="75"/>
    <tableColumn id="3" xr3:uid="{CA46AE68-A17D-452B-807E-471FC4448E13}" name="Year 2" dataDxfId="74"/>
    <tableColumn id="4" xr3:uid="{36BB2DC0-BF54-4EE7-8F4F-1A04611F0DB7}" name="Year 3" dataDxfId="73"/>
    <tableColumn id="5" xr3:uid="{D93D6ED9-1D65-486E-84C7-F032F96611C0}" name=" Total Costs" dataDxfId="72"/>
    <tableColumn id="6" xr3:uid="{70710075-F4DC-4597-AE14-D86EFF21F8F8}" name="Comments (as needed)" dataDxfId="71"/>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DE46600-BCD5-4CCA-98D5-12345D08839B}" name="TableI" displayName="TableI" ref="A10:F14" totalsRowShown="0" headerRowDxfId="3" headerRowBorderDxfId="2" tableBorderDxfId="1" totalsRowBorderDxfId="0">
  <autoFilter ref="A10:F14" xr:uid="{4DE46600-BCD5-4CCA-98D5-12345D08839B}"/>
  <tableColumns count="6">
    <tableColumn id="1" xr3:uid="{1518BA84-A42E-4029-BEEF-D28A6C7019B2}" name="Provide ONLY Applicable Rates:"/>
    <tableColumn id="2" xr3:uid="{85F0EDBF-2B42-4E06-A6F0-2017CAB4B540}" name="Year 1"/>
    <tableColumn id="3" xr3:uid="{268E6AB5-760C-4D23-9F7F-D437F4ABBBFD}" name="Year 2"/>
    <tableColumn id="4" xr3:uid="{6483AEF9-3B4E-4F05-8BA8-963AAD839527}" name="Year 3"/>
    <tableColumn id="5" xr3:uid="{F0A99898-0A8B-42A1-B3E0-8653CDF0222D}" name="Total"/>
    <tableColumn id="6" xr3:uid="{0505050D-99FF-41B2-B152-9EC516D5047F}" name="                    Explanation of Distribution Base"/>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CA0494-ED37-4A41-82DA-0E9C5ED72135}" name="TableA" displayName="TableA" ref="A12:L39" totalsRowShown="0" headerRowDxfId="70" tableBorderDxfId="69">
  <autoFilter ref="A12:L39" xr:uid="{76CA0494-ED37-4A41-82DA-0E9C5ED72135}"/>
  <tableColumns count="12">
    <tableColumn id="1" xr3:uid="{1F0D36B9-B0A6-4364-89EF-1C0893EAF904}" name="Position Title" dataDxfId="68"/>
    <tableColumn id="2" xr3:uid="{26F97DF7-2A1F-458B-AA5B-5FE10ABB560C}" name="Description" dataDxfId="67"/>
    <tableColumn id="3" xr3:uid="{F63B8A59-BE82-407B-B344-79E4AA556903}" name="Year 1_x000a_FTE" dataDxfId="66"/>
    <tableColumn id="4" xr3:uid="{8B848EAE-9151-4B7D-A8C8-A468973D8F95}" name="Year 1_x000a_Pay Rate_x000a_($/Hr)" dataDxfId="65"/>
    <tableColumn id="5" xr3:uid="{2A82A4DA-626F-47B6-9851-385746C179E7}" name="Year 1_x000a_Total Budget Period 1" dataDxfId="64"/>
    <tableColumn id="6" xr3:uid="{AE561933-3700-40EC-BF88-8AD0F85BD1BD}" name="Year 2_x000a_FTE" dataDxfId="63"/>
    <tableColumn id="7" xr3:uid="{D38DBB94-7964-449D-90AB-B9C940518C03}" name="Year 2_x000a_Pay Rate_x000a_($/Hr)" dataDxfId="62"/>
    <tableColumn id="8" xr3:uid="{FDF287DA-A9E9-4681-8FC2-ADBDA2AED634}" name="Year 2_x000a_Total Budget Period 2" dataDxfId="61"/>
    <tableColumn id="9" xr3:uid="{579864D4-B16D-4792-B865-E3A6EBCAD326}" name="Year 3_x000a_FTE" dataDxfId="60"/>
    <tableColumn id="10" xr3:uid="{C66BA6D6-E718-4CA2-8A43-BC06E5303648}" name="Year 3_x000a_Pay Rate_x000a_($/Hr)" dataDxfId="59"/>
    <tableColumn id="11" xr3:uid="{2345FFA6-BC54-44F2-83F6-DB7202D9D638}" name="Year 3_x000a_Total Budget Period 3" dataDxfId="58"/>
    <tableColumn id="12" xr3:uid="{A7F528DE-D97D-4B6B-BF38-81D1820FDB42}" name="Project Total FTE" dataDxfId="57">
      <calculatedColumnFormula>C13+F13+I13</calculatedColumnFormula>
    </tableColumn>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F118D90-A02C-44EB-BB1E-AECD39B5FFF2}" name="TableB" displayName="TableB" ref="A10:K17" totalsRowShown="0" headerRowDxfId="56" tableBorderDxfId="55" headerRowCellStyle="Normal 2">
  <autoFilter ref="A10:K17" xr:uid="{AF118D90-A02C-44EB-BB1E-AECD39B5FFF2}"/>
  <tableColumns count="11">
    <tableColumn id="1" xr3:uid="{BEBB730A-CCE5-4820-92B2-2901AD8E1D22}" name="Labor Type"/>
    <tableColumn id="2" xr3:uid="{70E38F12-72BA-468B-A4EB-4BA69C22C994}" name="Year 1_x000a_Personnel Costs" dataDxfId="54" dataCellStyle="Normal 2"/>
    <tableColumn id="3" xr3:uid="{9267C992-92F7-43B4-9D2F-6A87946DFADF}" name="Year 1_x000a_Fringe Rate" dataDxfId="53" dataCellStyle="Normal 2"/>
    <tableColumn id="4" xr3:uid="{C91A95A6-9B44-4615-B9F9-9F9CB5F00274}" name="Year 1_x000a_Total" dataDxfId="52" dataCellStyle="Normal 2"/>
    <tableColumn id="5" xr3:uid="{E62419C1-DBA1-4C9C-8FEC-2CD04EE0EE52}" name="Year 2_x000a_Personnel Costs" dataDxfId="51" dataCellStyle="Normal 2"/>
    <tableColumn id="6" xr3:uid="{2957F925-B11D-41AA-81B4-133C520515C4}" name="Year 2_x000a_Fringe Rate" dataDxfId="50" dataCellStyle="Normal 2"/>
    <tableColumn id="7" xr3:uid="{A9D65118-A893-4A29-953C-D49393C17513}" name="Year 2_x000a_Total" dataDxfId="49" dataCellStyle="Normal 2"/>
    <tableColumn id="8" xr3:uid="{AE2C0F40-F2B4-4A47-B159-A2DBFBDA37F8}" name="Year 3_x000a_Personnel Costs" dataDxfId="48" dataCellStyle="Normal 2"/>
    <tableColumn id="9" xr3:uid="{EFE886F6-8E07-4D92-9E84-77605DD2FEB7}" name="Year 3_x000a_Fringe Rate" dataDxfId="47" dataCellStyle="Normal 2"/>
    <tableColumn id="10" xr3:uid="{A33137E7-BC1E-457C-B97E-6F06431BC847}" name="Year 3_x000a_Total" dataDxfId="46" dataCellStyle="Normal 2"/>
    <tableColumn id="11" xr3:uid="{7505CACF-20E0-4D62-BDB2-C467C2F7961A}" name="Total Project " dataDxfId="45" dataCellStyle="Normal 2">
      <calculatedColumnFormula>D11+G11+J11</calculatedColumnFormula>
    </tableColumn>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A6B4B17-0C74-4653-BEE9-E7FECA611DE8}" name="TableC" displayName="TableC" ref="A12:L32" totalsRowShown="0" headerRowDxfId="44" tableBorderDxfId="43" headerRowCellStyle="Currency">
  <autoFilter ref="A12:L32" xr:uid="{5A6B4B17-0C74-4653-BEE9-E7FECA611DE8}"/>
  <tableColumns count="12">
    <tableColumn id="1" xr3:uid="{7FC59BA0-A4CB-4E32-B17C-D85CE6C3E208}" name="Purpose of Travel"/>
    <tableColumn id="2" xr3:uid="{3A36B875-301E-48DC-A2B2-1270FF3A67AE}" name="Depart From"/>
    <tableColumn id="3" xr3:uid="{40383389-E94C-42C6-BF8D-17CCEC2CFF1F}" name="Destination"/>
    <tableColumn id="4" xr3:uid="{299ABE94-0638-418C-8557-69DEB21A0E82}" name="No. of Travelers"/>
    <tableColumn id="5" xr3:uid="{8CC3B8E4-3E99-45BB-9009-AF65937289BD}" name="No. of Days"/>
    <tableColumn id="6" xr3:uid="{EFE3D53C-3018-4775-A1B2-A8B9854F6F42}" name="No. of Nights"/>
    <tableColumn id="7" xr3:uid="{1A31EF93-E994-46B1-B3AC-000F3F6B111C}" name="Lodging per night per Traveler"/>
    <tableColumn id="8" xr3:uid="{BA4722D6-DE87-4C63-A1BE-0D3029A8011C}" name="Flight per Traveler"/>
    <tableColumn id="9" xr3:uid="{78F085D0-1C46-4E57-A226-CE18B7144936}" name="Total Vehicle Costs"/>
    <tableColumn id="10" xr3:uid="{D39C89A9-518F-4458-9B0D-91C7304F9BF6}" name="Per Diem per day per Traveler"/>
    <tableColumn id="11" xr3:uid="{6B9C02B7-4DCA-41A8-B68F-1E07BE714BCC}" name="Cost per Trip"/>
    <tableColumn id="12" xr3:uid="{3764AE26-3286-4925-9C54-2CD1917269FB}" name="Basis for Estimating Costs"/>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84B4D25-2543-4005-A11F-881B5CF33D3B}" name="TableD" displayName="TableD" ref="A11:F37" totalsRowShown="0" tableBorderDxfId="42">
  <autoFilter ref="A11:F37" xr:uid="{B84B4D25-2543-4005-A11F-881B5CF33D3B}"/>
  <tableColumns count="6">
    <tableColumn id="1" xr3:uid="{4661507F-F336-4930-A99B-A32B55C86AB0}" name="Equipment Item" dataDxfId="41"/>
    <tableColumn id="2" xr3:uid="{EA231F1D-EA75-47F8-865B-4CC7AED0CEF2}" name="Qty" dataDxfId="40"/>
    <tableColumn id="3" xr3:uid="{8E0B1034-3693-4053-8ABB-45EC4D1A0E7F}" name="Unit Cost         " dataDxfId="39"/>
    <tableColumn id="4" xr3:uid="{EC0D2901-3C83-4B51-8616-416924E8CFB1}" name="Total Cost             " dataDxfId="38"/>
    <tableColumn id="5" xr3:uid="{A59078F6-8315-492C-BA58-F84D6CEFC851}" name="Basis of Cost" dataDxfId="37"/>
    <tableColumn id="6" xr3:uid="{1BA90013-8690-43DB-9022-5A53F79E5FC7}" name="Description" dataDxfId="36"/>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2D622B6-E743-4B21-A3C4-AD36CFD986CF}" name="TableE" displayName="TableE" ref="A12:F43" totalsRowShown="0" headerRowBorderDxfId="35" tableBorderDxfId="34">
  <autoFilter ref="A12:F43" xr:uid="{92D622B6-E743-4B21-A3C4-AD36CFD986CF}"/>
  <tableColumns count="6">
    <tableColumn id="1" xr3:uid="{6F0D688E-574E-4CEE-8DDB-77AC148A8B54}" name="Supply Item" dataDxfId="33"/>
    <tableColumn id="2" xr3:uid="{28E0AF5D-DF7C-45E9-8EA7-531FC18AE692}" name="Qty" dataDxfId="32"/>
    <tableColumn id="3" xr3:uid="{9D5A26D0-C817-4ACF-8F98-2CAFE2EAA120}" name="Unit Cost         " dataDxfId="31"/>
    <tableColumn id="4" xr3:uid="{77919D0B-87A7-4E27-881F-7F69ACC31BAD}" name="Total Cost             " dataDxfId="30"/>
    <tableColumn id="5" xr3:uid="{8C05A883-844E-4513-ABD2-5FD8E3527202}" name="Basis of Cost" dataDxfId="29"/>
    <tableColumn id="6" xr3:uid="{706E4728-7AF3-4FF7-9641-46B4C56787FB}" name="Description" dataDxfId="28"/>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DC7F975-315C-4463-A9F4-B90A43DF8AF1}" name="TableF" displayName="TableF" ref="A15:F23" totalsRowShown="0" headerRowDxfId="27" headerRowBorderDxfId="26" tableBorderDxfId="25">
  <autoFilter ref="A15:F23" xr:uid="{EDC7F975-315C-4463-A9F4-B90A43DF8AF1}"/>
  <tableColumns count="6">
    <tableColumn id="1" xr3:uid="{508654BE-AA9E-4D29-BF4A-F2996116D595}" name="Contractor/Service" dataDxfId="24"/>
    <tableColumn id="2" xr3:uid="{28AD2B59-BFD0-4792-9D8F-F8975A115C4A}" name="Purpose and Basis of Cost" dataDxfId="23"/>
    <tableColumn id="3" xr3:uid="{478AC11E-42A8-4961-B044-75EC4BD524D1}" name="Year 1" dataDxfId="22"/>
    <tableColumn id="4" xr3:uid="{B37A2F1E-151B-4728-845C-42EE9D1AAB38}" name="Year 2" dataDxfId="21"/>
    <tableColumn id="5" xr3:uid="{9A6F0110-4E89-4016-AFFC-62092440454B}" name="Year 3" dataDxfId="20"/>
    <tableColumn id="6" xr3:uid="{CAB36856-8D23-44FF-9948-520B0CF9A2F0}" name="Project Total" dataDxfId="19"/>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682EF98-C018-44F0-B042-DB3265458308}" name="TableG" displayName="TableG" ref="A11:D33" totalsRowShown="0" headerRowBorderDxfId="18" tableBorderDxfId="17">
  <autoFilter ref="A11:D33" xr:uid="{C682EF98-C018-44F0-B042-DB3265458308}"/>
  <tableColumns count="4">
    <tableColumn id="1" xr3:uid="{3157458E-5375-4EF9-A6FD-EE290F72CC7C}" name="General Description" dataDxfId="16"/>
    <tableColumn id="2" xr3:uid="{7B9BA659-472D-4A25-AEDB-89B3DCA55862}" name="Cost             " dataDxfId="15"/>
    <tableColumn id="3" xr3:uid="{EA58EB82-4867-4BDB-B0BA-43EF70AABD34}" name="Basis of Cost" dataDxfId="14"/>
    <tableColumn id="4" xr3:uid="{4718E1CC-FD21-4F91-8704-AD4B4CED4A53}" name="Justification of need" dataDxfId="13"/>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4C64C3-488F-4064-AEB2-DC6ED8ADDF68}" name="TableH" displayName="TableH" ref="A14:F40" totalsRowShown="0" headerRowDxfId="12" headerRowBorderDxfId="11" tableBorderDxfId="10">
  <autoFilter ref="A14:F40" xr:uid="{064C64C3-488F-4064-AEB2-DC6ED8ADDF68}"/>
  <tableColumns count="6">
    <tableColumn id="1" xr3:uid="{39B7D451-C7DF-453C-8C94-3652E98D9D04}" name="Item" dataDxfId="9"/>
    <tableColumn id="2" xr3:uid="{1DE3E971-1D66-41C3-AAD4-E1AC90DD82F0}" name="Unit Cost" dataDxfId="8" dataCellStyle="Currency"/>
    <tableColumn id="3" xr3:uid="{37CE0A64-FF18-402F-B5CE-0E165BD2F777}" name="Quantity" dataDxfId="7"/>
    <tableColumn id="4" xr3:uid="{A9EFE769-12E3-41B5-984F-C2A131A8DC35}" name="Total Cost             " dataDxfId="6"/>
    <tableColumn id="5" xr3:uid="{1D2EE81F-FC80-4B7E-8297-7FCC0DC41147}" name="Basis of Cost" dataDxfId="5"/>
    <tableColumn id="6" xr3:uid="{0F08CBCD-58DC-42A5-8A80-754A3362DEE6}" name="Description and Justification" dataDxfId="4"/>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M92"/>
  <sheetViews>
    <sheetView showGridLines="0" tabSelected="1" zoomScaleNormal="100" workbookViewId="0">
      <selection activeCell="F3" sqref="F3"/>
    </sheetView>
  </sheetViews>
  <sheetFormatPr defaultColWidth="9.140625" defaultRowHeight="12.75" x14ac:dyDescent="0.2"/>
  <cols>
    <col min="1" max="1" width="23.7109375" style="100" customWidth="1"/>
    <col min="2" max="2" width="16.42578125" style="100" customWidth="1"/>
    <col min="3" max="3" width="41.7109375" style="100" customWidth="1"/>
    <col min="4" max="4" width="16.42578125" style="100" customWidth="1"/>
    <col min="5" max="5" width="16.42578125" style="82" customWidth="1"/>
    <col min="6" max="6" width="65" style="83" customWidth="1"/>
    <col min="7" max="19" width="9.28515625" style="82" customWidth="1"/>
    <col min="20" max="16384" width="9.140625" style="82"/>
  </cols>
  <sheetData>
    <row r="1" spans="1:13" s="83" customFormat="1" ht="27" customHeight="1" x14ac:dyDescent="0.2">
      <c r="A1" s="392" t="s">
        <v>0</v>
      </c>
      <c r="B1" s="98"/>
      <c r="C1" s="117"/>
      <c r="D1" s="263"/>
      <c r="E1" s="263"/>
      <c r="F1" s="264"/>
      <c r="G1" s="117"/>
      <c r="H1" s="117"/>
      <c r="I1" s="117"/>
      <c r="J1" s="117"/>
      <c r="K1" s="117"/>
      <c r="L1" s="117"/>
      <c r="M1" s="117"/>
    </row>
    <row r="2" spans="1:13" s="83" customFormat="1" ht="27" customHeight="1" x14ac:dyDescent="0.2">
      <c r="A2" s="286" t="s">
        <v>1</v>
      </c>
      <c r="B2" s="98"/>
      <c r="C2" s="263"/>
      <c r="D2" s="263"/>
      <c r="E2" s="263"/>
      <c r="F2" s="264"/>
      <c r="G2" s="117"/>
      <c r="H2" s="117"/>
      <c r="I2" s="117"/>
      <c r="J2" s="117"/>
      <c r="K2" s="117"/>
      <c r="L2" s="117"/>
      <c r="M2" s="117"/>
    </row>
    <row r="3" spans="1:13" s="99" customFormat="1" ht="36.75" customHeight="1" x14ac:dyDescent="0.2">
      <c r="A3" s="272" t="s">
        <v>2</v>
      </c>
      <c r="B3" s="266"/>
      <c r="C3" s="266"/>
      <c r="D3" s="265"/>
      <c r="E3" s="265" t="s">
        <v>3</v>
      </c>
      <c r="F3" s="266"/>
    </row>
    <row r="4" spans="1:13" s="99" customFormat="1" ht="38.25" customHeight="1" x14ac:dyDescent="0.2">
      <c r="A4" s="272" t="s">
        <v>4</v>
      </c>
      <c r="B4" s="267"/>
      <c r="C4" s="267"/>
      <c r="D4" s="265"/>
      <c r="E4" s="265"/>
      <c r="F4" s="268"/>
    </row>
    <row r="5" spans="1:13" s="99" customFormat="1" ht="10.5" customHeight="1" thickBot="1" x14ac:dyDescent="0.25">
      <c r="A5" s="265"/>
      <c r="B5" s="269"/>
      <c r="C5" s="269"/>
      <c r="D5" s="265"/>
      <c r="E5" s="265"/>
      <c r="F5" s="270"/>
    </row>
    <row r="6" spans="1:13" ht="16.5" thickBot="1" x14ac:dyDescent="0.25">
      <c r="A6" s="275" t="s">
        <v>5</v>
      </c>
      <c r="B6" s="273"/>
      <c r="C6" s="273"/>
      <c r="D6" s="273"/>
      <c r="E6" s="273"/>
      <c r="F6" s="274"/>
    </row>
    <row r="7" spans="1:13" ht="18" x14ac:dyDescent="0.2">
      <c r="A7" s="299" t="s">
        <v>6</v>
      </c>
      <c r="B7" s="294"/>
      <c r="C7" s="294"/>
      <c r="D7" s="294"/>
      <c r="E7" s="294"/>
      <c r="F7" s="295"/>
      <c r="H7" s="99"/>
      <c r="I7" s="99"/>
      <c r="J7" s="99"/>
      <c r="K7" s="99"/>
      <c r="L7" s="99"/>
      <c r="M7" s="99"/>
    </row>
    <row r="8" spans="1:13" ht="18" x14ac:dyDescent="0.2">
      <c r="A8" s="300" t="s">
        <v>7</v>
      </c>
      <c r="B8" s="293"/>
      <c r="C8" s="293"/>
      <c r="D8" s="293"/>
      <c r="E8" s="293"/>
      <c r="F8" s="296"/>
      <c r="H8" s="99"/>
      <c r="I8" s="99"/>
      <c r="J8" s="99"/>
      <c r="K8" s="99"/>
      <c r="L8" s="99"/>
      <c r="M8" s="99"/>
    </row>
    <row r="9" spans="1:13" ht="18" x14ac:dyDescent="0.2">
      <c r="A9" s="300" t="s">
        <v>8</v>
      </c>
      <c r="B9" s="293"/>
      <c r="C9" s="293"/>
      <c r="D9" s="293"/>
      <c r="E9" s="293"/>
      <c r="F9" s="296"/>
      <c r="H9" s="99"/>
      <c r="I9" s="99"/>
      <c r="J9" s="99"/>
      <c r="K9" s="99"/>
      <c r="L9" s="99"/>
      <c r="M9" s="99"/>
    </row>
    <row r="10" spans="1:13" ht="18" x14ac:dyDescent="0.2">
      <c r="A10" s="300" t="s">
        <v>9</v>
      </c>
      <c r="B10" s="293"/>
      <c r="C10" s="293"/>
      <c r="D10" s="293"/>
      <c r="E10" s="293"/>
      <c r="F10" s="296"/>
      <c r="H10" s="99"/>
      <c r="I10" s="99"/>
      <c r="J10" s="99"/>
      <c r="K10" s="99"/>
      <c r="L10" s="99"/>
      <c r="M10" s="99"/>
    </row>
    <row r="11" spans="1:13" ht="18" x14ac:dyDescent="0.2">
      <c r="A11" s="300" t="s">
        <v>10</v>
      </c>
      <c r="B11" s="293"/>
      <c r="C11" s="293"/>
      <c r="D11" s="293"/>
      <c r="E11" s="293"/>
      <c r="F11" s="296"/>
      <c r="H11" s="99"/>
      <c r="I11" s="99"/>
      <c r="J11" s="99"/>
      <c r="K11" s="99"/>
      <c r="L11" s="99"/>
      <c r="M11" s="99"/>
    </row>
    <row r="12" spans="1:13" ht="18" x14ac:dyDescent="0.2">
      <c r="A12" s="300" t="s">
        <v>11</v>
      </c>
      <c r="B12" s="293"/>
      <c r="C12" s="293"/>
      <c r="D12" s="293"/>
      <c r="E12" s="293"/>
      <c r="F12" s="296"/>
      <c r="H12" s="99"/>
      <c r="I12" s="99"/>
      <c r="J12" s="99"/>
      <c r="K12" s="99"/>
      <c r="L12" s="99"/>
      <c r="M12" s="99"/>
    </row>
    <row r="13" spans="1:13" ht="18" x14ac:dyDescent="0.2">
      <c r="A13" s="388" t="s">
        <v>12</v>
      </c>
      <c r="B13" s="293"/>
      <c r="C13" s="293"/>
      <c r="D13" s="293"/>
      <c r="E13" s="293"/>
      <c r="F13" s="296"/>
      <c r="H13" s="99"/>
      <c r="I13" s="99"/>
      <c r="J13" s="99"/>
      <c r="K13" s="99"/>
      <c r="L13" s="99"/>
      <c r="M13" s="99"/>
    </row>
    <row r="14" spans="1:13" ht="18" x14ac:dyDescent="0.2">
      <c r="A14" s="300" t="s">
        <v>13</v>
      </c>
      <c r="B14" s="293"/>
      <c r="C14" s="293"/>
      <c r="D14" s="293"/>
      <c r="E14" s="293"/>
      <c r="F14" s="296"/>
      <c r="H14" s="99"/>
      <c r="I14" s="99"/>
      <c r="J14" s="99"/>
      <c r="K14" s="99"/>
      <c r="L14" s="99"/>
      <c r="M14" s="99"/>
    </row>
    <row r="15" spans="1:13" ht="18.75" thickBot="1" x14ac:dyDescent="0.25">
      <c r="A15" s="301" t="s">
        <v>14</v>
      </c>
      <c r="B15" s="297"/>
      <c r="C15" s="297"/>
      <c r="D15" s="297"/>
      <c r="E15" s="297"/>
      <c r="F15" s="298"/>
      <c r="H15" s="99"/>
      <c r="I15" s="99"/>
      <c r="J15" s="99"/>
      <c r="K15" s="99"/>
      <c r="L15" s="99"/>
      <c r="M15" s="99"/>
    </row>
    <row r="16" spans="1:13" ht="12.95" customHeight="1" thickBot="1" x14ac:dyDescent="0.25">
      <c r="A16" s="118"/>
      <c r="B16" s="118"/>
      <c r="C16" s="118"/>
      <c r="D16" s="118"/>
      <c r="E16" s="118"/>
      <c r="F16" s="118"/>
      <c r="H16" s="99"/>
      <c r="I16" s="99"/>
      <c r="J16" s="99"/>
      <c r="K16" s="99"/>
      <c r="L16" s="99"/>
      <c r="M16" s="99"/>
    </row>
    <row r="17" spans="1:13" ht="15" x14ac:dyDescent="0.2">
      <c r="A17" s="283" t="s">
        <v>15</v>
      </c>
      <c r="B17" s="284"/>
      <c r="C17" s="284"/>
      <c r="D17" s="284"/>
      <c r="E17" s="284"/>
      <c r="F17" s="285"/>
      <c r="H17" s="99"/>
      <c r="I17" s="99"/>
      <c r="J17" s="99"/>
      <c r="K17" s="99"/>
      <c r="L17" s="99"/>
      <c r="M17" s="99"/>
    </row>
    <row r="18" spans="1:13" ht="15" x14ac:dyDescent="0.2">
      <c r="A18" s="412" t="s">
        <v>16</v>
      </c>
      <c r="B18" s="409"/>
      <c r="C18" s="409"/>
      <c r="D18" s="409"/>
      <c r="E18" s="409"/>
      <c r="F18" s="413"/>
      <c r="H18" s="99"/>
      <c r="I18" s="99"/>
      <c r="J18" s="99"/>
      <c r="K18" s="99"/>
      <c r="L18" s="99"/>
      <c r="M18" s="99"/>
    </row>
    <row r="19" spans="1:13" s="101" customFormat="1" ht="15" thickBot="1" x14ac:dyDescent="0.25">
      <c r="A19" s="443" t="s">
        <v>17</v>
      </c>
      <c r="B19" s="444" t="s">
        <v>18</v>
      </c>
      <c r="C19" s="444" t="s">
        <v>19</v>
      </c>
      <c r="D19" s="444" t="s">
        <v>20</v>
      </c>
      <c r="E19" s="444" t="s">
        <v>21</v>
      </c>
      <c r="F19" s="445" t="s">
        <v>22</v>
      </c>
      <c r="H19" s="99"/>
      <c r="I19" s="99"/>
      <c r="J19" s="99"/>
      <c r="K19" s="99"/>
      <c r="L19" s="99"/>
      <c r="M19" s="99"/>
    </row>
    <row r="20" spans="1:13" ht="15.75" customHeight="1" x14ac:dyDescent="0.2">
      <c r="A20" s="446" t="s">
        <v>23</v>
      </c>
      <c r="B20" s="119">
        <f>'a. Personnel'!E39</f>
        <v>0</v>
      </c>
      <c r="C20" s="119">
        <f>'a. Personnel'!H39</f>
        <v>0</v>
      </c>
      <c r="D20" s="119">
        <f>'a. Personnel'!K39</f>
        <v>0</v>
      </c>
      <c r="E20" s="119">
        <f t="shared" ref="E20:E25" si="0">SUM(B20:D20)</f>
        <v>0</v>
      </c>
      <c r="F20" s="407"/>
      <c r="G20" s="117"/>
      <c r="H20" s="99"/>
      <c r="I20" s="99"/>
      <c r="J20" s="99"/>
      <c r="K20" s="99"/>
      <c r="L20" s="99"/>
      <c r="M20" s="99"/>
    </row>
    <row r="21" spans="1:13" ht="15.75" customHeight="1" x14ac:dyDescent="0.2">
      <c r="A21" s="447" t="s">
        <v>24</v>
      </c>
      <c r="B21" s="120">
        <f>'b. Fringe'!D17</f>
        <v>0</v>
      </c>
      <c r="C21" s="120">
        <f>'b. Fringe'!G17</f>
        <v>0</v>
      </c>
      <c r="D21" s="120">
        <f>'b. Fringe'!J17</f>
        <v>0</v>
      </c>
      <c r="E21" s="119">
        <f t="shared" si="0"/>
        <v>0</v>
      </c>
      <c r="F21" s="408"/>
      <c r="G21" s="117"/>
      <c r="H21" s="99"/>
      <c r="I21" s="99"/>
      <c r="J21" s="99"/>
      <c r="K21" s="99"/>
      <c r="L21" s="99"/>
      <c r="M21" s="99"/>
    </row>
    <row r="22" spans="1:13" ht="15.75" customHeight="1" x14ac:dyDescent="0.2">
      <c r="A22" s="447" t="s">
        <v>25</v>
      </c>
      <c r="B22" s="120">
        <f>'c. Travel'!K19</f>
        <v>0</v>
      </c>
      <c r="C22" s="120">
        <f>'c. Travel'!K25</f>
        <v>0</v>
      </c>
      <c r="D22" s="120">
        <f>'c. Travel'!K31</f>
        <v>0</v>
      </c>
      <c r="E22" s="119">
        <f t="shared" si="0"/>
        <v>0</v>
      </c>
      <c r="F22" s="408"/>
      <c r="G22" s="117"/>
      <c r="H22" s="99"/>
      <c r="I22" s="99"/>
      <c r="J22" s="99"/>
      <c r="K22" s="99"/>
      <c r="L22" s="99"/>
      <c r="M22" s="99"/>
    </row>
    <row r="23" spans="1:13" ht="15.75" customHeight="1" x14ac:dyDescent="0.2">
      <c r="A23" s="447" t="s">
        <v>26</v>
      </c>
      <c r="B23" s="120">
        <f>'d. Equipment'!D20</f>
        <v>0</v>
      </c>
      <c r="C23" s="120">
        <f>'d. Equipment'!D28</f>
        <v>0</v>
      </c>
      <c r="D23" s="120">
        <f>'d. Equipment'!D36</f>
        <v>0</v>
      </c>
      <c r="E23" s="119">
        <f t="shared" si="0"/>
        <v>0</v>
      </c>
      <c r="F23" s="408"/>
      <c r="G23" s="117"/>
      <c r="H23" s="99"/>
      <c r="I23" s="99"/>
      <c r="J23" s="99"/>
      <c r="K23" s="99"/>
      <c r="L23" s="99"/>
      <c r="M23" s="99"/>
    </row>
    <row r="24" spans="1:13" ht="15.75" customHeight="1" x14ac:dyDescent="0.2">
      <c r="A24" s="447" t="s">
        <v>27</v>
      </c>
      <c r="B24" s="120">
        <f>'e. Supplies'!D22</f>
        <v>0</v>
      </c>
      <c r="C24" s="120">
        <f>'e. Supplies'!D32</f>
        <v>0</v>
      </c>
      <c r="D24" s="120">
        <f>'e. Supplies'!D42</f>
        <v>0</v>
      </c>
      <c r="E24" s="119">
        <f t="shared" si="0"/>
        <v>0</v>
      </c>
      <c r="F24" s="408"/>
      <c r="G24" s="117"/>
      <c r="H24" s="99"/>
      <c r="I24" s="99"/>
      <c r="J24" s="99"/>
      <c r="K24" s="99"/>
      <c r="L24" s="99"/>
      <c r="M24" s="99"/>
    </row>
    <row r="25" spans="1:13" ht="14.25" x14ac:dyDescent="0.2">
      <c r="A25" s="448" t="s">
        <v>28</v>
      </c>
      <c r="B25" s="120">
        <f>'f. Contractual'!C23</f>
        <v>0</v>
      </c>
      <c r="C25" s="120">
        <f>'f. Contractual'!D23</f>
        <v>0</v>
      </c>
      <c r="D25" s="120">
        <f>'f. Contractual'!E23</f>
        <v>0</v>
      </c>
      <c r="E25" s="119">
        <f t="shared" si="0"/>
        <v>0</v>
      </c>
      <c r="F25" s="408"/>
      <c r="G25" s="117"/>
      <c r="H25" s="99"/>
      <c r="I25" s="99"/>
      <c r="J25" s="99"/>
      <c r="K25" s="99"/>
      <c r="L25" s="99"/>
      <c r="M25" s="99"/>
    </row>
    <row r="26" spans="1:13" ht="15.75" customHeight="1" x14ac:dyDescent="0.2">
      <c r="A26" s="447" t="s">
        <v>29</v>
      </c>
      <c r="B26" s="119">
        <f>'g. Construction'!B19</f>
        <v>0</v>
      </c>
      <c r="C26" s="119">
        <f>'g. Construction'!B26</f>
        <v>0</v>
      </c>
      <c r="D26" s="119">
        <f>'g. Construction'!B33</f>
        <v>0</v>
      </c>
      <c r="E26" s="119">
        <f t="shared" ref="E26:E27" si="1">SUM(B26:D26)</f>
        <v>0</v>
      </c>
      <c r="F26" s="408"/>
      <c r="G26" s="117"/>
      <c r="H26" s="99"/>
      <c r="I26" s="99"/>
      <c r="J26" s="99"/>
      <c r="K26" s="99"/>
      <c r="L26" s="99"/>
      <c r="M26" s="99"/>
    </row>
    <row r="27" spans="1:13" ht="15.75" customHeight="1" x14ac:dyDescent="0.2">
      <c r="A27" s="447" t="s">
        <v>30</v>
      </c>
      <c r="B27" s="120">
        <f>'h. Other'!D23</f>
        <v>0</v>
      </c>
      <c r="C27" s="120">
        <f>'h. Other'!D31</f>
        <v>0</v>
      </c>
      <c r="D27" s="120">
        <f>'h. Other'!D39</f>
        <v>0</v>
      </c>
      <c r="E27" s="119">
        <f t="shared" si="1"/>
        <v>0</v>
      </c>
      <c r="F27" s="408"/>
      <c r="G27" s="117"/>
      <c r="H27" s="99"/>
      <c r="I27" s="99"/>
      <c r="J27" s="99"/>
      <c r="K27" s="99"/>
      <c r="L27" s="99"/>
      <c r="M27" s="99"/>
    </row>
    <row r="28" spans="1:13" ht="15.75" customHeight="1" x14ac:dyDescent="0.2">
      <c r="A28" s="447" t="s">
        <v>31</v>
      </c>
      <c r="B28" s="120">
        <f>B20+B21+B22+B23+B24+B25+B26+B27</f>
        <v>0</v>
      </c>
      <c r="C28" s="120">
        <f>C20+C21+C22+C23+C24+C25+C26+C27</f>
        <v>0</v>
      </c>
      <c r="D28" s="120">
        <f>D20+D21+D22+D23+D24+D25+D26+D27</f>
        <v>0</v>
      </c>
      <c r="E28" s="120">
        <f>SUM(E20:E27)</f>
        <v>0</v>
      </c>
      <c r="F28" s="408"/>
      <c r="G28" s="117"/>
      <c r="H28" s="99"/>
      <c r="I28" s="99"/>
      <c r="J28" s="99"/>
      <c r="K28" s="99"/>
      <c r="L28" s="99"/>
      <c r="M28" s="99"/>
    </row>
    <row r="29" spans="1:13" ht="15.75" customHeight="1" x14ac:dyDescent="0.2">
      <c r="A29" s="447" t="s">
        <v>32</v>
      </c>
      <c r="B29" s="120">
        <f>'i. Indirect'!B13</f>
        <v>0</v>
      </c>
      <c r="C29" s="120">
        <f>'i. Indirect'!C13</f>
        <v>0</v>
      </c>
      <c r="D29" s="120">
        <f>'i. Indirect'!D13</f>
        <v>0</v>
      </c>
      <c r="E29" s="119">
        <f>SUM(B29:D29)</f>
        <v>0</v>
      </c>
      <c r="F29" s="408"/>
      <c r="G29" s="117"/>
      <c r="H29" s="99"/>
      <c r="I29" s="99"/>
      <c r="J29" s="99"/>
      <c r="K29" s="99"/>
      <c r="L29" s="99"/>
      <c r="M29" s="99"/>
    </row>
    <row r="30" spans="1:13" ht="15.75" customHeight="1" x14ac:dyDescent="0.2">
      <c r="A30" s="449" t="s">
        <v>33</v>
      </c>
      <c r="B30" s="410">
        <f>B28+B29</f>
        <v>0</v>
      </c>
      <c r="C30" s="410">
        <f>C28+C29</f>
        <v>0</v>
      </c>
      <c r="D30" s="410">
        <f>D28+D29</f>
        <v>0</v>
      </c>
      <c r="E30" s="410">
        <f>E28+E29</f>
        <v>0</v>
      </c>
      <c r="F30" s="411"/>
      <c r="G30" s="117"/>
    </row>
    <row r="31" spans="1:13" ht="8.25" customHeight="1" x14ac:dyDescent="0.2">
      <c r="A31" s="118"/>
      <c r="B31" s="118"/>
      <c r="C31" s="118"/>
      <c r="D31" s="118"/>
      <c r="E31" s="117"/>
      <c r="F31" s="117"/>
    </row>
    <row r="32" spans="1:13" x14ac:dyDescent="0.2">
      <c r="A32" s="287" t="s">
        <v>34</v>
      </c>
      <c r="B32" s="288"/>
      <c r="C32" s="288"/>
      <c r="D32" s="288"/>
      <c r="E32" s="288"/>
      <c r="F32" s="289"/>
    </row>
    <row r="33" spans="1:6" ht="54.75" customHeight="1" x14ac:dyDescent="0.2">
      <c r="A33" s="290"/>
      <c r="B33" s="291"/>
      <c r="C33" s="291"/>
      <c r="D33" s="291"/>
      <c r="E33" s="291"/>
      <c r="F33" s="292"/>
    </row>
    <row r="34" spans="1:6" ht="20.25" customHeight="1" x14ac:dyDescent="0.2">
      <c r="A34" s="271"/>
      <c r="B34" s="276"/>
      <c r="C34" s="276"/>
      <c r="D34" s="276"/>
      <c r="E34" s="276"/>
      <c r="F34" s="276"/>
    </row>
    <row r="35" spans="1:6" ht="12.75" customHeight="1" x14ac:dyDescent="0.2">
      <c r="A35" s="277" t="s">
        <v>35</v>
      </c>
      <c r="B35" s="278"/>
      <c r="C35" s="278"/>
      <c r="D35" s="278"/>
      <c r="E35" s="278"/>
      <c r="F35" s="279"/>
    </row>
    <row r="36" spans="1:6" ht="54.95" customHeight="1" x14ac:dyDescent="0.2">
      <c r="A36" s="280"/>
      <c r="B36" s="281"/>
      <c r="C36" s="281"/>
      <c r="D36" s="281"/>
      <c r="E36" s="281"/>
      <c r="F36" s="282"/>
    </row>
    <row r="37" spans="1:6" x14ac:dyDescent="0.2">
      <c r="F37" s="117"/>
    </row>
    <row r="38" spans="1:6" x14ac:dyDescent="0.2">
      <c r="F38" s="117"/>
    </row>
    <row r="39" spans="1:6" x14ac:dyDescent="0.2">
      <c r="F39" s="117"/>
    </row>
    <row r="40" spans="1:6" x14ac:dyDescent="0.2">
      <c r="A40" s="102"/>
      <c r="B40" s="102"/>
      <c r="C40" s="102"/>
      <c r="D40" s="102"/>
      <c r="F40" s="117"/>
    </row>
    <row r="41" spans="1:6" x14ac:dyDescent="0.2">
      <c r="F41" s="117"/>
    </row>
    <row r="42" spans="1:6" x14ac:dyDescent="0.2">
      <c r="F42" s="117"/>
    </row>
    <row r="43" spans="1:6" x14ac:dyDescent="0.2">
      <c r="F43" s="117"/>
    </row>
    <row r="44" spans="1:6" x14ac:dyDescent="0.2">
      <c r="F44" s="117"/>
    </row>
    <row r="45" spans="1:6" x14ac:dyDescent="0.2">
      <c r="F45" s="117"/>
    </row>
    <row r="46" spans="1:6" x14ac:dyDescent="0.2">
      <c r="F46" s="117"/>
    </row>
    <row r="47" spans="1:6" x14ac:dyDescent="0.2">
      <c r="F47" s="117"/>
    </row>
    <row r="48" spans="1:6" x14ac:dyDescent="0.2">
      <c r="F48" s="117"/>
    </row>
    <row r="49" spans="6:6" x14ac:dyDescent="0.2">
      <c r="F49" s="117"/>
    </row>
    <row r="50" spans="6:6" x14ac:dyDescent="0.2">
      <c r="F50" s="117"/>
    </row>
    <row r="51" spans="6:6" x14ac:dyDescent="0.2">
      <c r="F51" s="117"/>
    </row>
    <row r="52" spans="6:6" x14ac:dyDescent="0.2">
      <c r="F52" s="117"/>
    </row>
    <row r="53" spans="6:6" x14ac:dyDescent="0.2">
      <c r="F53" s="117"/>
    </row>
    <row r="54" spans="6:6" x14ac:dyDescent="0.2">
      <c r="F54" s="117"/>
    </row>
    <row r="55" spans="6:6" x14ac:dyDescent="0.2">
      <c r="F55" s="117"/>
    </row>
    <row r="56" spans="6:6" x14ac:dyDescent="0.2">
      <c r="F56" s="117"/>
    </row>
    <row r="57" spans="6:6" x14ac:dyDescent="0.2">
      <c r="F57" s="117"/>
    </row>
    <row r="58" spans="6:6" x14ac:dyDescent="0.2">
      <c r="F58" s="117"/>
    </row>
    <row r="59" spans="6:6" x14ac:dyDescent="0.2">
      <c r="F59" s="117"/>
    </row>
    <row r="60" spans="6:6" x14ac:dyDescent="0.2">
      <c r="F60" s="117"/>
    </row>
    <row r="61" spans="6:6" x14ac:dyDescent="0.2">
      <c r="F61" s="117"/>
    </row>
    <row r="62" spans="6:6" x14ac:dyDescent="0.2">
      <c r="F62" s="117"/>
    </row>
    <row r="63" spans="6:6" x14ac:dyDescent="0.2">
      <c r="F63" s="117"/>
    </row>
    <row r="64" spans="6:6" x14ac:dyDescent="0.2">
      <c r="F64" s="117"/>
    </row>
    <row r="65" spans="6:6" x14ac:dyDescent="0.2">
      <c r="F65" s="117"/>
    </row>
    <row r="66" spans="6:6" x14ac:dyDescent="0.2">
      <c r="F66" s="117"/>
    </row>
    <row r="67" spans="6:6" x14ac:dyDescent="0.2">
      <c r="F67" s="117"/>
    </row>
    <row r="68" spans="6:6" x14ac:dyDescent="0.2">
      <c r="F68" s="117"/>
    </row>
    <row r="69" spans="6:6" x14ac:dyDescent="0.2">
      <c r="F69" s="117"/>
    </row>
    <row r="70" spans="6:6" x14ac:dyDescent="0.2">
      <c r="F70" s="117"/>
    </row>
    <row r="71" spans="6:6" x14ac:dyDescent="0.2">
      <c r="F71" s="117"/>
    </row>
    <row r="72" spans="6:6" x14ac:dyDescent="0.2">
      <c r="F72" s="117"/>
    </row>
    <row r="73" spans="6:6" x14ac:dyDescent="0.2">
      <c r="F73" s="117"/>
    </row>
    <row r="74" spans="6:6" x14ac:dyDescent="0.2">
      <c r="F74" s="117"/>
    </row>
    <row r="75" spans="6:6" x14ac:dyDescent="0.2">
      <c r="F75" s="117"/>
    </row>
    <row r="76" spans="6:6" x14ac:dyDescent="0.2">
      <c r="F76" s="117"/>
    </row>
    <row r="77" spans="6:6" x14ac:dyDescent="0.2">
      <c r="F77" s="117"/>
    </row>
    <row r="78" spans="6:6" x14ac:dyDescent="0.2">
      <c r="F78" s="117"/>
    </row>
    <row r="79" spans="6:6" x14ac:dyDescent="0.2">
      <c r="F79" s="117"/>
    </row>
    <row r="80" spans="6:6" x14ac:dyDescent="0.2">
      <c r="F80" s="117"/>
    </row>
    <row r="81" spans="6:6" x14ac:dyDescent="0.2">
      <c r="F81" s="117"/>
    </row>
    <row r="82" spans="6:6" x14ac:dyDescent="0.2">
      <c r="F82" s="117"/>
    </row>
    <row r="83" spans="6:6" x14ac:dyDescent="0.2">
      <c r="F83" s="117"/>
    </row>
    <row r="84" spans="6:6" x14ac:dyDescent="0.2">
      <c r="F84" s="117"/>
    </row>
    <row r="85" spans="6:6" x14ac:dyDescent="0.2">
      <c r="F85" s="117"/>
    </row>
    <row r="86" spans="6:6" x14ac:dyDescent="0.2">
      <c r="F86" s="117"/>
    </row>
    <row r="87" spans="6:6" x14ac:dyDescent="0.2">
      <c r="F87" s="117"/>
    </row>
    <row r="88" spans="6:6" x14ac:dyDescent="0.2">
      <c r="F88" s="117"/>
    </row>
    <row r="89" spans="6:6" x14ac:dyDescent="0.2">
      <c r="F89" s="117"/>
    </row>
    <row r="90" spans="6:6" x14ac:dyDescent="0.2">
      <c r="F90" s="117"/>
    </row>
    <row r="91" spans="6:6" x14ac:dyDescent="0.2">
      <c r="F91" s="117"/>
    </row>
    <row r="92" spans="6:6" x14ac:dyDescent="0.2">
      <c r="F92" s="117"/>
    </row>
  </sheetData>
  <sheetProtection formatCells="0" formatColumns="0" formatRows="0" selectLockedCells="1"/>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phoneticPr fontId="2" type="noConversion"/>
  <printOptions horizontalCentered="1"/>
  <pageMargins left="0.5" right="0.5" top="0.25" bottom="0.25" header="0.5" footer="0.5"/>
  <pageSetup scale="81" orientation="landscape" horizontalDpi="300" verticalDpi="300" r:id="rId7"/>
  <headerFooter alignWithMargins="0"/>
  <tableParts count="1">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J80"/>
  <sheetViews>
    <sheetView showGridLines="0" zoomScaleNormal="100" workbookViewId="0">
      <selection activeCell="C21" sqref="C21"/>
    </sheetView>
  </sheetViews>
  <sheetFormatPr defaultColWidth="9.140625" defaultRowHeight="12.75" x14ac:dyDescent="0.2"/>
  <cols>
    <col min="1" max="1" width="41.28515625" style="16" customWidth="1"/>
    <col min="2" max="4" width="21.28515625" style="16" customWidth="1"/>
    <col min="5" max="5" width="24.140625" style="16" customWidth="1"/>
    <col min="6" max="6" width="51.7109375" style="16" customWidth="1"/>
    <col min="7" max="7" width="0.140625" style="16" customWidth="1"/>
    <col min="8" max="8" width="6.5703125" style="16" customWidth="1"/>
    <col min="9" max="16384" width="9.140625" style="16"/>
  </cols>
  <sheetData>
    <row r="1" spans="1:10" s="106" customFormat="1" ht="12.75" customHeight="1" x14ac:dyDescent="0.2">
      <c r="A1" s="348" t="s">
        <v>62</v>
      </c>
      <c r="B1" s="348"/>
      <c r="C1" s="348"/>
      <c r="D1" s="348"/>
      <c r="E1" s="368"/>
      <c r="F1" s="358"/>
      <c r="G1" s="224"/>
    </row>
    <row r="2" spans="1:10" s="15" customFormat="1" ht="18.75" thickBot="1" x14ac:dyDescent="0.25">
      <c r="A2" s="394" t="s">
        <v>177</v>
      </c>
      <c r="B2" s="262"/>
      <c r="C2" s="199"/>
      <c r="D2" s="262"/>
      <c r="E2" s="262"/>
      <c r="F2" s="262"/>
      <c r="G2" s="54"/>
      <c r="H2" s="199"/>
      <c r="I2" s="199"/>
      <c r="J2" s="199"/>
    </row>
    <row r="3" spans="1:10" s="3" customFormat="1" ht="43.5" customHeight="1" thickBot="1" x14ac:dyDescent="0.25">
      <c r="A3" s="377" t="s">
        <v>37</v>
      </c>
      <c r="B3" s="366"/>
      <c r="C3" s="366"/>
      <c r="D3" s="366"/>
      <c r="E3" s="366"/>
      <c r="F3" s="367"/>
      <c r="G3" s="81"/>
      <c r="H3" s="80"/>
      <c r="I3" s="6"/>
    </row>
    <row r="4" spans="1:10" s="3" customFormat="1" ht="18" x14ac:dyDescent="0.2">
      <c r="A4" s="523" t="s">
        <v>178</v>
      </c>
      <c r="B4" s="365"/>
      <c r="C4" s="365"/>
      <c r="D4" s="365"/>
      <c r="E4" s="365"/>
      <c r="F4" s="365"/>
      <c r="G4" s="375"/>
      <c r="H4" s="80"/>
      <c r="I4" s="6"/>
    </row>
    <row r="5" spans="1:10" s="3" customFormat="1" ht="18" x14ac:dyDescent="0.2">
      <c r="A5" s="376" t="s">
        <v>179</v>
      </c>
      <c r="B5" s="365"/>
      <c r="C5" s="365"/>
      <c r="D5" s="365"/>
      <c r="E5" s="365"/>
      <c r="F5" s="365"/>
      <c r="G5" s="375"/>
      <c r="H5" s="80"/>
      <c r="I5" s="6"/>
    </row>
    <row r="6" spans="1:10" s="3" customFormat="1" ht="18" x14ac:dyDescent="0.2">
      <c r="A6" s="376" t="s">
        <v>180</v>
      </c>
      <c r="B6" s="365"/>
      <c r="C6" s="365"/>
      <c r="D6" s="365"/>
      <c r="E6" s="365"/>
      <c r="F6" s="365"/>
      <c r="G6" s="375"/>
      <c r="H6" s="80"/>
      <c r="I6" s="6"/>
    </row>
    <row r="7" spans="1:10" s="3" customFormat="1" ht="18" x14ac:dyDescent="0.2">
      <c r="A7" s="376" t="s">
        <v>181</v>
      </c>
      <c r="B7" s="365"/>
      <c r="C7" s="365"/>
      <c r="D7" s="365"/>
      <c r="E7" s="365"/>
      <c r="F7" s="365"/>
      <c r="G7" s="375"/>
      <c r="H7" s="80"/>
      <c r="I7" s="6"/>
    </row>
    <row r="8" spans="1:10" s="3" customFormat="1" ht="18" x14ac:dyDescent="0.2">
      <c r="A8" s="391" t="s">
        <v>182</v>
      </c>
      <c r="B8" s="365"/>
      <c r="C8" s="365"/>
      <c r="D8" s="365"/>
      <c r="E8" s="365"/>
      <c r="F8" s="365"/>
      <c r="G8" s="375"/>
      <c r="H8" s="80"/>
      <c r="I8" s="6"/>
    </row>
    <row r="9" spans="1:10" s="15" customFormat="1" ht="15.75" customHeight="1" thickBot="1" x14ac:dyDescent="0.3">
      <c r="A9" s="76"/>
      <c r="B9" s="76"/>
      <c r="C9" s="76"/>
      <c r="D9" s="76"/>
      <c r="E9" s="77"/>
      <c r="F9" s="76"/>
      <c r="G9" s="76"/>
      <c r="H9" s="199"/>
      <c r="I9" s="199"/>
      <c r="J9" s="199"/>
    </row>
    <row r="10" spans="1:10" s="15" customFormat="1" ht="14.25" customHeight="1" x14ac:dyDescent="0.2">
      <c r="A10" s="503" t="s">
        <v>183</v>
      </c>
      <c r="B10" s="504" t="s">
        <v>18</v>
      </c>
      <c r="C10" s="504" t="s">
        <v>19</v>
      </c>
      <c r="D10" s="504" t="s">
        <v>20</v>
      </c>
      <c r="E10" s="504" t="s">
        <v>184</v>
      </c>
      <c r="F10" s="505" t="s">
        <v>185</v>
      </c>
      <c r="G10" s="78"/>
      <c r="H10" s="199"/>
      <c r="I10" s="199"/>
      <c r="J10" s="199"/>
    </row>
    <row r="11" spans="1:10" s="15" customFormat="1" ht="14.25" x14ac:dyDescent="0.2">
      <c r="A11" s="487" t="s">
        <v>186</v>
      </c>
      <c r="B11" s="226">
        <v>0</v>
      </c>
      <c r="C11" s="226">
        <v>0</v>
      </c>
      <c r="D11" s="226">
        <v>0</v>
      </c>
      <c r="E11" s="227"/>
      <c r="F11" s="490"/>
      <c r="G11" s="79"/>
      <c r="H11" s="199"/>
      <c r="I11" s="199"/>
      <c r="J11" s="199"/>
    </row>
    <row r="12" spans="1:10" s="15" customFormat="1" ht="14.25" x14ac:dyDescent="0.2">
      <c r="A12" s="487" t="s">
        <v>187</v>
      </c>
      <c r="B12" s="228"/>
      <c r="C12" s="228"/>
      <c r="D12" s="228"/>
      <c r="E12" s="227"/>
      <c r="F12" s="490"/>
      <c r="G12" s="79"/>
      <c r="H12" s="199"/>
      <c r="I12" s="199"/>
      <c r="J12" s="199"/>
    </row>
    <row r="13" spans="1:10" s="15" customFormat="1" x14ac:dyDescent="0.2">
      <c r="A13" s="488" t="s">
        <v>188</v>
      </c>
      <c r="B13" s="229">
        <f>B11*B12</f>
        <v>0</v>
      </c>
      <c r="C13" s="229">
        <f>C11*C12</f>
        <v>0</v>
      </c>
      <c r="D13" s="229">
        <f>D11*D12</f>
        <v>0</v>
      </c>
      <c r="E13" s="230">
        <f>SUM(B13:D13)</f>
        <v>0</v>
      </c>
      <c r="F13" s="491"/>
      <c r="G13" s="135"/>
      <c r="H13" s="199"/>
      <c r="I13" s="199"/>
      <c r="J13" s="199"/>
    </row>
    <row r="14" spans="1:10" s="15" customFormat="1" ht="32.450000000000003" customHeight="1" thickBot="1" x14ac:dyDescent="0.25">
      <c r="A14" s="489" t="s">
        <v>189</v>
      </c>
      <c r="B14" s="231"/>
      <c r="C14" s="231"/>
      <c r="D14" s="231"/>
      <c r="E14" s="232"/>
      <c r="F14" s="492"/>
      <c r="G14" s="135"/>
      <c r="H14" s="199"/>
      <c r="I14" s="199"/>
      <c r="J14" s="199"/>
    </row>
    <row r="15" spans="1:10" s="15" customFormat="1" ht="15" customHeight="1" thickBot="1" x14ac:dyDescent="0.25">
      <c r="A15" s="369"/>
      <c r="B15" s="369"/>
      <c r="C15" s="369"/>
      <c r="D15" s="369"/>
      <c r="E15" s="369"/>
      <c r="F15" s="369"/>
      <c r="G15" s="75"/>
      <c r="H15" s="75"/>
      <c r="I15" s="199"/>
      <c r="J15" s="199"/>
    </row>
    <row r="16" spans="1:10" s="15" customFormat="1" ht="57.75" customHeight="1" x14ac:dyDescent="0.2">
      <c r="A16" s="370" t="s">
        <v>190</v>
      </c>
      <c r="B16" s="371"/>
      <c r="C16" s="371"/>
      <c r="D16" s="371"/>
      <c r="E16" s="371"/>
      <c r="F16" s="371"/>
      <c r="G16" s="133"/>
      <c r="H16" s="133"/>
      <c r="I16" s="199"/>
      <c r="J16" s="199"/>
    </row>
    <row r="17" spans="1:10" s="15" customFormat="1" ht="24.75" customHeight="1" x14ac:dyDescent="0.2">
      <c r="A17" s="372"/>
      <c r="B17" s="350"/>
      <c r="C17" s="350"/>
      <c r="D17" s="350"/>
      <c r="E17" s="350"/>
      <c r="F17" s="350"/>
      <c r="G17" s="133"/>
      <c r="H17" s="133"/>
      <c r="I17" s="199"/>
      <c r="J17" s="199"/>
    </row>
    <row r="18" spans="1:10" s="15" customFormat="1" ht="13.5" thickBot="1" x14ac:dyDescent="0.25">
      <c r="A18" s="373"/>
      <c r="B18" s="374"/>
      <c r="C18" s="374"/>
      <c r="D18" s="374"/>
      <c r="E18" s="374"/>
      <c r="F18" s="374"/>
      <c r="G18" s="133"/>
      <c r="H18" s="133"/>
      <c r="I18" s="199"/>
      <c r="J18" s="199"/>
    </row>
    <row r="19" spans="1:10" s="15" customFormat="1" x14ac:dyDescent="0.2">
      <c r="A19" s="199"/>
      <c r="B19" s="199"/>
      <c r="C19" s="199"/>
      <c r="D19" s="199"/>
      <c r="E19" s="199"/>
      <c r="F19" s="199"/>
      <c r="G19" s="199"/>
      <c r="H19" s="199"/>
      <c r="I19" s="199"/>
      <c r="J19" s="199"/>
    </row>
    <row r="20" spans="1:10" s="15" customFormat="1" x14ac:dyDescent="0.2">
      <c r="A20" s="199"/>
      <c r="B20" s="199"/>
      <c r="C20" s="199"/>
      <c r="D20" s="199"/>
      <c r="E20" s="199"/>
      <c r="F20" s="199"/>
      <c r="G20" s="199"/>
      <c r="H20" s="199"/>
      <c r="I20" s="199"/>
      <c r="J20" s="199"/>
    </row>
    <row r="21" spans="1:10" s="15" customFormat="1" x14ac:dyDescent="0.2">
      <c r="A21" s="199"/>
      <c r="B21" s="199"/>
      <c r="C21" s="199"/>
      <c r="D21" s="199"/>
      <c r="E21" s="199"/>
      <c r="F21" s="199"/>
      <c r="G21" s="199"/>
      <c r="H21" s="199"/>
      <c r="I21" s="199"/>
      <c r="J21" s="199"/>
    </row>
    <row r="22" spans="1:10" s="15" customFormat="1" x14ac:dyDescent="0.2">
      <c r="A22" s="199"/>
      <c r="B22" s="199"/>
      <c r="C22" s="199"/>
      <c r="D22" s="199"/>
      <c r="E22" s="199"/>
      <c r="F22" s="199"/>
      <c r="G22" s="199"/>
      <c r="H22" s="199"/>
      <c r="I22" s="199"/>
      <c r="J22" s="199"/>
    </row>
    <row r="23" spans="1:10" s="15" customFormat="1" x14ac:dyDescent="0.2">
      <c r="A23" s="199"/>
      <c r="B23" s="199"/>
      <c r="C23" s="199"/>
      <c r="D23" s="199"/>
      <c r="E23" s="199"/>
      <c r="F23" s="199"/>
      <c r="G23" s="199"/>
      <c r="H23" s="199"/>
      <c r="I23" s="199"/>
      <c r="J23" s="199"/>
    </row>
    <row r="24" spans="1:10" s="15" customFormat="1" x14ac:dyDescent="0.2">
      <c r="A24" s="199"/>
      <c r="B24" s="199"/>
      <c r="C24" s="199"/>
      <c r="D24" s="199"/>
      <c r="E24" s="199"/>
      <c r="F24" s="199"/>
      <c r="G24" s="199"/>
      <c r="H24" s="199"/>
      <c r="I24" s="199"/>
      <c r="J24" s="199"/>
    </row>
    <row r="25" spans="1:10" s="15" customFormat="1" x14ac:dyDescent="0.2">
      <c r="A25" s="199"/>
      <c r="B25" s="199"/>
      <c r="C25" s="199"/>
      <c r="D25" s="199"/>
      <c r="E25" s="199"/>
      <c r="F25" s="199"/>
      <c r="G25" s="199"/>
      <c r="H25" s="199"/>
      <c r="I25" s="199"/>
      <c r="J25" s="199"/>
    </row>
    <row r="26" spans="1:10" s="15" customFormat="1" x14ac:dyDescent="0.2">
      <c r="A26" s="199"/>
      <c r="B26" s="199"/>
      <c r="C26" s="199"/>
      <c r="D26" s="199"/>
      <c r="E26" s="199"/>
      <c r="F26" s="199"/>
      <c r="G26" s="199"/>
      <c r="H26" s="199"/>
      <c r="I26" s="199"/>
      <c r="J26" s="199"/>
    </row>
    <row r="27" spans="1:10" s="15" customFormat="1" x14ac:dyDescent="0.2">
      <c r="A27" s="199"/>
      <c r="B27" s="199"/>
      <c r="C27" s="199"/>
      <c r="D27" s="199"/>
      <c r="E27" s="199"/>
      <c r="F27" s="199"/>
      <c r="G27" s="199"/>
      <c r="H27" s="199"/>
      <c r="I27" s="199"/>
      <c r="J27" s="199"/>
    </row>
    <row r="28" spans="1:10" s="15" customFormat="1" x14ac:dyDescent="0.2">
      <c r="A28" s="199"/>
      <c r="B28" s="199"/>
      <c r="C28" s="199"/>
      <c r="D28" s="199"/>
      <c r="E28" s="199"/>
      <c r="F28" s="199"/>
      <c r="G28" s="199"/>
      <c r="H28" s="199"/>
      <c r="I28" s="199"/>
      <c r="J28" s="199"/>
    </row>
    <row r="29" spans="1:10" s="15" customFormat="1" x14ac:dyDescent="0.2">
      <c r="A29" s="199"/>
      <c r="B29" s="199"/>
      <c r="C29" s="199"/>
      <c r="D29" s="199"/>
      <c r="E29" s="199"/>
      <c r="F29" s="199"/>
      <c r="G29" s="199"/>
      <c r="H29" s="199"/>
      <c r="I29" s="199"/>
      <c r="J29" s="199"/>
    </row>
    <row r="30" spans="1:10" s="15" customFormat="1" x14ac:dyDescent="0.2">
      <c r="A30" s="199"/>
      <c r="B30" s="199"/>
      <c r="C30" s="199"/>
      <c r="D30" s="199"/>
      <c r="E30" s="199"/>
      <c r="F30" s="199"/>
      <c r="G30" s="199"/>
      <c r="H30" s="199"/>
      <c r="I30" s="199"/>
      <c r="J30" s="199"/>
    </row>
    <row r="31" spans="1:10" s="15" customFormat="1" x14ac:dyDescent="0.2">
      <c r="A31" s="199"/>
      <c r="B31" s="199"/>
      <c r="C31" s="199"/>
      <c r="D31" s="199"/>
      <c r="E31" s="199"/>
      <c r="F31" s="199"/>
      <c r="G31" s="199"/>
      <c r="H31" s="199"/>
      <c r="I31" s="199"/>
      <c r="J31" s="199"/>
    </row>
    <row r="32" spans="1:10" s="15" customFormat="1" x14ac:dyDescent="0.2">
      <c r="A32" s="199"/>
      <c r="B32" s="199"/>
      <c r="C32" s="199"/>
      <c r="D32" s="199"/>
      <c r="E32" s="199"/>
      <c r="F32" s="199"/>
      <c r="G32" s="199"/>
      <c r="H32" s="199"/>
      <c r="I32" s="199"/>
      <c r="J32" s="199"/>
    </row>
    <row r="33" spans="1:10" s="15" customFormat="1" x14ac:dyDescent="0.2">
      <c r="A33" s="199"/>
      <c r="B33" s="199"/>
      <c r="C33" s="199"/>
      <c r="D33" s="199"/>
      <c r="E33" s="199"/>
      <c r="F33" s="199"/>
      <c r="G33" s="199"/>
      <c r="H33" s="199"/>
      <c r="I33" s="199"/>
      <c r="J33" s="199"/>
    </row>
    <row r="34" spans="1:10" s="15" customFormat="1" x14ac:dyDescent="0.2">
      <c r="A34" s="199"/>
      <c r="B34" s="199"/>
      <c r="C34" s="199"/>
      <c r="D34" s="199"/>
      <c r="E34" s="199"/>
      <c r="F34" s="199"/>
      <c r="G34" s="199"/>
      <c r="H34" s="199"/>
      <c r="I34" s="199"/>
      <c r="J34" s="199"/>
    </row>
    <row r="35" spans="1:10" s="15" customFormat="1" x14ac:dyDescent="0.2">
      <c r="A35" s="199"/>
      <c r="B35" s="199"/>
      <c r="C35" s="199"/>
      <c r="D35" s="199"/>
      <c r="E35" s="199"/>
      <c r="F35" s="199"/>
      <c r="G35" s="199"/>
      <c r="H35" s="199"/>
      <c r="I35" s="199"/>
      <c r="J35" s="199"/>
    </row>
    <row r="36" spans="1:10" s="15" customFormat="1" x14ac:dyDescent="0.2">
      <c r="A36" s="199"/>
      <c r="B36" s="199"/>
      <c r="C36" s="199"/>
      <c r="D36" s="199"/>
      <c r="E36" s="199"/>
      <c r="F36" s="199"/>
      <c r="G36" s="199"/>
      <c r="H36" s="199"/>
      <c r="I36" s="199"/>
      <c r="J36" s="199"/>
    </row>
    <row r="37" spans="1:10" s="15" customFormat="1" x14ac:dyDescent="0.2">
      <c r="A37" s="199"/>
      <c r="B37" s="199"/>
      <c r="C37" s="199"/>
      <c r="D37" s="199"/>
      <c r="E37" s="199"/>
      <c r="F37" s="199"/>
      <c r="G37" s="199"/>
      <c r="H37" s="199"/>
      <c r="I37" s="199"/>
      <c r="J37" s="199"/>
    </row>
    <row r="38" spans="1:10" s="15" customFormat="1" x14ac:dyDescent="0.2">
      <c r="A38" s="199"/>
      <c r="B38" s="199"/>
      <c r="C38" s="199"/>
      <c r="D38" s="199"/>
      <c r="E38" s="199"/>
      <c r="F38" s="199"/>
      <c r="G38" s="199"/>
      <c r="H38" s="199"/>
      <c r="I38" s="199"/>
      <c r="J38" s="199"/>
    </row>
    <row r="39" spans="1:10" s="15" customFormat="1" x14ac:dyDescent="0.2">
      <c r="A39" s="199"/>
      <c r="B39" s="199"/>
      <c r="C39" s="199"/>
      <c r="D39" s="199"/>
      <c r="E39" s="199"/>
      <c r="F39" s="199"/>
      <c r="G39" s="199"/>
      <c r="H39" s="199"/>
      <c r="I39" s="199"/>
      <c r="J39" s="199"/>
    </row>
    <row r="40" spans="1:10" s="15" customFormat="1" x14ac:dyDescent="0.2">
      <c r="A40" s="199"/>
      <c r="B40" s="199"/>
      <c r="C40" s="199"/>
      <c r="D40" s="199"/>
      <c r="E40" s="199"/>
      <c r="F40" s="199"/>
      <c r="G40" s="199"/>
      <c r="H40" s="199"/>
      <c r="I40" s="199"/>
      <c r="J40" s="199"/>
    </row>
    <row r="41" spans="1:10" s="15" customFormat="1" x14ac:dyDescent="0.2">
      <c r="A41" s="199"/>
      <c r="B41" s="199"/>
      <c r="C41" s="199"/>
      <c r="D41" s="199"/>
      <c r="E41" s="199"/>
      <c r="F41" s="199"/>
      <c r="G41" s="199"/>
      <c r="H41" s="199"/>
      <c r="I41" s="199"/>
      <c r="J41" s="199"/>
    </row>
    <row r="42" spans="1:10" s="15" customFormat="1" x14ac:dyDescent="0.2">
      <c r="A42" s="199"/>
      <c r="B42" s="199"/>
      <c r="C42" s="199"/>
      <c r="D42" s="199"/>
      <c r="E42" s="199"/>
      <c r="F42" s="199"/>
      <c r="G42" s="199"/>
      <c r="H42" s="199"/>
      <c r="I42" s="199"/>
      <c r="J42" s="199"/>
    </row>
    <row r="43" spans="1:10" s="15" customFormat="1" x14ac:dyDescent="0.2">
      <c r="A43" s="199"/>
      <c r="B43" s="199"/>
      <c r="C43" s="199"/>
      <c r="D43" s="199"/>
      <c r="E43" s="199"/>
      <c r="F43" s="199"/>
      <c r="G43" s="199"/>
      <c r="H43" s="199"/>
      <c r="I43" s="199"/>
      <c r="J43" s="199"/>
    </row>
    <row r="44" spans="1:10" s="15" customFormat="1" x14ac:dyDescent="0.2">
      <c r="A44" s="199"/>
      <c r="B44" s="199"/>
      <c r="C44" s="199"/>
      <c r="D44" s="199"/>
      <c r="E44" s="199"/>
      <c r="F44" s="199"/>
      <c r="G44" s="199"/>
      <c r="H44" s="199"/>
      <c r="I44" s="199"/>
      <c r="J44" s="199"/>
    </row>
    <row r="45" spans="1:10" s="15" customFormat="1" x14ac:dyDescent="0.2">
      <c r="A45" s="199"/>
      <c r="B45" s="199"/>
      <c r="C45" s="199"/>
      <c r="D45" s="199"/>
      <c r="E45" s="199"/>
      <c r="F45" s="199"/>
      <c r="G45" s="199"/>
      <c r="H45" s="199"/>
      <c r="I45" s="199"/>
      <c r="J45" s="199"/>
    </row>
    <row r="46" spans="1:10" s="15" customFormat="1" x14ac:dyDescent="0.2">
      <c r="A46" s="199"/>
      <c r="B46" s="199"/>
      <c r="C46" s="199"/>
      <c r="D46" s="199"/>
      <c r="E46" s="199"/>
      <c r="F46" s="199"/>
      <c r="G46" s="199"/>
      <c r="H46" s="199"/>
      <c r="I46" s="199"/>
      <c r="J46" s="199"/>
    </row>
    <row r="47" spans="1:10" s="15" customFormat="1" x14ac:dyDescent="0.2">
      <c r="A47" s="199"/>
      <c r="B47" s="199"/>
      <c r="C47" s="199"/>
      <c r="D47" s="199"/>
      <c r="E47" s="199"/>
      <c r="F47" s="199"/>
      <c r="G47" s="199"/>
      <c r="H47" s="199"/>
      <c r="I47" s="199"/>
      <c r="J47" s="199"/>
    </row>
    <row r="48" spans="1:10" s="15" customFormat="1" x14ac:dyDescent="0.2">
      <c r="A48" s="199"/>
      <c r="B48" s="199"/>
      <c r="C48" s="199"/>
      <c r="D48" s="199"/>
      <c r="E48" s="199"/>
      <c r="F48" s="199"/>
      <c r="G48" s="199"/>
      <c r="H48" s="199"/>
      <c r="I48" s="199"/>
      <c r="J48" s="199"/>
    </row>
    <row r="49" spans="1:10" s="15" customFormat="1" x14ac:dyDescent="0.2">
      <c r="A49" s="199"/>
      <c r="B49" s="199"/>
      <c r="C49" s="199"/>
      <c r="D49" s="199"/>
      <c r="E49" s="199"/>
      <c r="F49" s="199"/>
      <c r="G49" s="199"/>
      <c r="H49" s="199"/>
      <c r="I49" s="199"/>
      <c r="J49" s="199"/>
    </row>
    <row r="50" spans="1:10" s="15" customFormat="1" x14ac:dyDescent="0.2">
      <c r="A50" s="199"/>
      <c r="B50" s="199"/>
      <c r="C50" s="199"/>
      <c r="D50" s="199"/>
      <c r="E50" s="199"/>
      <c r="F50" s="199"/>
      <c r="G50" s="199"/>
      <c r="H50" s="199"/>
      <c r="I50" s="199"/>
      <c r="J50" s="199"/>
    </row>
    <row r="51" spans="1:10" s="15" customFormat="1" x14ac:dyDescent="0.2">
      <c r="A51" s="199"/>
      <c r="B51" s="199"/>
      <c r="C51" s="199"/>
      <c r="D51" s="199"/>
      <c r="E51" s="199"/>
      <c r="F51" s="199"/>
      <c r="G51" s="199"/>
      <c r="H51" s="199"/>
      <c r="I51" s="199"/>
      <c r="J51" s="199"/>
    </row>
    <row r="52" spans="1:10" s="15" customFormat="1" x14ac:dyDescent="0.2">
      <c r="A52" s="199"/>
      <c r="B52" s="199"/>
      <c r="C52" s="199"/>
      <c r="D52" s="199"/>
      <c r="E52" s="199"/>
      <c r="F52" s="199"/>
      <c r="G52" s="199"/>
      <c r="H52" s="199"/>
      <c r="I52" s="199"/>
      <c r="J52" s="199"/>
    </row>
    <row r="53" spans="1:10" s="15" customFormat="1" x14ac:dyDescent="0.2">
      <c r="A53" s="199"/>
      <c r="B53" s="199"/>
      <c r="C53" s="199"/>
      <c r="D53" s="199"/>
      <c r="E53" s="199"/>
      <c r="F53" s="199"/>
      <c r="G53" s="199"/>
      <c r="H53" s="199"/>
      <c r="I53" s="199"/>
      <c r="J53" s="199"/>
    </row>
    <row r="54" spans="1:10" s="15" customFormat="1" x14ac:dyDescent="0.2">
      <c r="A54" s="199"/>
      <c r="B54" s="199"/>
      <c r="C54" s="199"/>
      <c r="D54" s="199"/>
      <c r="E54" s="199"/>
      <c r="F54" s="199"/>
      <c r="G54" s="199"/>
      <c r="H54" s="199"/>
      <c r="I54" s="199"/>
      <c r="J54" s="199"/>
    </row>
    <row r="55" spans="1:10" s="15" customFormat="1" x14ac:dyDescent="0.2">
      <c r="A55" s="199"/>
      <c r="B55" s="199"/>
      <c r="C55" s="199"/>
      <c r="D55" s="199"/>
      <c r="E55" s="199"/>
      <c r="F55" s="199"/>
      <c r="G55" s="199"/>
      <c r="H55" s="199"/>
      <c r="I55" s="199"/>
      <c r="J55" s="199"/>
    </row>
    <row r="56" spans="1:10" s="15" customFormat="1" x14ac:dyDescent="0.2">
      <c r="A56" s="199"/>
      <c r="B56" s="199"/>
      <c r="C56" s="199"/>
      <c r="D56" s="199"/>
      <c r="E56" s="199"/>
      <c r="F56" s="199"/>
      <c r="G56" s="199"/>
      <c r="H56" s="199"/>
      <c r="I56" s="199"/>
      <c r="J56" s="199"/>
    </row>
    <row r="57" spans="1:10" s="15" customFormat="1" x14ac:dyDescent="0.2">
      <c r="A57" s="199"/>
      <c r="B57" s="199"/>
      <c r="C57" s="199"/>
      <c r="D57" s="199"/>
      <c r="E57" s="199"/>
      <c r="F57" s="199"/>
      <c r="G57" s="199"/>
      <c r="H57" s="199"/>
      <c r="I57" s="199"/>
      <c r="J57" s="199"/>
    </row>
    <row r="58" spans="1:10" s="15" customFormat="1" x14ac:dyDescent="0.2">
      <c r="A58" s="199"/>
      <c r="B58" s="199"/>
      <c r="C58" s="199"/>
      <c r="D58" s="199"/>
      <c r="E58" s="199"/>
      <c r="F58" s="199"/>
      <c r="G58" s="199"/>
      <c r="H58" s="199"/>
      <c r="I58" s="199"/>
      <c r="J58" s="199"/>
    </row>
    <row r="59" spans="1:10" s="15" customFormat="1" x14ac:dyDescent="0.2">
      <c r="A59" s="199"/>
      <c r="B59" s="199"/>
      <c r="C59" s="199"/>
      <c r="D59" s="199"/>
      <c r="E59" s="199"/>
      <c r="F59" s="199"/>
      <c r="G59" s="199"/>
      <c r="H59" s="199"/>
      <c r="I59" s="199"/>
      <c r="J59" s="199"/>
    </row>
    <row r="60" spans="1:10" s="15" customFormat="1" x14ac:dyDescent="0.2">
      <c r="A60" s="199"/>
      <c r="B60" s="199"/>
      <c r="C60" s="199"/>
      <c r="D60" s="199"/>
      <c r="E60" s="199"/>
      <c r="F60" s="199"/>
      <c r="G60" s="199"/>
      <c r="H60" s="199"/>
      <c r="I60" s="199"/>
      <c r="J60" s="199"/>
    </row>
    <row r="61" spans="1:10" s="15" customFormat="1" x14ac:dyDescent="0.2">
      <c r="A61" s="199"/>
      <c r="B61" s="199"/>
      <c r="C61" s="199"/>
      <c r="D61" s="199"/>
      <c r="E61" s="199"/>
      <c r="F61" s="199"/>
      <c r="G61" s="199"/>
      <c r="H61" s="199"/>
      <c r="I61" s="199"/>
      <c r="J61" s="199"/>
    </row>
    <row r="62" spans="1:10" s="15" customFormat="1" x14ac:dyDescent="0.2">
      <c r="A62" s="199"/>
      <c r="B62" s="199"/>
      <c r="C62" s="199"/>
      <c r="D62" s="199"/>
      <c r="E62" s="199"/>
      <c r="F62" s="199"/>
      <c r="G62" s="199"/>
      <c r="H62" s="199"/>
      <c r="I62" s="199"/>
      <c r="J62" s="199"/>
    </row>
    <row r="63" spans="1:10" s="15" customFormat="1" x14ac:dyDescent="0.2">
      <c r="A63" s="199"/>
      <c r="B63" s="199"/>
      <c r="C63" s="199"/>
      <c r="D63" s="199"/>
      <c r="E63" s="199"/>
      <c r="F63" s="199"/>
      <c r="G63" s="199"/>
      <c r="H63" s="199"/>
      <c r="I63" s="199"/>
      <c r="J63" s="199"/>
    </row>
    <row r="64" spans="1:10" s="15" customFormat="1" x14ac:dyDescent="0.2">
      <c r="A64" s="199"/>
      <c r="B64" s="199"/>
      <c r="C64" s="199"/>
      <c r="D64" s="199"/>
      <c r="E64" s="199"/>
      <c r="F64" s="199"/>
      <c r="G64" s="199"/>
      <c r="H64" s="199"/>
      <c r="I64" s="199"/>
      <c r="J64" s="199"/>
    </row>
    <row r="65" spans="1:10" s="15" customFormat="1" x14ac:dyDescent="0.2">
      <c r="A65" s="199"/>
      <c r="B65" s="199"/>
      <c r="C65" s="199"/>
      <c r="D65" s="199"/>
      <c r="E65" s="199"/>
      <c r="F65" s="199"/>
      <c r="G65" s="199"/>
      <c r="H65" s="199"/>
      <c r="I65" s="199"/>
      <c r="J65" s="199"/>
    </row>
    <row r="66" spans="1:10" s="15" customFormat="1" x14ac:dyDescent="0.2">
      <c r="A66" s="199"/>
      <c r="B66" s="199"/>
      <c r="C66" s="199"/>
      <c r="D66" s="199"/>
      <c r="E66" s="199"/>
      <c r="F66" s="199"/>
      <c r="G66" s="199"/>
      <c r="H66" s="199"/>
      <c r="I66" s="199"/>
      <c r="J66" s="199"/>
    </row>
    <row r="67" spans="1:10" s="15" customFormat="1" x14ac:dyDescent="0.2">
      <c r="A67" s="199"/>
      <c r="B67" s="199"/>
      <c r="C67" s="199"/>
      <c r="D67" s="199"/>
      <c r="E67" s="199"/>
      <c r="F67" s="199"/>
      <c r="G67" s="199"/>
      <c r="H67" s="199"/>
      <c r="I67" s="199"/>
      <c r="J67" s="199"/>
    </row>
    <row r="68" spans="1:10" s="15" customFormat="1" x14ac:dyDescent="0.2">
      <c r="A68" s="199"/>
      <c r="B68" s="199"/>
      <c r="C68" s="199"/>
      <c r="D68" s="199"/>
      <c r="E68" s="199"/>
      <c r="F68" s="199"/>
      <c r="G68" s="199"/>
      <c r="H68" s="199"/>
      <c r="I68" s="199"/>
      <c r="J68" s="199"/>
    </row>
    <row r="69" spans="1:10" s="15" customFormat="1" x14ac:dyDescent="0.2">
      <c r="A69" s="199"/>
      <c r="B69" s="199"/>
      <c r="C69" s="199"/>
      <c r="D69" s="199"/>
      <c r="E69" s="199"/>
      <c r="F69" s="199"/>
      <c r="G69" s="199"/>
      <c r="H69" s="199"/>
      <c r="I69" s="199"/>
      <c r="J69" s="199"/>
    </row>
    <row r="70" spans="1:10" s="15" customFormat="1" x14ac:dyDescent="0.2">
      <c r="A70" s="199"/>
      <c r="B70" s="199"/>
      <c r="C70" s="199"/>
      <c r="D70" s="199"/>
      <c r="E70" s="199"/>
      <c r="F70" s="199"/>
      <c r="G70" s="199"/>
      <c r="H70" s="199"/>
      <c r="I70" s="199"/>
      <c r="J70" s="199"/>
    </row>
    <row r="71" spans="1:10" s="15" customFormat="1" x14ac:dyDescent="0.2">
      <c r="A71" s="199"/>
      <c r="B71" s="199"/>
      <c r="C71" s="199"/>
      <c r="D71" s="199"/>
      <c r="E71" s="199"/>
      <c r="F71" s="199"/>
      <c r="G71" s="199"/>
      <c r="H71" s="199"/>
      <c r="I71" s="199"/>
      <c r="J71" s="199"/>
    </row>
    <row r="72" spans="1:10" s="15" customFormat="1" x14ac:dyDescent="0.2">
      <c r="A72" s="199"/>
      <c r="B72" s="199"/>
      <c r="C72" s="199"/>
      <c r="D72" s="199"/>
      <c r="E72" s="199"/>
      <c r="F72" s="199"/>
      <c r="G72" s="199"/>
      <c r="H72" s="199"/>
      <c r="I72" s="199"/>
      <c r="J72" s="199"/>
    </row>
    <row r="73" spans="1:10" s="15" customFormat="1" x14ac:dyDescent="0.2">
      <c r="A73" s="199"/>
      <c r="B73" s="199"/>
      <c r="C73" s="199"/>
      <c r="D73" s="199"/>
      <c r="E73" s="199"/>
      <c r="F73" s="199"/>
      <c r="G73" s="199"/>
      <c r="H73" s="199"/>
      <c r="I73" s="199"/>
      <c r="J73" s="199"/>
    </row>
    <row r="74" spans="1:10" s="15" customFormat="1" x14ac:dyDescent="0.2">
      <c r="A74" s="199"/>
      <c r="B74" s="199"/>
      <c r="C74" s="199"/>
      <c r="D74" s="199"/>
      <c r="E74" s="199"/>
      <c r="F74" s="199"/>
      <c r="G74" s="199"/>
      <c r="H74" s="199"/>
      <c r="I74" s="199"/>
      <c r="J74" s="199"/>
    </row>
    <row r="75" spans="1:10" x14ac:dyDescent="0.2">
      <c r="H75" s="199"/>
    </row>
    <row r="76" spans="1:10" x14ac:dyDescent="0.2">
      <c r="H76" s="199"/>
    </row>
    <row r="77" spans="1:10" x14ac:dyDescent="0.2">
      <c r="H77" s="199"/>
    </row>
    <row r="78" spans="1:10" x14ac:dyDescent="0.2">
      <c r="H78" s="199"/>
    </row>
    <row r="79" spans="1:10" x14ac:dyDescent="0.2">
      <c r="H79" s="199"/>
    </row>
    <row r="80" spans="1:10" x14ac:dyDescent="0.2">
      <c r="H80" s="199"/>
    </row>
  </sheetData>
  <sheetProtection formatCells="0" formatColumns="0" formatRows="0" selectLockedCells="1"/>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phoneticPr fontId="2" type="noConversion"/>
  <printOptions horizontalCentered="1"/>
  <pageMargins left="0.5" right="0.5" top="0.25" bottom="0.25" header="0.5" footer="0.5"/>
  <pageSetup scale="78" orientation="landscape" horizontalDpi="300" verticalDpi="300" r:id="rId7"/>
  <headerFooter alignWithMargins="0"/>
  <tableParts count="1">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45"/>
  <sheetViews>
    <sheetView workbookViewId="0">
      <selection activeCell="C9" sqref="C9"/>
    </sheetView>
  </sheetViews>
  <sheetFormatPr defaultColWidth="9.140625" defaultRowHeight="13.5" x14ac:dyDescent="0.2"/>
  <cols>
    <col min="1" max="1" width="2.42578125" style="19" customWidth="1"/>
    <col min="2" max="2" width="17.85546875" style="19" customWidth="1"/>
    <col min="3" max="3" width="17.28515625" style="19" customWidth="1"/>
    <col min="4" max="4" width="17.85546875" style="19" customWidth="1"/>
    <col min="5" max="5" width="16.140625" style="19" customWidth="1"/>
    <col min="6" max="6" width="17.140625" style="19" customWidth="1"/>
    <col min="7" max="7" width="21" style="19" customWidth="1"/>
    <col min="8" max="8" width="19.140625" style="19" customWidth="1"/>
    <col min="9" max="16384" width="9.140625" style="19"/>
  </cols>
  <sheetData>
    <row r="1" spans="1:13" ht="17.25" customHeight="1" x14ac:dyDescent="0.2">
      <c r="A1" s="539" t="s">
        <v>4</v>
      </c>
      <c r="B1" s="540"/>
      <c r="C1" s="603"/>
      <c r="D1" s="603"/>
      <c r="E1" s="532" t="s">
        <v>191</v>
      </c>
      <c r="F1" s="604"/>
      <c r="G1" s="604"/>
      <c r="H1" s="528"/>
      <c r="I1" s="528"/>
      <c r="J1" s="528"/>
      <c r="K1" s="528"/>
      <c r="L1" s="526"/>
      <c r="M1" s="526"/>
    </row>
    <row r="2" spans="1:13" ht="27.75" customHeight="1" x14ac:dyDescent="0.2">
      <c r="A2" s="541" t="s">
        <v>192</v>
      </c>
      <c r="B2" s="542"/>
      <c r="C2" s="542"/>
      <c r="D2" s="542"/>
      <c r="E2" s="542"/>
      <c r="F2" s="542"/>
      <c r="G2" s="542"/>
      <c r="H2" s="542"/>
      <c r="I2" s="533"/>
      <c r="J2" s="533"/>
      <c r="K2" s="533"/>
      <c r="L2" s="533"/>
      <c r="M2" s="528"/>
    </row>
    <row r="3" spans="1:13" ht="7.5" customHeight="1" thickBot="1" x14ac:dyDescent="0.25">
      <c r="A3" s="543" t="s">
        <v>193</v>
      </c>
      <c r="B3" s="544"/>
      <c r="C3" s="544"/>
      <c r="D3" s="544"/>
      <c r="E3" s="544"/>
      <c r="F3" s="544"/>
      <c r="G3" s="544"/>
      <c r="H3" s="544"/>
      <c r="I3" s="534"/>
      <c r="J3" s="534"/>
      <c r="K3" s="534"/>
      <c r="L3" s="534"/>
      <c r="M3" s="528"/>
    </row>
    <row r="4" spans="1:13" ht="10.5" customHeight="1" x14ac:dyDescent="0.2">
      <c r="A4" s="545" t="s">
        <v>194</v>
      </c>
      <c r="B4" s="546"/>
      <c r="C4" s="547"/>
      <c r="D4" s="547"/>
      <c r="E4" s="547"/>
      <c r="F4" s="548"/>
      <c r="G4" s="548"/>
      <c r="H4" s="549"/>
      <c r="I4" s="526"/>
      <c r="J4" s="526"/>
      <c r="K4" s="526"/>
      <c r="L4" s="526"/>
      <c r="M4" s="526"/>
    </row>
    <row r="5" spans="1:13" ht="12" customHeight="1" x14ac:dyDescent="0.2">
      <c r="A5" s="553"/>
      <c r="B5" s="555" t="s">
        <v>195</v>
      </c>
      <c r="C5" s="557" t="s">
        <v>196</v>
      </c>
      <c r="D5" s="537" t="s">
        <v>197</v>
      </c>
      <c r="E5" s="538"/>
      <c r="F5" s="550" t="s">
        <v>198</v>
      </c>
      <c r="G5" s="551"/>
      <c r="H5" s="552"/>
      <c r="I5" s="526"/>
      <c r="J5" s="526"/>
      <c r="K5" s="526"/>
      <c r="L5" s="526"/>
      <c r="M5" s="526"/>
    </row>
    <row r="6" spans="1:13" s="22" customFormat="1" ht="25.5" customHeight="1" x14ac:dyDescent="0.2">
      <c r="A6" s="554"/>
      <c r="B6" s="556"/>
      <c r="C6" s="558"/>
      <c r="D6" s="20" t="s">
        <v>199</v>
      </c>
      <c r="E6" s="20" t="s">
        <v>200</v>
      </c>
      <c r="F6" s="21" t="s">
        <v>201</v>
      </c>
      <c r="G6" s="21" t="s">
        <v>202</v>
      </c>
      <c r="H6" s="61" t="s">
        <v>184</v>
      </c>
      <c r="I6" s="530"/>
      <c r="J6" s="530"/>
      <c r="K6" s="530"/>
      <c r="L6" s="530"/>
      <c r="M6" s="530"/>
    </row>
    <row r="7" spans="1:13" s="22" customFormat="1" ht="12" customHeight="1" x14ac:dyDescent="0.2">
      <c r="A7" s="62"/>
      <c r="B7" s="23" t="s">
        <v>203</v>
      </c>
      <c r="C7" s="24" t="s">
        <v>204</v>
      </c>
      <c r="D7" s="25" t="s">
        <v>205</v>
      </c>
      <c r="E7" s="25" t="s">
        <v>206</v>
      </c>
      <c r="F7" s="24" t="s">
        <v>207</v>
      </c>
      <c r="G7" s="24" t="s">
        <v>208</v>
      </c>
      <c r="H7" s="63" t="s">
        <v>209</v>
      </c>
      <c r="I7" s="530"/>
      <c r="J7" s="530"/>
      <c r="K7" s="530"/>
      <c r="L7" s="530"/>
      <c r="M7" s="530"/>
    </row>
    <row r="8" spans="1:13" s="29" customFormat="1" ht="18" customHeight="1" x14ac:dyDescent="0.2">
      <c r="A8" s="64" t="s">
        <v>210</v>
      </c>
      <c r="B8" s="529" t="s">
        <v>211</v>
      </c>
      <c r="C8" s="26"/>
      <c r="D8" s="27"/>
      <c r="E8" s="27"/>
      <c r="F8" s="28" t="e">
        <f>D26-G8</f>
        <v>#REF!</v>
      </c>
      <c r="G8" s="28" t="e">
        <f>#REF!</f>
        <v>#REF!</v>
      </c>
      <c r="H8" s="65" t="e">
        <f>SUM(D8:G8)</f>
        <v>#REF!</v>
      </c>
    </row>
    <row r="9" spans="1:13" s="29" customFormat="1" ht="18.75" customHeight="1" x14ac:dyDescent="0.2">
      <c r="A9" s="64" t="s">
        <v>212</v>
      </c>
      <c r="B9" s="529" t="s">
        <v>213</v>
      </c>
      <c r="C9" s="26"/>
      <c r="D9" s="27"/>
      <c r="E9" s="27"/>
      <c r="F9" s="28" t="e">
        <f>E26-G9</f>
        <v>#REF!</v>
      </c>
      <c r="G9" s="28" t="e">
        <f>#REF!</f>
        <v>#REF!</v>
      </c>
      <c r="H9" s="65" t="e">
        <f>SUM(D9:G9)</f>
        <v>#REF!</v>
      </c>
    </row>
    <row r="10" spans="1:13" s="29" customFormat="1" ht="18.75" customHeight="1" x14ac:dyDescent="0.2">
      <c r="A10" s="64" t="s">
        <v>214</v>
      </c>
      <c r="B10" s="529" t="s">
        <v>215</v>
      </c>
      <c r="C10" s="26"/>
      <c r="D10" s="27"/>
      <c r="E10" s="27"/>
      <c r="F10" s="28" t="e">
        <f>F26-#REF!</f>
        <v>#REF!</v>
      </c>
      <c r="G10" s="28" t="e">
        <f>#REF!</f>
        <v>#REF!</v>
      </c>
      <c r="H10" s="65" t="e">
        <f>SUM(D10:G10)</f>
        <v>#REF!</v>
      </c>
    </row>
    <row r="11" spans="1:13" s="29" customFormat="1" ht="19.5" customHeight="1" x14ac:dyDescent="0.2">
      <c r="A11" s="66" t="s">
        <v>216</v>
      </c>
      <c r="B11" s="30"/>
      <c r="C11" s="31"/>
      <c r="D11" s="32"/>
      <c r="E11" s="32"/>
      <c r="F11" s="33"/>
      <c r="G11" s="33"/>
      <c r="H11" s="67">
        <f>SUM(D11:G11)</f>
        <v>0</v>
      </c>
    </row>
    <row r="12" spans="1:13" s="29" customFormat="1" ht="19.5" customHeight="1" x14ac:dyDescent="0.2">
      <c r="A12" s="66" t="s">
        <v>217</v>
      </c>
      <c r="B12" s="34" t="s">
        <v>218</v>
      </c>
      <c r="C12" s="31"/>
      <c r="D12" s="32">
        <f>SUM(D8:D11)</f>
        <v>0</v>
      </c>
      <c r="E12" s="32">
        <f>SUM(E8:E11)</f>
        <v>0</v>
      </c>
      <c r="F12" s="33" t="e">
        <f>SUM(F8:F11)</f>
        <v>#REF!</v>
      </c>
      <c r="G12" s="33" t="e">
        <f>SUM(G8:G11)</f>
        <v>#REF!</v>
      </c>
      <c r="H12" s="67" t="e">
        <f>SUM(H8:H11)</f>
        <v>#REF!</v>
      </c>
    </row>
    <row r="13" spans="1:13" ht="9.75" customHeight="1" x14ac:dyDescent="0.2">
      <c r="A13" s="561" t="s">
        <v>219</v>
      </c>
      <c r="B13" s="562"/>
      <c r="C13" s="563"/>
      <c r="D13" s="563"/>
      <c r="E13" s="563"/>
      <c r="F13" s="563"/>
      <c r="G13" s="563"/>
      <c r="H13" s="564"/>
      <c r="I13" s="526"/>
      <c r="J13" s="526"/>
      <c r="K13" s="526"/>
      <c r="L13" s="526"/>
      <c r="M13" s="526"/>
    </row>
    <row r="14" spans="1:13" x14ac:dyDescent="0.2">
      <c r="A14" s="565" t="s">
        <v>220</v>
      </c>
      <c r="B14" s="567" t="s">
        <v>221</v>
      </c>
      <c r="C14" s="568"/>
      <c r="D14" s="571" t="s">
        <v>222</v>
      </c>
      <c r="E14" s="572"/>
      <c r="F14" s="572"/>
      <c r="G14" s="572"/>
      <c r="H14" s="573" t="s">
        <v>223</v>
      </c>
      <c r="I14" s="526"/>
      <c r="J14" s="526"/>
      <c r="K14" s="526"/>
      <c r="L14" s="526"/>
      <c r="M14" s="526"/>
    </row>
    <row r="15" spans="1:13" ht="18" customHeight="1" x14ac:dyDescent="0.2">
      <c r="A15" s="566"/>
      <c r="B15" s="569"/>
      <c r="C15" s="570"/>
      <c r="D15" s="35" t="s">
        <v>211</v>
      </c>
      <c r="E15" s="35" t="s">
        <v>213</v>
      </c>
      <c r="F15" s="35" t="s">
        <v>215</v>
      </c>
      <c r="G15" s="36" t="s">
        <v>224</v>
      </c>
      <c r="H15" s="574"/>
      <c r="I15" s="526"/>
      <c r="J15" s="526"/>
      <c r="K15" s="526"/>
      <c r="L15" s="526"/>
      <c r="M15" s="526"/>
    </row>
    <row r="16" spans="1:13" s="29" customFormat="1" ht="19.5" customHeight="1" x14ac:dyDescent="0.2">
      <c r="A16" s="536"/>
      <c r="B16" s="559" t="s">
        <v>225</v>
      </c>
      <c r="C16" s="559"/>
      <c r="D16" s="28">
        <f>'Instructions and Summary'!B20</f>
        <v>0</v>
      </c>
      <c r="E16" s="28">
        <f>'Instructions and Summary'!C20</f>
        <v>0</v>
      </c>
      <c r="F16" s="28">
        <f>'Instructions and Summary'!D20</f>
        <v>0</v>
      </c>
      <c r="G16" s="37"/>
      <c r="H16" s="68">
        <f t="shared" ref="H16:H25" si="0">SUM(D16:G16)</f>
        <v>0</v>
      </c>
    </row>
    <row r="17" spans="1:8" s="29" customFormat="1" ht="19.5" customHeight="1" x14ac:dyDescent="0.2">
      <c r="A17" s="69"/>
      <c r="B17" s="560" t="s">
        <v>226</v>
      </c>
      <c r="C17" s="560"/>
      <c r="D17" s="28">
        <f>'Instructions and Summary'!B21</f>
        <v>0</v>
      </c>
      <c r="E17" s="28">
        <f>'Instructions and Summary'!C21</f>
        <v>0</v>
      </c>
      <c r="F17" s="28">
        <f>'Instructions and Summary'!D21</f>
        <v>0</v>
      </c>
      <c r="G17" s="38"/>
      <c r="H17" s="70">
        <f t="shared" si="0"/>
        <v>0</v>
      </c>
    </row>
    <row r="18" spans="1:8" s="29" customFormat="1" ht="21" customHeight="1" x14ac:dyDescent="0.2">
      <c r="A18" s="536"/>
      <c r="B18" s="559" t="s">
        <v>227</v>
      </c>
      <c r="C18" s="559"/>
      <c r="D18" s="28">
        <f>'Instructions and Summary'!B22</f>
        <v>0</v>
      </c>
      <c r="E18" s="28">
        <f>'Instructions and Summary'!C22</f>
        <v>0</v>
      </c>
      <c r="F18" s="28">
        <f>'Instructions and Summary'!D22</f>
        <v>0</v>
      </c>
      <c r="G18" s="37"/>
      <c r="H18" s="70">
        <f t="shared" si="0"/>
        <v>0</v>
      </c>
    </row>
    <row r="19" spans="1:8" s="29" customFormat="1" ht="21" customHeight="1" x14ac:dyDescent="0.2">
      <c r="A19" s="69"/>
      <c r="B19" s="560" t="s">
        <v>228</v>
      </c>
      <c r="C19" s="560"/>
      <c r="D19" s="28">
        <f>'Instructions and Summary'!B23</f>
        <v>0</v>
      </c>
      <c r="E19" s="28">
        <f>'Instructions and Summary'!C23</f>
        <v>0</v>
      </c>
      <c r="F19" s="28">
        <f>'Instructions and Summary'!D23</f>
        <v>0</v>
      </c>
      <c r="G19" s="38"/>
      <c r="H19" s="70">
        <f t="shared" si="0"/>
        <v>0</v>
      </c>
    </row>
    <row r="20" spans="1:8" s="29" customFormat="1" ht="21" customHeight="1" x14ac:dyDescent="0.2">
      <c r="A20" s="536"/>
      <c r="B20" s="559" t="s">
        <v>229</v>
      </c>
      <c r="C20" s="559"/>
      <c r="D20" s="28">
        <f>'Instructions and Summary'!B24</f>
        <v>0</v>
      </c>
      <c r="E20" s="28">
        <f>'Instructions and Summary'!C24</f>
        <v>0</v>
      </c>
      <c r="F20" s="28">
        <f>'Instructions and Summary'!D24</f>
        <v>0</v>
      </c>
      <c r="G20" s="37"/>
      <c r="H20" s="70">
        <f t="shared" si="0"/>
        <v>0</v>
      </c>
    </row>
    <row r="21" spans="1:8" s="29" customFormat="1" ht="21" customHeight="1" x14ac:dyDescent="0.2">
      <c r="A21" s="69"/>
      <c r="B21" s="560" t="s">
        <v>230</v>
      </c>
      <c r="C21" s="560"/>
      <c r="D21" s="38" t="e">
        <f>'Instructions and Summary'!#REF!</f>
        <v>#REF!</v>
      </c>
      <c r="E21" s="38" t="e">
        <f>'Instructions and Summary'!#REF!</f>
        <v>#REF!</v>
      </c>
      <c r="F21" s="38" t="e">
        <f>'Instructions and Summary'!#REF!</f>
        <v>#REF!</v>
      </c>
      <c r="G21" s="38"/>
      <c r="H21" s="70" t="e">
        <f t="shared" si="0"/>
        <v>#REF!</v>
      </c>
    </row>
    <row r="22" spans="1:8" s="29" customFormat="1" ht="21" customHeight="1" x14ac:dyDescent="0.2">
      <c r="A22" s="536"/>
      <c r="B22" s="559" t="s">
        <v>231</v>
      </c>
      <c r="C22" s="559"/>
      <c r="D22" s="38">
        <f>'Instructions and Summary'!B26</f>
        <v>0</v>
      </c>
      <c r="E22" s="38">
        <f>'Instructions and Summary'!C26</f>
        <v>0</v>
      </c>
      <c r="F22" s="38">
        <f>'Instructions and Summary'!D26</f>
        <v>0</v>
      </c>
      <c r="G22" s="37"/>
      <c r="H22" s="70">
        <f t="shared" si="0"/>
        <v>0</v>
      </c>
    </row>
    <row r="23" spans="1:8" s="29" customFormat="1" ht="19.5" customHeight="1" x14ac:dyDescent="0.2">
      <c r="A23" s="69"/>
      <c r="B23" s="560" t="s">
        <v>232</v>
      </c>
      <c r="C23" s="560"/>
      <c r="D23" s="38">
        <f>'Instructions and Summary'!B27</f>
        <v>0</v>
      </c>
      <c r="E23" s="38">
        <f>'Instructions and Summary'!C27</f>
        <v>0</v>
      </c>
      <c r="F23" s="38">
        <f>'Instructions and Summary'!D27</f>
        <v>0</v>
      </c>
      <c r="G23" s="38"/>
      <c r="H23" s="70">
        <f t="shared" si="0"/>
        <v>0</v>
      </c>
    </row>
    <row r="24" spans="1:8" s="29" customFormat="1" ht="21" customHeight="1" x14ac:dyDescent="0.2">
      <c r="A24" s="536"/>
      <c r="B24" s="560" t="s">
        <v>233</v>
      </c>
      <c r="C24" s="575"/>
      <c r="D24" s="37" t="e">
        <f>SUM(D16:D23)</f>
        <v>#REF!</v>
      </c>
      <c r="E24" s="37" t="e">
        <f>SUM(E16:E23)</f>
        <v>#REF!</v>
      </c>
      <c r="F24" s="37" t="e">
        <f>SUM(F16:F23)</f>
        <v>#REF!</v>
      </c>
      <c r="G24" s="37">
        <f>SUM(G16:G23)</f>
        <v>0</v>
      </c>
      <c r="H24" s="71" t="e">
        <f t="shared" si="0"/>
        <v>#REF!</v>
      </c>
    </row>
    <row r="25" spans="1:8" s="29" customFormat="1" ht="19.5" customHeight="1" x14ac:dyDescent="0.2">
      <c r="A25" s="69"/>
      <c r="B25" s="560" t="s">
        <v>234</v>
      </c>
      <c r="C25" s="560"/>
      <c r="D25" s="38">
        <f>'Instructions and Summary'!B29</f>
        <v>0</v>
      </c>
      <c r="E25" s="38">
        <f>'Instructions and Summary'!C29</f>
        <v>0</v>
      </c>
      <c r="F25" s="38">
        <f>'Instructions and Summary'!D29</f>
        <v>0</v>
      </c>
      <c r="G25" s="38"/>
      <c r="H25" s="70">
        <f t="shared" si="0"/>
        <v>0</v>
      </c>
    </row>
    <row r="26" spans="1:8" s="29" customFormat="1" ht="20.25" customHeight="1" x14ac:dyDescent="0.2">
      <c r="A26" s="536"/>
      <c r="B26" s="559" t="s">
        <v>235</v>
      </c>
      <c r="C26" s="559"/>
      <c r="D26" s="37" t="e">
        <f>SUM(D24:D25)</f>
        <v>#REF!</v>
      </c>
      <c r="E26" s="37" t="e">
        <f>SUM(E24:E25)</f>
        <v>#REF!</v>
      </c>
      <c r="F26" s="37" t="e">
        <f>SUM(F24:F25)</f>
        <v>#REF!</v>
      </c>
      <c r="G26" s="37">
        <f>SUM(G24:G25)</f>
        <v>0</v>
      </c>
      <c r="H26" s="71" t="e">
        <f>SUM(H24:H25)</f>
        <v>#REF!</v>
      </c>
    </row>
    <row r="27" spans="1:8" ht="7.5" customHeight="1" x14ac:dyDescent="0.2">
      <c r="A27" s="576"/>
      <c r="B27" s="577"/>
      <c r="C27" s="577"/>
      <c r="D27" s="577"/>
      <c r="E27" s="577"/>
      <c r="F27" s="577"/>
      <c r="G27" s="577"/>
      <c r="H27" s="578"/>
    </row>
    <row r="28" spans="1:8" s="29" customFormat="1" ht="16.5" customHeight="1" thickBot="1" x14ac:dyDescent="0.25">
      <c r="A28" s="72" t="s">
        <v>236</v>
      </c>
      <c r="B28" s="585" t="s">
        <v>237</v>
      </c>
      <c r="C28" s="585"/>
      <c r="D28" s="73"/>
      <c r="E28" s="73"/>
      <c r="F28" s="73"/>
      <c r="G28" s="73"/>
      <c r="H28" s="74">
        <f>SUM(D28:G28)</f>
        <v>0</v>
      </c>
    </row>
    <row r="29" spans="1:8" s="29" customFormat="1" ht="11.25" customHeight="1" x14ac:dyDescent="0.2">
      <c r="A29" s="40"/>
      <c r="B29" s="526"/>
      <c r="C29" s="526"/>
      <c r="D29" s="41"/>
      <c r="E29" s="41"/>
      <c r="F29" s="41"/>
      <c r="G29" s="41"/>
      <c r="H29" s="41"/>
    </row>
    <row r="30" spans="1:8" ht="10.5" customHeight="1" x14ac:dyDescent="0.2">
      <c r="A30" s="526"/>
      <c r="B30" s="526"/>
      <c r="C30" s="526"/>
      <c r="D30" s="526"/>
      <c r="E30" s="526"/>
      <c r="F30" s="526"/>
      <c r="G30" s="526"/>
      <c r="H30" s="42" t="s">
        <v>238</v>
      </c>
    </row>
    <row r="31" spans="1:8" ht="9.75" customHeight="1" x14ac:dyDescent="0.2">
      <c r="A31" s="584" t="s">
        <v>239</v>
      </c>
      <c r="B31" s="584"/>
      <c r="C31" s="579"/>
      <c r="D31" s="586"/>
      <c r="E31" s="586"/>
      <c r="F31" s="586"/>
      <c r="G31" s="587" t="s">
        <v>240</v>
      </c>
      <c r="H31" s="544"/>
    </row>
    <row r="32" spans="1:8" ht="13.5" customHeight="1" x14ac:dyDescent="0.2">
      <c r="A32" s="579" t="s">
        <v>241</v>
      </c>
      <c r="B32" s="580"/>
      <c r="C32" s="580"/>
      <c r="D32" s="580"/>
      <c r="E32" s="580"/>
      <c r="F32" s="580"/>
      <c r="G32" s="580"/>
      <c r="H32" s="581"/>
    </row>
    <row r="33" spans="1:8" ht="43.5" customHeight="1" x14ac:dyDescent="0.2">
      <c r="A33" s="526"/>
      <c r="B33" s="526"/>
      <c r="C33" s="43"/>
      <c r="D33" s="519"/>
      <c r="E33" s="519"/>
      <c r="F33" s="519"/>
      <c r="G33" s="519"/>
      <c r="H33" s="531"/>
    </row>
    <row r="34" spans="1:8" ht="11.25" customHeight="1" x14ac:dyDescent="0.2">
      <c r="A34" s="582" t="s">
        <v>242</v>
      </c>
      <c r="B34" s="583"/>
      <c r="C34" s="583"/>
      <c r="D34" s="577"/>
      <c r="E34" s="577"/>
      <c r="F34" s="577"/>
      <c r="G34" s="577"/>
      <c r="H34" s="577"/>
    </row>
    <row r="35" spans="1:8" ht="17.100000000000001" customHeight="1" x14ac:dyDescent="0.2">
      <c r="A35" s="526"/>
      <c r="B35" s="584" t="s">
        <v>243</v>
      </c>
      <c r="C35" s="584"/>
      <c r="D35" s="584"/>
      <c r="E35" s="21" t="s">
        <v>244</v>
      </c>
      <c r="F35" s="21" t="s">
        <v>245</v>
      </c>
      <c r="G35" s="21" t="s">
        <v>246</v>
      </c>
      <c r="H35" s="44" t="s">
        <v>247</v>
      </c>
    </row>
    <row r="36" spans="1:8" ht="21" customHeight="1" x14ac:dyDescent="0.2">
      <c r="A36" s="39" t="s">
        <v>248</v>
      </c>
      <c r="B36" s="592" t="s">
        <v>211</v>
      </c>
      <c r="C36" s="592"/>
      <c r="D36" s="593"/>
      <c r="E36" s="17"/>
      <c r="F36" s="17"/>
      <c r="G36" s="17"/>
      <c r="H36" s="46">
        <f>SUM(E36:G36)</f>
        <v>0</v>
      </c>
    </row>
    <row r="37" spans="1:8" ht="21" customHeight="1" x14ac:dyDescent="0.2">
      <c r="A37" s="39" t="s">
        <v>249</v>
      </c>
      <c r="B37" s="592" t="s">
        <v>213</v>
      </c>
      <c r="C37" s="592"/>
      <c r="D37" s="593"/>
      <c r="E37" s="17"/>
      <c r="F37" s="17"/>
      <c r="G37" s="17"/>
      <c r="H37" s="46">
        <f>SUM(E37:G37)</f>
        <v>0</v>
      </c>
    </row>
    <row r="38" spans="1:8" ht="21" customHeight="1" x14ac:dyDescent="0.2">
      <c r="A38" s="39" t="s">
        <v>250</v>
      </c>
      <c r="B38" s="592" t="s">
        <v>215</v>
      </c>
      <c r="C38" s="592"/>
      <c r="D38" s="593"/>
      <c r="E38" s="17"/>
      <c r="F38" s="17"/>
      <c r="G38" s="17"/>
      <c r="H38" s="46">
        <f>SUM(E38:G38)</f>
        <v>0</v>
      </c>
    </row>
    <row r="39" spans="1:8" ht="21" customHeight="1" x14ac:dyDescent="0.2">
      <c r="A39" s="39" t="s">
        <v>251</v>
      </c>
      <c r="B39" s="594"/>
      <c r="C39" s="594"/>
      <c r="D39" s="594"/>
      <c r="E39" s="17"/>
      <c r="F39" s="17"/>
      <c r="G39" s="17"/>
      <c r="H39" s="46">
        <f>SUM(E39:G39)</f>
        <v>0</v>
      </c>
    </row>
    <row r="40" spans="1:8" ht="21" customHeight="1" x14ac:dyDescent="0.2">
      <c r="A40" s="47" t="s">
        <v>252</v>
      </c>
      <c r="B40" s="588" t="s">
        <v>253</v>
      </c>
      <c r="C40" s="589"/>
      <c r="D40" s="589"/>
      <c r="E40" s="48">
        <f>SUM(E36:E39)</f>
        <v>0</v>
      </c>
      <c r="F40" s="48">
        <f>SUM(F36:F39)</f>
        <v>0</v>
      </c>
      <c r="G40" s="48">
        <f>SUM(G36:G39)</f>
        <v>0</v>
      </c>
      <c r="H40" s="49">
        <f>SUM(H36:H39)</f>
        <v>0</v>
      </c>
    </row>
    <row r="41" spans="1:8" ht="10.5" customHeight="1" x14ac:dyDescent="0.2">
      <c r="A41" s="582" t="s">
        <v>254</v>
      </c>
      <c r="B41" s="583"/>
      <c r="C41" s="583"/>
      <c r="D41" s="577"/>
      <c r="E41" s="590"/>
      <c r="F41" s="590"/>
      <c r="G41" s="590"/>
      <c r="H41" s="590"/>
    </row>
    <row r="42" spans="1:8" ht="12" customHeight="1" x14ac:dyDescent="0.2">
      <c r="A42" s="589"/>
      <c r="B42" s="589"/>
      <c r="C42" s="591"/>
      <c r="D42" s="21" t="s">
        <v>255</v>
      </c>
      <c r="E42" s="21" t="s">
        <v>256</v>
      </c>
      <c r="F42" s="21" t="s">
        <v>257</v>
      </c>
      <c r="G42" s="21" t="s">
        <v>258</v>
      </c>
      <c r="H42" s="44" t="s">
        <v>259</v>
      </c>
    </row>
    <row r="43" spans="1:8" ht="21" customHeight="1" x14ac:dyDescent="0.2">
      <c r="A43" s="39" t="s">
        <v>260</v>
      </c>
      <c r="B43" s="560" t="s">
        <v>201</v>
      </c>
      <c r="C43" s="560"/>
      <c r="D43" s="17">
        <f>SUM(E43:H43)</f>
        <v>0</v>
      </c>
      <c r="E43" s="17"/>
      <c r="F43" s="17"/>
      <c r="G43" s="17"/>
      <c r="H43" s="18"/>
    </row>
    <row r="44" spans="1:8" ht="21" customHeight="1" x14ac:dyDescent="0.2">
      <c r="A44" s="39" t="s">
        <v>261</v>
      </c>
      <c r="B44" s="560" t="s">
        <v>202</v>
      </c>
      <c r="C44" s="560"/>
      <c r="D44" s="17">
        <f>SUM(E44:H44)</f>
        <v>0</v>
      </c>
      <c r="E44" s="17"/>
      <c r="F44" s="17"/>
      <c r="G44" s="17"/>
      <c r="H44" s="18"/>
    </row>
    <row r="45" spans="1:8" ht="21" customHeight="1" x14ac:dyDescent="0.2">
      <c r="A45" s="39" t="s">
        <v>262</v>
      </c>
      <c r="B45" s="582" t="s">
        <v>263</v>
      </c>
      <c r="C45" s="560"/>
      <c r="D45" s="45">
        <f>SUM(D43:D44)</f>
        <v>0</v>
      </c>
      <c r="E45" s="45">
        <f>SUM(E43:E44)</f>
        <v>0</v>
      </c>
      <c r="F45" s="45">
        <f>SUM(F43:F44)</f>
        <v>0</v>
      </c>
      <c r="G45" s="45">
        <f>SUM(G43:G44)</f>
        <v>0</v>
      </c>
      <c r="H45" s="46">
        <f>SUM(H43:H44)</f>
        <v>0</v>
      </c>
    </row>
    <row r="46" spans="1:8" x14ac:dyDescent="0.2">
      <c r="A46" s="582" t="s">
        <v>264</v>
      </c>
      <c r="B46" s="583"/>
      <c r="C46" s="583"/>
      <c r="D46" s="583"/>
      <c r="E46" s="577"/>
      <c r="F46" s="577"/>
      <c r="G46" s="577"/>
      <c r="H46" s="577"/>
    </row>
    <row r="47" spans="1:8" x14ac:dyDescent="0.2">
      <c r="A47" s="595" t="s">
        <v>243</v>
      </c>
      <c r="B47" s="596"/>
      <c r="C47" s="596"/>
      <c r="D47" s="596"/>
      <c r="E47" s="571" t="s">
        <v>265</v>
      </c>
      <c r="F47" s="551"/>
      <c r="G47" s="551"/>
      <c r="H47" s="551"/>
    </row>
    <row r="48" spans="1:8" ht="16.5" x14ac:dyDescent="0.2">
      <c r="A48" s="597"/>
      <c r="B48" s="597"/>
      <c r="C48" s="597"/>
      <c r="D48" s="597"/>
      <c r="E48" s="35" t="s">
        <v>211</v>
      </c>
      <c r="F48" s="35" t="s">
        <v>213</v>
      </c>
      <c r="G48" s="35" t="s">
        <v>215</v>
      </c>
      <c r="H48" s="535"/>
    </row>
    <row r="49" spans="1:8" ht="21" customHeight="1" x14ac:dyDescent="0.2">
      <c r="A49" s="39" t="s">
        <v>266</v>
      </c>
      <c r="B49" s="598"/>
      <c r="C49" s="598"/>
      <c r="D49" s="599"/>
      <c r="E49" s="18"/>
      <c r="F49" s="18"/>
      <c r="G49" s="18"/>
      <c r="H49" s="18"/>
    </row>
    <row r="50" spans="1:8" ht="21" customHeight="1" x14ac:dyDescent="0.2">
      <c r="A50" s="39" t="s">
        <v>267</v>
      </c>
      <c r="B50" s="598"/>
      <c r="C50" s="598"/>
      <c r="D50" s="599"/>
      <c r="E50" s="18"/>
      <c r="F50" s="18"/>
      <c r="G50" s="18"/>
      <c r="H50" s="18"/>
    </row>
    <row r="51" spans="1:8" ht="21" customHeight="1" x14ac:dyDescent="0.2">
      <c r="A51" s="39" t="s">
        <v>268</v>
      </c>
      <c r="B51" s="598"/>
      <c r="C51" s="598"/>
      <c r="D51" s="599"/>
      <c r="E51" s="18"/>
      <c r="F51" s="18"/>
      <c r="G51" s="18"/>
      <c r="H51" s="18"/>
    </row>
    <row r="52" spans="1:8" ht="21" customHeight="1" x14ac:dyDescent="0.2">
      <c r="A52" s="39" t="s">
        <v>269</v>
      </c>
      <c r="B52" s="598"/>
      <c r="C52" s="598"/>
      <c r="D52" s="599"/>
      <c r="E52" s="18"/>
      <c r="F52" s="18"/>
      <c r="G52" s="18"/>
      <c r="H52" s="18"/>
    </row>
    <row r="53" spans="1:8" ht="21" customHeight="1" x14ac:dyDescent="0.2">
      <c r="A53" s="39" t="s">
        <v>270</v>
      </c>
      <c r="B53" s="582" t="s">
        <v>271</v>
      </c>
      <c r="C53" s="560"/>
      <c r="D53" s="560"/>
      <c r="E53" s="46">
        <f>SUM(E49:E52)</f>
        <v>0</v>
      </c>
      <c r="F53" s="46">
        <f>SUM(F49:F52)</f>
        <v>0</v>
      </c>
      <c r="G53" s="46">
        <f>SUM(G49:G52)</f>
        <v>0</v>
      </c>
      <c r="H53" s="46">
        <f>SUM(H49:H52)</f>
        <v>0</v>
      </c>
    </row>
    <row r="54" spans="1:8" x14ac:dyDescent="0.2">
      <c r="A54" s="612" t="s">
        <v>272</v>
      </c>
      <c r="B54" s="612"/>
      <c r="C54" s="540"/>
      <c r="D54" s="613"/>
      <c r="E54" s="613"/>
      <c r="F54" s="613"/>
      <c r="G54" s="613"/>
      <c r="H54" s="613"/>
    </row>
    <row r="55" spans="1:8" x14ac:dyDescent="0.2">
      <c r="A55" s="527" t="s">
        <v>273</v>
      </c>
      <c r="B55" s="527"/>
      <c r="C55" s="600"/>
      <c r="D55" s="614"/>
      <c r="E55" s="50" t="s">
        <v>274</v>
      </c>
      <c r="F55" s="600"/>
      <c r="G55" s="600"/>
      <c r="H55" s="600"/>
    </row>
    <row r="56" spans="1:8" x14ac:dyDescent="0.2">
      <c r="A56" s="608"/>
      <c r="B56" s="608"/>
      <c r="C56" s="608"/>
      <c r="D56" s="609"/>
      <c r="E56" s="610"/>
      <c r="F56" s="608"/>
      <c r="G56" s="608"/>
      <c r="H56" s="608"/>
    </row>
    <row r="57" spans="1:8" x14ac:dyDescent="0.2">
      <c r="A57" s="527" t="s">
        <v>275</v>
      </c>
      <c r="B57" s="527"/>
      <c r="C57" s="611"/>
      <c r="D57" s="611"/>
      <c r="E57" s="611"/>
      <c r="F57" s="611"/>
      <c r="G57" s="611"/>
      <c r="H57" s="611"/>
    </row>
    <row r="58" spans="1:8" x14ac:dyDescent="0.2">
      <c r="A58" s="602"/>
      <c r="B58" s="602"/>
      <c r="C58" s="602"/>
      <c r="D58" s="602"/>
      <c r="E58" s="602"/>
      <c r="F58" s="602"/>
      <c r="G58" s="602"/>
      <c r="H58" s="602"/>
    </row>
    <row r="59" spans="1:8" x14ac:dyDescent="0.2">
      <c r="A59" s="602"/>
      <c r="B59" s="602"/>
      <c r="C59" s="602"/>
      <c r="D59" s="602"/>
      <c r="E59" s="602"/>
      <c r="F59" s="602"/>
      <c r="G59" s="602"/>
      <c r="H59" s="605"/>
    </row>
    <row r="60" spans="1:8" ht="13.5" customHeight="1" x14ac:dyDescent="0.2">
      <c r="A60" s="606"/>
      <c r="B60" s="606"/>
      <c r="C60" s="606"/>
      <c r="D60" s="606"/>
      <c r="E60" s="606"/>
      <c r="F60" s="606"/>
      <c r="G60" s="606"/>
      <c r="H60" s="607"/>
    </row>
    <row r="61" spans="1:8" x14ac:dyDescent="0.2">
      <c r="A61" s="526"/>
      <c r="B61" s="526"/>
      <c r="C61" s="579"/>
      <c r="D61" s="601"/>
      <c r="E61" s="601"/>
      <c r="F61" s="601"/>
      <c r="G61" s="601"/>
      <c r="H61" s="42" t="s">
        <v>238</v>
      </c>
    </row>
    <row r="62" spans="1:8" x14ac:dyDescent="0.2">
      <c r="A62" s="559" t="s">
        <v>239</v>
      </c>
      <c r="B62" s="559"/>
      <c r="C62" s="43" t="s">
        <v>276</v>
      </c>
      <c r="D62" s="519"/>
      <c r="E62" s="519"/>
      <c r="F62" s="519"/>
      <c r="G62" s="519"/>
      <c r="H62" s="531" t="s">
        <v>240</v>
      </c>
    </row>
    <row r="63" spans="1:8" ht="14.25" customHeight="1" x14ac:dyDescent="0.2">
      <c r="A63" s="526"/>
      <c r="B63" s="526"/>
      <c r="C63" s="579" t="s">
        <v>241</v>
      </c>
      <c r="D63" s="601"/>
      <c r="E63" s="601"/>
      <c r="F63" s="601"/>
      <c r="G63" s="601"/>
      <c r="H63" s="526"/>
    </row>
    <row r="64" spans="1:8" ht="14.25" customHeight="1" x14ac:dyDescent="0.2">
      <c r="A64" s="526"/>
      <c r="B64" s="526"/>
      <c r="C64" s="524"/>
      <c r="D64" s="525"/>
      <c r="E64" s="525"/>
      <c r="F64" s="525"/>
      <c r="G64" s="525"/>
      <c r="H64" s="526"/>
    </row>
    <row r="65" spans="1:8" x14ac:dyDescent="0.2">
      <c r="A65" s="602"/>
      <c r="B65" s="602"/>
      <c r="C65" s="602"/>
      <c r="D65" s="602"/>
      <c r="E65" s="602"/>
      <c r="F65" s="602"/>
      <c r="G65" s="602"/>
      <c r="H65" s="602"/>
    </row>
    <row r="66" spans="1:8" x14ac:dyDescent="0.2">
      <c r="A66" s="602"/>
      <c r="B66" s="602"/>
      <c r="C66" s="602"/>
      <c r="D66" s="602"/>
      <c r="E66" s="602"/>
      <c r="F66" s="602"/>
      <c r="G66" s="602"/>
      <c r="H66" s="602"/>
    </row>
    <row r="67" spans="1:8" x14ac:dyDescent="0.2">
      <c r="A67" s="602"/>
      <c r="B67" s="602"/>
      <c r="C67" s="602"/>
      <c r="D67" s="602"/>
      <c r="E67" s="602"/>
      <c r="F67" s="602"/>
      <c r="G67" s="602"/>
      <c r="H67" s="602"/>
    </row>
    <row r="68" spans="1:8" x14ac:dyDescent="0.2">
      <c r="A68" s="602"/>
      <c r="B68" s="602"/>
      <c r="C68" s="602"/>
      <c r="D68" s="602"/>
      <c r="E68" s="602"/>
      <c r="F68" s="602"/>
      <c r="G68" s="602"/>
      <c r="H68" s="602"/>
    </row>
    <row r="69" spans="1:8" x14ac:dyDescent="0.2">
      <c r="A69" s="602"/>
      <c r="B69" s="602"/>
      <c r="C69" s="602"/>
      <c r="D69" s="602"/>
      <c r="E69" s="602"/>
      <c r="F69" s="602"/>
      <c r="G69" s="602"/>
      <c r="H69" s="602"/>
    </row>
    <row r="70" spans="1:8" x14ac:dyDescent="0.2">
      <c r="A70" s="602"/>
      <c r="B70" s="602"/>
      <c r="C70" s="602"/>
      <c r="D70" s="602"/>
      <c r="E70" s="602"/>
      <c r="F70" s="602"/>
      <c r="G70" s="602"/>
      <c r="H70" s="602"/>
    </row>
    <row r="71" spans="1:8" x14ac:dyDescent="0.2">
      <c r="A71" s="602"/>
      <c r="B71" s="602"/>
      <c r="C71" s="602"/>
      <c r="D71" s="602"/>
      <c r="E71" s="602"/>
      <c r="F71" s="602"/>
      <c r="G71" s="602"/>
      <c r="H71" s="602"/>
    </row>
    <row r="72" spans="1:8" x14ac:dyDescent="0.2">
      <c r="A72" s="602"/>
      <c r="B72" s="602"/>
      <c r="C72" s="602"/>
      <c r="D72" s="602"/>
      <c r="E72" s="602"/>
      <c r="F72" s="602"/>
      <c r="G72" s="602"/>
      <c r="H72" s="602"/>
    </row>
    <row r="73" spans="1:8" x14ac:dyDescent="0.2">
      <c r="A73" s="602"/>
      <c r="B73" s="602"/>
      <c r="C73" s="602"/>
      <c r="D73" s="602"/>
      <c r="E73" s="602"/>
      <c r="F73" s="602"/>
      <c r="G73" s="602"/>
      <c r="H73" s="602"/>
    </row>
    <row r="74" spans="1:8" x14ac:dyDescent="0.2">
      <c r="A74" s="602"/>
      <c r="B74" s="602"/>
      <c r="C74" s="602"/>
      <c r="D74" s="602"/>
      <c r="E74" s="602"/>
      <c r="F74" s="602"/>
      <c r="G74" s="602"/>
      <c r="H74" s="602"/>
    </row>
    <row r="75" spans="1:8" x14ac:dyDescent="0.2">
      <c r="A75" s="602"/>
      <c r="B75" s="602"/>
      <c r="C75" s="602"/>
      <c r="D75" s="602"/>
      <c r="E75" s="602"/>
      <c r="F75" s="602"/>
      <c r="G75" s="602"/>
      <c r="H75" s="602"/>
    </row>
    <row r="76" spans="1:8" x14ac:dyDescent="0.2">
      <c r="A76" s="602"/>
      <c r="B76" s="602"/>
      <c r="C76" s="602"/>
      <c r="D76" s="602"/>
      <c r="E76" s="602"/>
      <c r="F76" s="602"/>
      <c r="G76" s="602"/>
      <c r="H76" s="602"/>
    </row>
    <row r="77" spans="1:8" x14ac:dyDescent="0.2">
      <c r="A77" s="602"/>
      <c r="B77" s="602"/>
      <c r="C77" s="602"/>
      <c r="D77" s="602"/>
      <c r="E77" s="602"/>
      <c r="F77" s="602"/>
      <c r="G77" s="602"/>
      <c r="H77" s="602"/>
    </row>
    <row r="78" spans="1:8" x14ac:dyDescent="0.2">
      <c r="A78" s="602"/>
      <c r="B78" s="602"/>
      <c r="C78" s="602"/>
      <c r="D78" s="602"/>
      <c r="E78" s="602"/>
      <c r="F78" s="602"/>
      <c r="G78" s="602"/>
      <c r="H78" s="602"/>
    </row>
    <row r="79" spans="1:8" x14ac:dyDescent="0.2">
      <c r="A79" s="602"/>
      <c r="B79" s="602"/>
      <c r="C79" s="602"/>
      <c r="D79" s="602"/>
      <c r="E79" s="602"/>
      <c r="F79" s="602"/>
      <c r="G79" s="602"/>
      <c r="H79" s="602"/>
    </row>
    <row r="80" spans="1:8" x14ac:dyDescent="0.2">
      <c r="A80" s="602"/>
      <c r="B80" s="602"/>
      <c r="C80" s="602"/>
      <c r="D80" s="602"/>
      <c r="E80" s="602"/>
      <c r="F80" s="602"/>
      <c r="G80" s="602"/>
      <c r="H80" s="602"/>
    </row>
    <row r="81" spans="1:8" x14ac:dyDescent="0.2">
      <c r="A81" s="602"/>
      <c r="B81" s="602"/>
      <c r="C81" s="602"/>
      <c r="D81" s="602"/>
      <c r="E81" s="602"/>
      <c r="F81" s="602"/>
      <c r="G81" s="602"/>
      <c r="H81" s="602"/>
    </row>
    <row r="82" spans="1:8" x14ac:dyDescent="0.2">
      <c r="A82" s="602"/>
      <c r="B82" s="602"/>
      <c r="C82" s="602"/>
      <c r="D82" s="602"/>
      <c r="E82" s="602"/>
      <c r="F82" s="602"/>
      <c r="G82" s="602"/>
      <c r="H82" s="602"/>
    </row>
    <row r="83" spans="1:8" x14ac:dyDescent="0.2">
      <c r="A83" s="602"/>
      <c r="B83" s="602"/>
      <c r="C83" s="602"/>
      <c r="D83" s="602"/>
      <c r="E83" s="602"/>
      <c r="F83" s="602"/>
      <c r="G83" s="602"/>
      <c r="H83" s="602"/>
    </row>
    <row r="84" spans="1:8" x14ac:dyDescent="0.2">
      <c r="A84" s="602"/>
      <c r="B84" s="602"/>
      <c r="C84" s="602"/>
      <c r="D84" s="602"/>
      <c r="E84" s="602"/>
      <c r="F84" s="602"/>
      <c r="G84" s="602"/>
      <c r="H84" s="602"/>
    </row>
    <row r="85" spans="1:8" x14ac:dyDescent="0.2">
      <c r="A85" s="602"/>
      <c r="B85" s="602"/>
      <c r="C85" s="602"/>
      <c r="D85" s="602"/>
      <c r="E85" s="602"/>
      <c r="F85" s="602"/>
      <c r="G85" s="602"/>
      <c r="H85" s="602"/>
    </row>
    <row r="86" spans="1:8" x14ac:dyDescent="0.2">
      <c r="A86" s="602"/>
      <c r="B86" s="602"/>
      <c r="C86" s="602"/>
      <c r="D86" s="602"/>
      <c r="E86" s="602"/>
      <c r="F86" s="602"/>
      <c r="G86" s="602"/>
      <c r="H86" s="602"/>
    </row>
    <row r="87" spans="1:8" x14ac:dyDescent="0.2">
      <c r="A87" s="602"/>
      <c r="B87" s="602"/>
      <c r="C87" s="602"/>
      <c r="D87" s="602"/>
      <c r="E87" s="602"/>
      <c r="F87" s="602"/>
      <c r="G87" s="602"/>
      <c r="H87" s="602"/>
    </row>
    <row r="88" spans="1:8" x14ac:dyDescent="0.2">
      <c r="A88" s="602"/>
      <c r="B88" s="602"/>
      <c r="C88" s="602"/>
      <c r="D88" s="602"/>
      <c r="E88" s="602"/>
      <c r="F88" s="602"/>
      <c r="G88" s="602"/>
      <c r="H88" s="602"/>
    </row>
    <row r="89" spans="1:8" x14ac:dyDescent="0.2">
      <c r="A89" s="602"/>
      <c r="B89" s="602"/>
      <c r="C89" s="602"/>
      <c r="D89" s="602"/>
      <c r="E89" s="602"/>
      <c r="F89" s="602"/>
      <c r="G89" s="602"/>
      <c r="H89" s="602"/>
    </row>
    <row r="90" spans="1:8" x14ac:dyDescent="0.2">
      <c r="A90" s="602"/>
      <c r="B90" s="602"/>
      <c r="C90" s="602"/>
      <c r="D90" s="602"/>
      <c r="E90" s="602"/>
      <c r="F90" s="602"/>
      <c r="G90" s="602"/>
      <c r="H90" s="602"/>
    </row>
    <row r="91" spans="1:8" x14ac:dyDescent="0.2">
      <c r="A91" s="602"/>
      <c r="B91" s="602"/>
      <c r="C91" s="602"/>
      <c r="D91" s="602"/>
      <c r="E91" s="602"/>
      <c r="F91" s="602"/>
      <c r="G91" s="602"/>
      <c r="H91" s="602"/>
    </row>
    <row r="92" spans="1:8" x14ac:dyDescent="0.2">
      <c r="A92" s="602"/>
      <c r="B92" s="602"/>
      <c r="C92" s="602"/>
      <c r="D92" s="602"/>
      <c r="E92" s="602"/>
      <c r="F92" s="602"/>
      <c r="G92" s="602"/>
      <c r="H92" s="602"/>
    </row>
    <row r="93" spans="1:8" x14ac:dyDescent="0.2">
      <c r="A93" s="602"/>
      <c r="B93" s="602"/>
      <c r="C93" s="602"/>
      <c r="D93" s="602"/>
      <c r="E93" s="602"/>
      <c r="F93" s="602"/>
      <c r="G93" s="602"/>
      <c r="H93" s="602"/>
    </row>
    <row r="94" spans="1:8" x14ac:dyDescent="0.2">
      <c r="A94" s="602"/>
      <c r="B94" s="602"/>
      <c r="C94" s="602"/>
      <c r="D94" s="602"/>
      <c r="E94" s="602"/>
      <c r="F94" s="602"/>
      <c r="G94" s="602"/>
      <c r="H94" s="602"/>
    </row>
    <row r="95" spans="1:8" x14ac:dyDescent="0.2">
      <c r="A95" s="602"/>
      <c r="B95" s="602"/>
      <c r="C95" s="602"/>
      <c r="D95" s="602"/>
      <c r="E95" s="602"/>
      <c r="F95" s="602"/>
      <c r="G95" s="602"/>
      <c r="H95" s="602"/>
    </row>
    <row r="96" spans="1:8" x14ac:dyDescent="0.2">
      <c r="A96" s="602"/>
      <c r="B96" s="602"/>
      <c r="C96" s="602"/>
      <c r="D96" s="602"/>
      <c r="E96" s="602"/>
      <c r="F96" s="602"/>
      <c r="G96" s="602"/>
      <c r="H96" s="602"/>
    </row>
    <row r="97" spans="1:8" x14ac:dyDescent="0.2">
      <c r="A97" s="602"/>
      <c r="B97" s="602"/>
      <c r="C97" s="602"/>
      <c r="D97" s="602"/>
      <c r="E97" s="602"/>
      <c r="F97" s="602"/>
      <c r="G97" s="602"/>
      <c r="H97" s="602"/>
    </row>
    <row r="98" spans="1:8" x14ac:dyDescent="0.2">
      <c r="A98" s="602"/>
      <c r="B98" s="602"/>
      <c r="C98" s="602"/>
      <c r="D98" s="602"/>
      <c r="E98" s="602"/>
      <c r="F98" s="602"/>
      <c r="G98" s="602"/>
      <c r="H98" s="602"/>
    </row>
    <row r="99" spans="1:8" x14ac:dyDescent="0.2">
      <c r="A99" s="602"/>
      <c r="B99" s="602"/>
      <c r="C99" s="602"/>
      <c r="D99" s="602"/>
      <c r="E99" s="602"/>
      <c r="F99" s="602"/>
      <c r="G99" s="602"/>
      <c r="H99" s="602"/>
    </row>
    <row r="100" spans="1:8" x14ac:dyDescent="0.2">
      <c r="A100" s="602"/>
      <c r="B100" s="602"/>
      <c r="C100" s="602"/>
      <c r="D100" s="602"/>
      <c r="E100" s="602"/>
      <c r="F100" s="602"/>
      <c r="G100" s="602"/>
      <c r="H100" s="602"/>
    </row>
    <row r="101" spans="1:8" x14ac:dyDescent="0.2">
      <c r="A101" s="602"/>
      <c r="B101" s="602"/>
      <c r="C101" s="602"/>
      <c r="D101" s="602"/>
      <c r="E101" s="602"/>
      <c r="F101" s="602"/>
      <c r="G101" s="602"/>
      <c r="H101" s="602"/>
    </row>
    <row r="102" spans="1:8" x14ac:dyDescent="0.2">
      <c r="A102" s="602"/>
      <c r="B102" s="602"/>
      <c r="C102" s="602"/>
      <c r="D102" s="602"/>
      <c r="E102" s="602"/>
      <c r="F102" s="602"/>
      <c r="G102" s="602"/>
      <c r="H102" s="602"/>
    </row>
    <row r="104" spans="1:8" x14ac:dyDescent="0.2">
      <c r="A104" s="602"/>
      <c r="B104" s="602"/>
      <c r="C104" s="602"/>
      <c r="D104" s="602"/>
      <c r="E104" s="602"/>
      <c r="F104" s="602"/>
      <c r="G104" s="602"/>
      <c r="H104" s="602"/>
    </row>
    <row r="105" spans="1:8" x14ac:dyDescent="0.2">
      <c r="A105" s="602"/>
      <c r="B105" s="602"/>
      <c r="C105" s="602"/>
      <c r="D105" s="602"/>
      <c r="E105" s="602"/>
      <c r="F105" s="602"/>
      <c r="G105" s="602"/>
      <c r="H105" s="602"/>
    </row>
    <row r="106" spans="1:8" x14ac:dyDescent="0.2">
      <c r="A106" s="602"/>
      <c r="B106" s="602"/>
      <c r="C106" s="602"/>
      <c r="D106" s="602"/>
      <c r="E106" s="602"/>
      <c r="F106" s="602"/>
      <c r="G106" s="602"/>
      <c r="H106" s="602"/>
    </row>
    <row r="107" spans="1:8" x14ac:dyDescent="0.2">
      <c r="A107" s="602"/>
      <c r="B107" s="602"/>
      <c r="C107" s="602"/>
      <c r="D107" s="602"/>
      <c r="E107" s="602"/>
      <c r="F107" s="602"/>
      <c r="G107" s="602"/>
      <c r="H107" s="602"/>
    </row>
    <row r="108" spans="1:8" x14ac:dyDescent="0.2">
      <c r="A108" s="602"/>
      <c r="B108" s="602"/>
      <c r="C108" s="602"/>
      <c r="D108" s="602"/>
      <c r="E108" s="602"/>
      <c r="F108" s="602"/>
      <c r="G108" s="602"/>
      <c r="H108" s="602"/>
    </row>
    <row r="109" spans="1:8" x14ac:dyDescent="0.2">
      <c r="A109" s="602"/>
      <c r="B109" s="602"/>
      <c r="C109" s="602"/>
      <c r="D109" s="602"/>
      <c r="E109" s="602"/>
      <c r="F109" s="602"/>
      <c r="G109" s="602"/>
      <c r="H109" s="602"/>
    </row>
    <row r="110" spans="1:8" x14ac:dyDescent="0.2">
      <c r="A110" s="602"/>
      <c r="B110" s="602"/>
      <c r="C110" s="602"/>
      <c r="D110" s="602"/>
      <c r="E110" s="602"/>
      <c r="F110" s="602"/>
      <c r="G110" s="602"/>
      <c r="H110" s="602"/>
    </row>
    <row r="111" spans="1:8" x14ac:dyDescent="0.2">
      <c r="A111" s="602"/>
      <c r="B111" s="602"/>
      <c r="C111" s="602"/>
      <c r="D111" s="602"/>
      <c r="E111" s="602"/>
      <c r="F111" s="602"/>
      <c r="G111" s="602"/>
      <c r="H111" s="602"/>
    </row>
    <row r="112" spans="1:8" x14ac:dyDescent="0.2">
      <c r="A112" s="602"/>
      <c r="B112" s="602"/>
      <c r="C112" s="602"/>
      <c r="D112" s="602"/>
      <c r="E112" s="602"/>
      <c r="F112" s="602"/>
      <c r="G112" s="602"/>
      <c r="H112" s="602"/>
    </row>
    <row r="113" spans="1:8" x14ac:dyDescent="0.2">
      <c r="A113" s="602"/>
      <c r="B113" s="602"/>
      <c r="C113" s="602"/>
      <c r="D113" s="602"/>
      <c r="E113" s="602"/>
      <c r="F113" s="602"/>
      <c r="G113" s="602"/>
      <c r="H113" s="602"/>
    </row>
    <row r="114" spans="1:8" x14ac:dyDescent="0.2">
      <c r="A114" s="602"/>
      <c r="B114" s="602"/>
      <c r="C114" s="602"/>
      <c r="D114" s="602"/>
      <c r="E114" s="602"/>
      <c r="F114" s="602"/>
      <c r="G114" s="602"/>
      <c r="H114" s="602"/>
    </row>
    <row r="115" spans="1:8" x14ac:dyDescent="0.2">
      <c r="A115" s="602"/>
      <c r="B115" s="602"/>
      <c r="C115" s="602"/>
      <c r="D115" s="602"/>
      <c r="E115" s="602"/>
      <c r="F115" s="602"/>
      <c r="G115" s="602"/>
      <c r="H115" s="602"/>
    </row>
    <row r="116" spans="1:8" x14ac:dyDescent="0.2">
      <c r="A116" s="602"/>
      <c r="B116" s="602"/>
      <c r="C116" s="602"/>
      <c r="D116" s="602"/>
      <c r="E116" s="602"/>
      <c r="F116" s="602"/>
      <c r="G116" s="602"/>
      <c r="H116" s="602"/>
    </row>
    <row r="117" spans="1:8" x14ac:dyDescent="0.2">
      <c r="A117" s="602"/>
      <c r="B117" s="602"/>
      <c r="C117" s="602"/>
      <c r="D117" s="602"/>
      <c r="E117" s="602"/>
      <c r="F117" s="602"/>
      <c r="G117" s="602"/>
      <c r="H117" s="602"/>
    </row>
    <row r="118" spans="1:8" x14ac:dyDescent="0.2">
      <c r="A118" s="602"/>
      <c r="B118" s="602"/>
      <c r="C118" s="602"/>
      <c r="D118" s="602"/>
      <c r="E118" s="602"/>
      <c r="F118" s="602"/>
      <c r="G118" s="602"/>
      <c r="H118" s="602"/>
    </row>
    <row r="119" spans="1:8" x14ac:dyDescent="0.2">
      <c r="A119" s="602"/>
      <c r="B119" s="602"/>
      <c r="C119" s="602"/>
      <c r="D119" s="602"/>
      <c r="E119" s="602"/>
      <c r="F119" s="602"/>
      <c r="G119" s="602"/>
      <c r="H119" s="602"/>
    </row>
    <row r="120" spans="1:8" x14ac:dyDescent="0.2">
      <c r="A120" s="602"/>
      <c r="B120" s="602"/>
      <c r="C120" s="602"/>
      <c r="D120" s="602"/>
      <c r="E120" s="602"/>
      <c r="F120" s="602"/>
      <c r="G120" s="602"/>
      <c r="H120" s="602"/>
    </row>
    <row r="121" spans="1:8" x14ac:dyDescent="0.2">
      <c r="A121" s="602"/>
      <c r="B121" s="602"/>
      <c r="C121" s="602"/>
      <c r="D121" s="602"/>
      <c r="E121" s="602"/>
      <c r="F121" s="602"/>
      <c r="G121" s="602"/>
      <c r="H121" s="602"/>
    </row>
    <row r="122" spans="1:8" x14ac:dyDescent="0.2">
      <c r="A122" s="602"/>
      <c r="B122" s="602"/>
      <c r="C122" s="602"/>
      <c r="D122" s="602"/>
      <c r="E122" s="602"/>
      <c r="F122" s="602"/>
      <c r="G122" s="602"/>
      <c r="H122" s="602"/>
    </row>
    <row r="123" spans="1:8" x14ac:dyDescent="0.2">
      <c r="A123" s="602"/>
      <c r="B123" s="602"/>
      <c r="C123" s="602"/>
      <c r="D123" s="602"/>
      <c r="E123" s="602"/>
      <c r="F123" s="602"/>
      <c r="G123" s="602"/>
      <c r="H123" s="602"/>
    </row>
    <row r="124" spans="1:8" x14ac:dyDescent="0.2">
      <c r="A124" s="602"/>
      <c r="B124" s="602"/>
      <c r="C124" s="602"/>
      <c r="D124" s="602"/>
      <c r="E124" s="602"/>
      <c r="F124" s="602"/>
      <c r="G124" s="602"/>
      <c r="H124" s="602"/>
    </row>
    <row r="125" spans="1:8" x14ac:dyDescent="0.2">
      <c r="A125" s="602"/>
      <c r="B125" s="602"/>
      <c r="C125" s="602"/>
      <c r="D125" s="602"/>
      <c r="E125" s="602"/>
      <c r="F125" s="602"/>
      <c r="G125" s="602"/>
      <c r="H125" s="602"/>
    </row>
    <row r="126" spans="1:8" x14ac:dyDescent="0.2">
      <c r="A126" s="602"/>
      <c r="B126" s="602"/>
      <c r="C126" s="602"/>
      <c r="D126" s="602"/>
      <c r="E126" s="602"/>
      <c r="F126" s="602"/>
      <c r="G126" s="602"/>
      <c r="H126" s="602"/>
    </row>
    <row r="127" spans="1:8" x14ac:dyDescent="0.2">
      <c r="A127" s="602"/>
      <c r="B127" s="602"/>
      <c r="C127" s="602"/>
      <c r="D127" s="602"/>
      <c r="E127" s="602"/>
      <c r="F127" s="602"/>
      <c r="G127" s="602"/>
      <c r="H127" s="602"/>
    </row>
    <row r="128" spans="1:8" x14ac:dyDescent="0.2">
      <c r="A128" s="602"/>
      <c r="B128" s="602"/>
      <c r="C128" s="602"/>
      <c r="D128" s="602"/>
      <c r="E128" s="602"/>
      <c r="F128" s="602"/>
      <c r="G128" s="602"/>
      <c r="H128" s="602"/>
    </row>
    <row r="129" spans="1:8" x14ac:dyDescent="0.2">
      <c r="A129" s="602"/>
      <c r="B129" s="602"/>
      <c r="C129" s="602"/>
      <c r="D129" s="602"/>
      <c r="E129" s="602"/>
      <c r="F129" s="602"/>
      <c r="G129" s="602"/>
      <c r="H129" s="602"/>
    </row>
    <row r="130" spans="1:8" x14ac:dyDescent="0.2">
      <c r="A130" s="602"/>
      <c r="B130" s="602"/>
      <c r="C130" s="602"/>
      <c r="D130" s="602"/>
      <c r="E130" s="602"/>
      <c r="F130" s="602"/>
      <c r="G130" s="602"/>
      <c r="H130" s="602"/>
    </row>
    <row r="131" spans="1:8" x14ac:dyDescent="0.2">
      <c r="A131" s="602"/>
      <c r="B131" s="602"/>
      <c r="C131" s="602"/>
      <c r="D131" s="602"/>
      <c r="E131" s="602"/>
      <c r="F131" s="602"/>
      <c r="G131" s="602"/>
      <c r="H131" s="602"/>
    </row>
    <row r="132" spans="1:8" x14ac:dyDescent="0.2">
      <c r="A132" s="602"/>
      <c r="B132" s="602"/>
      <c r="C132" s="602"/>
      <c r="D132" s="602"/>
      <c r="E132" s="602"/>
      <c r="F132" s="602"/>
      <c r="G132" s="602"/>
      <c r="H132" s="602"/>
    </row>
    <row r="133" spans="1:8" x14ac:dyDescent="0.2">
      <c r="A133" s="602"/>
      <c r="B133" s="602"/>
      <c r="C133" s="602"/>
      <c r="D133" s="602"/>
      <c r="E133" s="602"/>
      <c r="F133" s="602"/>
      <c r="G133" s="602"/>
      <c r="H133" s="602"/>
    </row>
    <row r="134" spans="1:8" x14ac:dyDescent="0.2">
      <c r="A134" s="602"/>
      <c r="B134" s="602"/>
      <c r="C134" s="602"/>
      <c r="D134" s="602"/>
      <c r="E134" s="602"/>
      <c r="F134" s="602"/>
      <c r="G134" s="602"/>
      <c r="H134" s="602"/>
    </row>
    <row r="135" spans="1:8" x14ac:dyDescent="0.2">
      <c r="A135" s="602"/>
      <c r="B135" s="602"/>
      <c r="C135" s="602"/>
      <c r="D135" s="602"/>
      <c r="E135" s="602"/>
      <c r="F135" s="602"/>
      <c r="G135" s="602"/>
      <c r="H135" s="602"/>
    </row>
    <row r="136" spans="1:8" x14ac:dyDescent="0.2">
      <c r="A136" s="602"/>
      <c r="B136" s="602"/>
      <c r="C136" s="602"/>
      <c r="D136" s="602"/>
      <c r="E136" s="602"/>
      <c r="F136" s="602"/>
      <c r="G136" s="602"/>
      <c r="H136" s="602"/>
    </row>
    <row r="137" spans="1:8" x14ac:dyDescent="0.2">
      <c r="A137" s="602"/>
      <c r="B137" s="602"/>
      <c r="C137" s="602"/>
      <c r="D137" s="602"/>
      <c r="E137" s="602"/>
      <c r="F137" s="602"/>
      <c r="G137" s="602"/>
      <c r="H137" s="602"/>
    </row>
    <row r="138" spans="1:8" x14ac:dyDescent="0.2">
      <c r="A138" s="602"/>
      <c r="B138" s="602"/>
      <c r="C138" s="602"/>
      <c r="D138" s="602"/>
      <c r="E138" s="602"/>
      <c r="F138" s="602"/>
      <c r="G138" s="602"/>
      <c r="H138" s="602"/>
    </row>
    <row r="139" spans="1:8" x14ac:dyDescent="0.2">
      <c r="A139" s="602"/>
      <c r="B139" s="602"/>
      <c r="C139" s="602"/>
      <c r="D139" s="602"/>
      <c r="E139" s="602"/>
      <c r="F139" s="602"/>
      <c r="G139" s="602"/>
      <c r="H139" s="602"/>
    </row>
    <row r="140" spans="1:8" x14ac:dyDescent="0.2">
      <c r="A140" s="602"/>
      <c r="B140" s="602"/>
      <c r="C140" s="602"/>
      <c r="D140" s="602"/>
      <c r="E140" s="602"/>
      <c r="F140" s="602"/>
      <c r="G140" s="602"/>
      <c r="H140" s="602"/>
    </row>
    <row r="141" spans="1:8" x14ac:dyDescent="0.2">
      <c r="A141" s="602"/>
      <c r="B141" s="602"/>
      <c r="C141" s="602"/>
      <c r="D141" s="602"/>
      <c r="E141" s="602"/>
      <c r="F141" s="602"/>
      <c r="G141" s="602"/>
      <c r="H141" s="602"/>
    </row>
    <row r="142" spans="1:8" x14ac:dyDescent="0.2">
      <c r="A142" s="602"/>
      <c r="B142" s="602"/>
      <c r="C142" s="602"/>
      <c r="D142" s="602"/>
      <c r="E142" s="602"/>
      <c r="F142" s="602"/>
      <c r="G142" s="602"/>
      <c r="H142" s="602"/>
    </row>
    <row r="143" spans="1:8" x14ac:dyDescent="0.2">
      <c r="A143" s="602"/>
      <c r="B143" s="602"/>
      <c r="C143" s="602"/>
      <c r="D143" s="602"/>
      <c r="E143" s="602"/>
      <c r="F143" s="602"/>
      <c r="G143" s="602"/>
      <c r="H143" s="602"/>
    </row>
    <row r="144" spans="1:8" x14ac:dyDescent="0.2">
      <c r="A144" s="602"/>
      <c r="B144" s="602"/>
      <c r="C144" s="602"/>
      <c r="D144" s="602"/>
      <c r="E144" s="602"/>
      <c r="F144" s="602"/>
      <c r="G144" s="602"/>
      <c r="H144" s="602"/>
    </row>
    <row r="145" spans="1:8" x14ac:dyDescent="0.2">
      <c r="A145" s="602"/>
      <c r="B145" s="602"/>
      <c r="C145" s="602"/>
      <c r="D145" s="602"/>
      <c r="E145" s="602"/>
      <c r="F145" s="602"/>
      <c r="G145" s="602"/>
      <c r="H145" s="602"/>
    </row>
  </sheetData>
  <sheetProtection formatCells="0" formatColumns="0" formatRows="0" selectLockedCells="1"/>
  <customSheetViews>
    <customSheetView guid="{D7FF18E2-A72D-4088-BD59-9D74A43C39A8}" fitToPage="1" state="hidden">
      <selection activeCell="C9" sqref="C9"/>
      <pageMargins left="0" right="0" top="0" bottom="0" header="0" footer="0"/>
      <pageSetup fitToHeight="5" orientation="landscape" horizontalDpi="300" verticalDpi="300" r:id="rId1"/>
      <headerFooter alignWithMargins="0"/>
    </customSheetView>
    <customSheetView guid="{5BEC5FDE-32D0-42EF-8D2A-06DCBD4F05CC}" fitToPage="1" state="hidden">
      <selection activeCell="C9" sqref="C9"/>
      <pageMargins left="0" right="0" top="0" bottom="0" header="0" footer="0"/>
      <pageSetup fitToHeight="5" orientation="landscape" horizontalDpi="300" verticalDpi="300" r:id="rId2"/>
      <headerFooter alignWithMargins="0"/>
    </customSheetView>
    <customSheetView guid="{712CE29F-EFCA-4968-A7C5-599F87319D6A}" fitToPage="1" state="hidden">
      <selection activeCell="C9" sqref="C9"/>
      <pageMargins left="0" right="0" top="0" bottom="0" header="0" footer="0"/>
      <pageSetup fitToHeight="5" orientation="landscape" horizontalDpi="300" verticalDpi="300" r:id="rId3"/>
      <headerFooter alignWithMargins="0"/>
    </customSheetView>
    <customSheetView guid="{6588CF8C-0BB8-4786-9A46-0A2D10254132}" fitToPage="1" state="hidden">
      <selection activeCell="C9" sqref="C9"/>
      <pageMargins left="0" right="0" top="0" bottom="0" header="0" footer="0"/>
      <pageSetup fitToHeight="5" orientation="landscape" horizontalDpi="300" verticalDpi="300" r:id="rId4"/>
      <headerFooter alignWithMargins="0"/>
    </customSheetView>
    <customSheetView guid="{D5CEF8EB-A9A7-4458-BF65-8F18E34CBA87}" fitToPage="1" state="hidden">
      <selection activeCell="C9" sqref="C9"/>
      <pageMargins left="0" right="0" top="0" bottom="0" header="0" footer="0"/>
      <pageSetup fitToHeight="5" orientation="landscape" horizontalDpi="300" verticalDpi="300" r:id="rId5"/>
      <headerFooter alignWithMargins="0"/>
    </customSheetView>
    <customSheetView guid="{BF352FCE-C1BE-4B84-9561-6030FEF6A15F}" fitToPage="1" state="hidden">
      <selection activeCell="C9" sqref="C9"/>
      <pageMargins left="0" right="0" top="0" bottom="0" header="0" footer="0"/>
      <pageSetup fitToHeight="5" orientation="landscape" horizontalDpi="300" verticalDpi="300" r:id="rId6"/>
      <headerFooter alignWithMargins="0"/>
    </customSheetView>
  </customSheetViews>
  <mergeCells count="7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 ref="F55:H55"/>
    <mergeCell ref="B50:D50"/>
    <mergeCell ref="B51:D51"/>
    <mergeCell ref="B52:D52"/>
    <mergeCell ref="B53:D53"/>
    <mergeCell ref="E46:H46"/>
    <mergeCell ref="A47:D48"/>
    <mergeCell ref="E47:H47"/>
    <mergeCell ref="B49:D49"/>
    <mergeCell ref="B43:C43"/>
    <mergeCell ref="B44:C44"/>
    <mergeCell ref="B45:C45"/>
    <mergeCell ref="A46:D46"/>
    <mergeCell ref="B40:D40"/>
    <mergeCell ref="A41:C41"/>
    <mergeCell ref="D41:H41"/>
    <mergeCell ref="A42:C42"/>
    <mergeCell ref="B36:D36"/>
    <mergeCell ref="B37:D37"/>
    <mergeCell ref="B38:D38"/>
    <mergeCell ref="B39:D39"/>
    <mergeCell ref="A32:H32"/>
    <mergeCell ref="A34:C34"/>
    <mergeCell ref="D34:H34"/>
    <mergeCell ref="B35:D35"/>
    <mergeCell ref="B28:C28"/>
    <mergeCell ref="A31:B31"/>
    <mergeCell ref="C31:F31"/>
    <mergeCell ref="G31:H31"/>
    <mergeCell ref="B24:C24"/>
    <mergeCell ref="B25:C25"/>
    <mergeCell ref="B26:C26"/>
    <mergeCell ref="A27:H27"/>
    <mergeCell ref="B20:C20"/>
    <mergeCell ref="B21:C21"/>
    <mergeCell ref="B22:C22"/>
    <mergeCell ref="B23:C23"/>
    <mergeCell ref="B16:C16"/>
    <mergeCell ref="B17:C17"/>
    <mergeCell ref="B18:C18"/>
    <mergeCell ref="B19:C19"/>
    <mergeCell ref="A13:B13"/>
    <mergeCell ref="C13:H13"/>
    <mergeCell ref="A14:A15"/>
    <mergeCell ref="B14:C15"/>
    <mergeCell ref="D14:G14"/>
    <mergeCell ref="H14:H15"/>
    <mergeCell ref="D5:E5"/>
    <mergeCell ref="A1:B1"/>
    <mergeCell ref="A2:H2"/>
    <mergeCell ref="A3:H3"/>
    <mergeCell ref="A4:B4"/>
    <mergeCell ref="C4:H4"/>
    <mergeCell ref="F5:H5"/>
    <mergeCell ref="A5:A6"/>
    <mergeCell ref="B5:B6"/>
    <mergeCell ref="C5:C6"/>
  </mergeCells>
  <phoneticPr fontId="2" type="noConversion"/>
  <pageMargins left="0.5" right="0.5" top="0.5" bottom="0.5" header="0.5" footer="0.5"/>
  <pageSetup fitToHeight="5" orientation="landscape" horizontalDpi="300" verticalDpi="300"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M47"/>
  <sheetViews>
    <sheetView showGridLines="0" zoomScaleNormal="100" workbookViewId="0">
      <selection activeCell="A7" sqref="A7"/>
    </sheetView>
  </sheetViews>
  <sheetFormatPr defaultColWidth="9.140625" defaultRowHeight="12.75" x14ac:dyDescent="0.2"/>
  <cols>
    <col min="1" max="1" width="27" style="83" customWidth="1"/>
    <col min="2" max="2" width="42.5703125" style="83" customWidth="1"/>
    <col min="3" max="3" width="15.5703125" style="91" customWidth="1"/>
    <col min="4" max="4" width="15.5703125" style="92" customWidth="1"/>
    <col min="5" max="5" width="15.5703125" style="93" customWidth="1"/>
    <col min="6" max="6" width="15.5703125" style="94" customWidth="1"/>
    <col min="7" max="7" width="15.5703125" style="92" customWidth="1"/>
    <col min="8" max="8" width="15.5703125" style="93" customWidth="1"/>
    <col min="9" max="9" width="15.5703125" style="94" customWidth="1"/>
    <col min="10" max="10" width="15.5703125" style="92" customWidth="1"/>
    <col min="11" max="11" width="15.5703125" style="93" customWidth="1"/>
    <col min="12" max="12" width="20.85546875" style="95" customWidth="1"/>
    <col min="13" max="13" width="15.5703125" style="96" customWidth="1"/>
    <col min="14" max="16384" width="9.140625" style="83"/>
  </cols>
  <sheetData>
    <row r="1" spans="1:13" s="103" customFormat="1" ht="11.25" customHeight="1" x14ac:dyDescent="0.2">
      <c r="A1" s="97" t="s">
        <v>36</v>
      </c>
      <c r="B1" s="97"/>
      <c r="C1" s="302"/>
      <c r="D1" s="302"/>
      <c r="E1" s="302"/>
      <c r="F1" s="302"/>
      <c r="G1" s="302"/>
      <c r="H1" s="302"/>
      <c r="I1" s="97"/>
      <c r="J1" s="97"/>
      <c r="K1" s="97"/>
      <c r="L1" s="303"/>
      <c r="M1" s="303"/>
    </row>
    <row r="2" spans="1:13" s="3" customFormat="1" ht="18.75" thickBot="1" x14ac:dyDescent="0.25">
      <c r="A2" s="393" t="s">
        <v>23</v>
      </c>
      <c r="D2" s="304"/>
      <c r="E2" s="304"/>
      <c r="F2" s="304"/>
      <c r="G2" s="304"/>
      <c r="H2" s="304"/>
      <c r="I2" s="304"/>
      <c r="J2" s="304"/>
      <c r="K2" s="304"/>
      <c r="L2" s="304"/>
      <c r="M2" s="304"/>
    </row>
    <row r="3" spans="1:13" s="84" customFormat="1" ht="24.75" customHeight="1" thickBot="1" x14ac:dyDescent="0.25">
      <c r="A3" s="323" t="s">
        <v>37</v>
      </c>
      <c r="B3" s="324"/>
      <c r="C3" s="325"/>
      <c r="D3" s="325"/>
      <c r="E3" s="325"/>
      <c r="F3" s="325"/>
      <c r="G3" s="325"/>
      <c r="H3" s="325"/>
      <c r="I3" s="325"/>
      <c r="J3" s="325"/>
      <c r="K3" s="325"/>
      <c r="L3" s="325"/>
      <c r="M3" s="326"/>
    </row>
    <row r="4" spans="1:13" x14ac:dyDescent="0.2">
      <c r="A4" s="322" t="s">
        <v>38</v>
      </c>
      <c r="B4" s="322"/>
      <c r="C4" s="322"/>
      <c r="D4" s="322"/>
      <c r="E4" s="322"/>
      <c r="F4" s="322"/>
      <c r="G4" s="322"/>
      <c r="H4" s="322"/>
      <c r="I4" s="322"/>
      <c r="J4" s="322"/>
      <c r="K4" s="322"/>
      <c r="L4" s="322"/>
      <c r="M4" s="322"/>
    </row>
    <row r="5" spans="1:13" x14ac:dyDescent="0.2">
      <c r="A5" s="520" t="s">
        <v>39</v>
      </c>
      <c r="B5" s="322"/>
      <c r="C5" s="322"/>
      <c r="D5" s="322"/>
      <c r="E5" s="322"/>
      <c r="F5" s="322"/>
      <c r="G5" s="322"/>
      <c r="H5" s="322"/>
      <c r="I5" s="322"/>
      <c r="J5" s="322"/>
      <c r="K5" s="322"/>
      <c r="L5" s="322"/>
      <c r="M5" s="322"/>
    </row>
    <row r="6" spans="1:13" x14ac:dyDescent="0.2">
      <c r="A6" s="346" t="s">
        <v>40</v>
      </c>
      <c r="B6" s="322"/>
      <c r="C6" s="322"/>
      <c r="D6" s="322"/>
      <c r="E6" s="322"/>
      <c r="F6" s="322"/>
      <c r="G6" s="322"/>
      <c r="H6" s="322"/>
      <c r="I6" s="322"/>
      <c r="J6" s="322"/>
      <c r="K6" s="322"/>
      <c r="L6" s="322"/>
      <c r="M6" s="322"/>
    </row>
    <row r="7" spans="1:13" x14ac:dyDescent="0.2">
      <c r="A7" s="322" t="s">
        <v>41</v>
      </c>
      <c r="B7" s="322"/>
      <c r="C7" s="322"/>
      <c r="D7" s="322"/>
      <c r="E7" s="322"/>
      <c r="F7" s="322"/>
      <c r="G7" s="322"/>
      <c r="H7" s="322"/>
      <c r="I7" s="322"/>
      <c r="J7" s="322"/>
      <c r="K7" s="322"/>
      <c r="L7" s="322"/>
      <c r="M7" s="322"/>
    </row>
    <row r="8" spans="1:13" x14ac:dyDescent="0.2">
      <c r="A8" s="322" t="s">
        <v>42</v>
      </c>
      <c r="B8" s="322"/>
      <c r="C8" s="322"/>
      <c r="D8" s="322"/>
      <c r="E8" s="322"/>
      <c r="F8" s="322"/>
      <c r="G8" s="322"/>
      <c r="H8" s="322"/>
      <c r="I8" s="322"/>
      <c r="J8" s="322"/>
      <c r="K8" s="322"/>
      <c r="L8" s="322"/>
      <c r="M8" s="322"/>
    </row>
    <row r="9" spans="1:13" x14ac:dyDescent="0.2">
      <c r="A9" s="322" t="s">
        <v>43</v>
      </c>
      <c r="B9" s="322"/>
      <c r="C9" s="322"/>
      <c r="D9" s="322"/>
      <c r="E9" s="322"/>
      <c r="F9" s="322"/>
      <c r="G9" s="322"/>
      <c r="H9" s="322"/>
      <c r="I9" s="322"/>
      <c r="J9" s="322"/>
      <c r="K9" s="322"/>
      <c r="L9" s="322"/>
      <c r="M9" s="322"/>
    </row>
    <row r="10" spans="1:13" x14ac:dyDescent="0.2">
      <c r="A10" s="383" t="s">
        <v>44</v>
      </c>
      <c r="B10" s="322"/>
      <c r="C10" s="322"/>
      <c r="D10" s="322"/>
      <c r="E10" s="322"/>
      <c r="F10" s="322"/>
      <c r="G10" s="322"/>
      <c r="H10" s="322"/>
      <c r="I10" s="322"/>
      <c r="J10" s="322"/>
      <c r="K10" s="322"/>
      <c r="L10" s="322"/>
      <c r="M10" s="322"/>
    </row>
    <row r="11" spans="1:13" ht="14.45" customHeight="1" x14ac:dyDescent="0.2">
      <c r="A11" s="85"/>
      <c r="B11" s="85"/>
      <c r="C11" s="85"/>
      <c r="D11" s="85"/>
      <c r="E11" s="85"/>
      <c r="F11" s="85"/>
      <c r="G11" s="85"/>
      <c r="H11" s="85"/>
      <c r="I11" s="85"/>
      <c r="J11" s="85"/>
      <c r="K11" s="85"/>
      <c r="L11" s="86"/>
      <c r="M11" s="87"/>
    </row>
    <row r="12" spans="1:13" s="88" customFormat="1" ht="45" x14ac:dyDescent="0.2">
      <c r="A12" s="436" t="s">
        <v>45</v>
      </c>
      <c r="B12" s="436" t="s">
        <v>46</v>
      </c>
      <c r="C12" s="437" t="s">
        <v>47</v>
      </c>
      <c r="D12" s="438" t="s">
        <v>48</v>
      </c>
      <c r="E12" s="439" t="s">
        <v>49</v>
      </c>
      <c r="F12" s="440" t="s">
        <v>50</v>
      </c>
      <c r="G12" s="438" t="s">
        <v>51</v>
      </c>
      <c r="H12" s="439" t="s">
        <v>52</v>
      </c>
      <c r="I12" s="440" t="s">
        <v>53</v>
      </c>
      <c r="J12" s="438" t="s">
        <v>54</v>
      </c>
      <c r="K12" s="441" t="s">
        <v>55</v>
      </c>
      <c r="L12" s="442" t="s">
        <v>56</v>
      </c>
      <c r="M12" s="421" t="s">
        <v>57</v>
      </c>
    </row>
    <row r="13" spans="1:13" s="90" customFormat="1" ht="25.5" x14ac:dyDescent="0.2">
      <c r="A13" s="318" t="s">
        <v>58</v>
      </c>
      <c r="B13" s="319" t="s">
        <v>59</v>
      </c>
      <c r="C13" s="239">
        <v>0.5</v>
      </c>
      <c r="D13" s="240">
        <v>85</v>
      </c>
      <c r="E13" s="241">
        <f>C13*D13*40*52</f>
        <v>88400</v>
      </c>
      <c r="F13" s="239">
        <v>0.5</v>
      </c>
      <c r="G13" s="240">
        <v>90</v>
      </c>
      <c r="H13" s="241">
        <f>F13*G13*40*52</f>
        <v>93600</v>
      </c>
      <c r="I13" s="239">
        <v>0.5</v>
      </c>
      <c r="J13" s="240">
        <v>95</v>
      </c>
      <c r="K13" s="241">
        <f>I13*J13*40*52</f>
        <v>98800</v>
      </c>
      <c r="L13" s="320">
        <f>C13+F13+I13</f>
        <v>1.5</v>
      </c>
      <c r="M13" s="422">
        <f>E13+H13+K13</f>
        <v>280800</v>
      </c>
    </row>
    <row r="14" spans="1:13" s="90" customFormat="1" ht="15.75" customHeight="1" x14ac:dyDescent="0.2">
      <c r="A14" s="237" t="s">
        <v>60</v>
      </c>
      <c r="B14" s="450"/>
      <c r="C14" s="239">
        <v>1</v>
      </c>
      <c r="D14" s="240">
        <v>20</v>
      </c>
      <c r="E14" s="241">
        <f t="shared" ref="E14:E38" si="0">C14*D14*40*52</f>
        <v>41600</v>
      </c>
      <c r="F14" s="239">
        <v>1</v>
      </c>
      <c r="G14" s="240">
        <v>22</v>
      </c>
      <c r="H14" s="241">
        <f t="shared" ref="H14:H38" si="1">F14*G14*40*52</f>
        <v>45760</v>
      </c>
      <c r="I14" s="239">
        <v>1</v>
      </c>
      <c r="J14" s="240">
        <v>24</v>
      </c>
      <c r="K14" s="241">
        <f t="shared" ref="K14:K38" si="2">I14*J14*40*52</f>
        <v>49920</v>
      </c>
      <c r="L14" s="242">
        <f>C14+F14+I14</f>
        <v>3</v>
      </c>
      <c r="M14" s="423">
        <f>E14+H14+K14</f>
        <v>137280</v>
      </c>
    </row>
    <row r="15" spans="1:13" s="89" customFormat="1" ht="15.75" customHeight="1" thickBot="1" x14ac:dyDescent="0.25">
      <c r="A15" s="238" t="s">
        <v>61</v>
      </c>
      <c r="B15" s="451"/>
      <c r="C15" s="243">
        <v>1</v>
      </c>
      <c r="D15" s="244">
        <v>20</v>
      </c>
      <c r="E15" s="241">
        <f t="shared" si="0"/>
        <v>41600</v>
      </c>
      <c r="F15" s="245">
        <v>0.75</v>
      </c>
      <c r="G15" s="246">
        <v>22</v>
      </c>
      <c r="H15" s="241">
        <f t="shared" si="1"/>
        <v>34320</v>
      </c>
      <c r="I15" s="245">
        <v>0.5</v>
      </c>
      <c r="J15" s="246">
        <v>24</v>
      </c>
      <c r="K15" s="241">
        <f t="shared" si="2"/>
        <v>24960</v>
      </c>
      <c r="L15" s="247">
        <f>C15+F15+I15</f>
        <v>2.25</v>
      </c>
      <c r="M15" s="424">
        <f>E15+H15+K15</f>
        <v>100880</v>
      </c>
    </row>
    <row r="16" spans="1:13" s="89" customFormat="1" ht="15.75" customHeight="1" x14ac:dyDescent="0.2">
      <c r="A16" s="121"/>
      <c r="B16" s="200"/>
      <c r="C16" s="207"/>
      <c r="D16" s="122"/>
      <c r="E16" s="120">
        <f t="shared" si="0"/>
        <v>0</v>
      </c>
      <c r="F16" s="203"/>
      <c r="G16" s="123"/>
      <c r="H16" s="120">
        <f t="shared" si="1"/>
        <v>0</v>
      </c>
      <c r="I16" s="203"/>
      <c r="J16" s="123"/>
      <c r="K16" s="120">
        <f t="shared" si="2"/>
        <v>0</v>
      </c>
      <c r="L16" s="124">
        <f t="shared" ref="L16:L38" si="3">C16+F16+I16</f>
        <v>0</v>
      </c>
      <c r="M16" s="425">
        <f t="shared" ref="M16:M38" si="4">E16+H16+K16</f>
        <v>0</v>
      </c>
    </row>
    <row r="17" spans="1:13" s="89" customFormat="1" ht="15.75" customHeight="1" x14ac:dyDescent="0.2">
      <c r="A17" s="121"/>
      <c r="B17" s="200"/>
      <c r="C17" s="207"/>
      <c r="D17" s="122"/>
      <c r="E17" s="120">
        <f t="shared" si="0"/>
        <v>0</v>
      </c>
      <c r="F17" s="203"/>
      <c r="G17" s="123"/>
      <c r="H17" s="120">
        <f t="shared" si="1"/>
        <v>0</v>
      </c>
      <c r="I17" s="203"/>
      <c r="J17" s="123"/>
      <c r="K17" s="120">
        <f t="shared" si="2"/>
        <v>0</v>
      </c>
      <c r="L17" s="124">
        <f t="shared" si="3"/>
        <v>0</v>
      </c>
      <c r="M17" s="425">
        <f t="shared" si="4"/>
        <v>0</v>
      </c>
    </row>
    <row r="18" spans="1:13" s="89" customFormat="1" ht="15.75" customHeight="1" x14ac:dyDescent="0.2">
      <c r="A18" s="121"/>
      <c r="B18" s="200"/>
      <c r="C18" s="207"/>
      <c r="D18" s="122"/>
      <c r="E18" s="120">
        <f t="shared" si="0"/>
        <v>0</v>
      </c>
      <c r="F18" s="203"/>
      <c r="G18" s="123"/>
      <c r="H18" s="120">
        <f t="shared" si="1"/>
        <v>0</v>
      </c>
      <c r="I18" s="203"/>
      <c r="J18" s="123"/>
      <c r="K18" s="120">
        <f t="shared" si="2"/>
        <v>0</v>
      </c>
      <c r="L18" s="124">
        <f t="shared" si="3"/>
        <v>0</v>
      </c>
      <c r="M18" s="425">
        <f t="shared" si="4"/>
        <v>0</v>
      </c>
    </row>
    <row r="19" spans="1:13" s="89" customFormat="1" ht="15.75" customHeight="1" x14ac:dyDescent="0.2">
      <c r="A19" s="121"/>
      <c r="B19" s="200"/>
      <c r="C19" s="207"/>
      <c r="D19" s="122"/>
      <c r="E19" s="120">
        <f t="shared" si="0"/>
        <v>0</v>
      </c>
      <c r="F19" s="203"/>
      <c r="G19" s="123"/>
      <c r="H19" s="120">
        <f t="shared" si="1"/>
        <v>0</v>
      </c>
      <c r="I19" s="203"/>
      <c r="J19" s="123"/>
      <c r="K19" s="120">
        <f t="shared" si="2"/>
        <v>0</v>
      </c>
      <c r="L19" s="124">
        <f t="shared" si="3"/>
        <v>0</v>
      </c>
      <c r="M19" s="425">
        <f t="shared" si="4"/>
        <v>0</v>
      </c>
    </row>
    <row r="20" spans="1:13" s="90" customFormat="1" ht="15.75" customHeight="1" x14ac:dyDescent="0.2">
      <c r="A20" s="121"/>
      <c r="B20" s="200"/>
      <c r="C20" s="205"/>
      <c r="D20" s="125"/>
      <c r="E20" s="120">
        <f t="shared" si="0"/>
        <v>0</v>
      </c>
      <c r="F20" s="204"/>
      <c r="G20" s="126"/>
      <c r="H20" s="120">
        <f t="shared" si="1"/>
        <v>0</v>
      </c>
      <c r="I20" s="204"/>
      <c r="J20" s="123"/>
      <c r="K20" s="120">
        <f t="shared" si="2"/>
        <v>0</v>
      </c>
      <c r="L20" s="124">
        <f t="shared" si="3"/>
        <v>0</v>
      </c>
      <c r="M20" s="425">
        <f t="shared" si="4"/>
        <v>0</v>
      </c>
    </row>
    <row r="21" spans="1:13" s="90" customFormat="1" ht="15.75" customHeight="1" x14ac:dyDescent="0.2">
      <c r="A21" s="121"/>
      <c r="B21" s="200"/>
      <c r="C21" s="205"/>
      <c r="D21" s="125"/>
      <c r="E21" s="120">
        <f t="shared" si="0"/>
        <v>0</v>
      </c>
      <c r="F21" s="205"/>
      <c r="G21" s="125"/>
      <c r="H21" s="120">
        <f t="shared" si="1"/>
        <v>0</v>
      </c>
      <c r="I21" s="205"/>
      <c r="J21" s="125"/>
      <c r="K21" s="120">
        <f t="shared" si="2"/>
        <v>0</v>
      </c>
      <c r="L21" s="124">
        <f t="shared" si="3"/>
        <v>0</v>
      </c>
      <c r="M21" s="425">
        <f t="shared" si="4"/>
        <v>0</v>
      </c>
    </row>
    <row r="22" spans="1:13" s="90" customFormat="1" ht="15.75" customHeight="1" x14ac:dyDescent="0.2">
      <c r="A22" s="121"/>
      <c r="B22" s="200"/>
      <c r="C22" s="205"/>
      <c r="D22" s="125"/>
      <c r="E22" s="120">
        <f t="shared" si="0"/>
        <v>0</v>
      </c>
      <c r="F22" s="205"/>
      <c r="G22" s="125"/>
      <c r="H22" s="120">
        <f t="shared" si="1"/>
        <v>0</v>
      </c>
      <c r="I22" s="205"/>
      <c r="J22" s="125"/>
      <c r="K22" s="120">
        <f t="shared" si="2"/>
        <v>0</v>
      </c>
      <c r="L22" s="124">
        <f t="shared" si="3"/>
        <v>0</v>
      </c>
      <c r="M22" s="425">
        <f t="shared" si="4"/>
        <v>0</v>
      </c>
    </row>
    <row r="23" spans="1:13" s="89" customFormat="1" ht="15.75" customHeight="1" x14ac:dyDescent="0.2">
      <c r="A23" s="121"/>
      <c r="B23" s="200"/>
      <c r="C23" s="205"/>
      <c r="D23" s="125"/>
      <c r="E23" s="120">
        <f t="shared" si="0"/>
        <v>0</v>
      </c>
      <c r="F23" s="205"/>
      <c r="G23" s="125"/>
      <c r="H23" s="120">
        <f t="shared" si="1"/>
        <v>0</v>
      </c>
      <c r="I23" s="205"/>
      <c r="J23" s="125"/>
      <c r="K23" s="120">
        <f t="shared" si="2"/>
        <v>0</v>
      </c>
      <c r="L23" s="124">
        <f t="shared" si="3"/>
        <v>0</v>
      </c>
      <c r="M23" s="425">
        <f t="shared" si="4"/>
        <v>0</v>
      </c>
    </row>
    <row r="24" spans="1:13" s="89" customFormat="1" ht="15.75" customHeight="1" x14ac:dyDescent="0.2">
      <c r="A24" s="121"/>
      <c r="B24" s="200"/>
      <c r="C24" s="205"/>
      <c r="D24" s="125"/>
      <c r="E24" s="120">
        <f t="shared" si="0"/>
        <v>0</v>
      </c>
      <c r="F24" s="205"/>
      <c r="G24" s="125"/>
      <c r="H24" s="120">
        <f t="shared" si="1"/>
        <v>0</v>
      </c>
      <c r="I24" s="205"/>
      <c r="J24" s="125"/>
      <c r="K24" s="120">
        <f t="shared" si="2"/>
        <v>0</v>
      </c>
      <c r="L24" s="124">
        <f t="shared" si="3"/>
        <v>0</v>
      </c>
      <c r="M24" s="425">
        <f t="shared" si="4"/>
        <v>0</v>
      </c>
    </row>
    <row r="25" spans="1:13" s="89" customFormat="1" ht="15.75" customHeight="1" x14ac:dyDescent="0.2">
      <c r="A25" s="121"/>
      <c r="B25" s="200"/>
      <c r="C25" s="205"/>
      <c r="D25" s="125"/>
      <c r="E25" s="120">
        <f t="shared" si="0"/>
        <v>0</v>
      </c>
      <c r="F25" s="205"/>
      <c r="G25" s="125"/>
      <c r="H25" s="120">
        <f t="shared" si="1"/>
        <v>0</v>
      </c>
      <c r="I25" s="205"/>
      <c r="J25" s="125"/>
      <c r="K25" s="120">
        <f t="shared" si="2"/>
        <v>0</v>
      </c>
      <c r="L25" s="124">
        <f t="shared" si="3"/>
        <v>0</v>
      </c>
      <c r="M25" s="425">
        <f t="shared" si="4"/>
        <v>0</v>
      </c>
    </row>
    <row r="26" spans="1:13" s="89" customFormat="1" ht="15.75" customHeight="1" x14ac:dyDescent="0.2">
      <c r="A26" s="121"/>
      <c r="B26" s="200"/>
      <c r="C26" s="205"/>
      <c r="D26" s="125"/>
      <c r="E26" s="120">
        <f t="shared" si="0"/>
        <v>0</v>
      </c>
      <c r="F26" s="205"/>
      <c r="G26" s="125"/>
      <c r="H26" s="120">
        <f t="shared" si="1"/>
        <v>0</v>
      </c>
      <c r="I26" s="205"/>
      <c r="J26" s="125"/>
      <c r="K26" s="120">
        <f t="shared" si="2"/>
        <v>0</v>
      </c>
      <c r="L26" s="124">
        <f t="shared" si="3"/>
        <v>0</v>
      </c>
      <c r="M26" s="425">
        <f t="shared" si="4"/>
        <v>0</v>
      </c>
    </row>
    <row r="27" spans="1:13" s="89" customFormat="1" ht="15.75" customHeight="1" x14ac:dyDescent="0.2">
      <c r="A27" s="121"/>
      <c r="B27" s="200"/>
      <c r="C27" s="205"/>
      <c r="D27" s="125"/>
      <c r="E27" s="120">
        <f t="shared" si="0"/>
        <v>0</v>
      </c>
      <c r="F27" s="205"/>
      <c r="G27" s="125"/>
      <c r="H27" s="120">
        <f t="shared" si="1"/>
        <v>0</v>
      </c>
      <c r="I27" s="205"/>
      <c r="J27" s="125"/>
      <c r="K27" s="120">
        <f t="shared" si="2"/>
        <v>0</v>
      </c>
      <c r="L27" s="124">
        <f t="shared" si="3"/>
        <v>0</v>
      </c>
      <c r="M27" s="425">
        <f t="shared" si="4"/>
        <v>0</v>
      </c>
    </row>
    <row r="28" spans="1:13" s="90" customFormat="1" ht="15.75" customHeight="1" x14ac:dyDescent="0.2">
      <c r="A28" s="121"/>
      <c r="B28" s="200"/>
      <c r="C28" s="205"/>
      <c r="D28" s="125"/>
      <c r="E28" s="120">
        <f t="shared" si="0"/>
        <v>0</v>
      </c>
      <c r="F28" s="205"/>
      <c r="G28" s="125"/>
      <c r="H28" s="120">
        <f t="shared" si="1"/>
        <v>0</v>
      </c>
      <c r="I28" s="205"/>
      <c r="J28" s="125"/>
      <c r="K28" s="120">
        <f t="shared" si="2"/>
        <v>0</v>
      </c>
      <c r="L28" s="124">
        <f t="shared" si="3"/>
        <v>0</v>
      </c>
      <c r="M28" s="425">
        <f t="shared" si="4"/>
        <v>0</v>
      </c>
    </row>
    <row r="29" spans="1:13" s="90" customFormat="1" ht="15.75" customHeight="1" x14ac:dyDescent="0.2">
      <c r="A29" s="121"/>
      <c r="B29" s="200"/>
      <c r="C29" s="205"/>
      <c r="D29" s="125"/>
      <c r="E29" s="120">
        <f t="shared" si="0"/>
        <v>0</v>
      </c>
      <c r="F29" s="205"/>
      <c r="G29" s="125"/>
      <c r="H29" s="120">
        <f t="shared" si="1"/>
        <v>0</v>
      </c>
      <c r="I29" s="205"/>
      <c r="J29" s="125"/>
      <c r="K29" s="120">
        <f t="shared" si="2"/>
        <v>0</v>
      </c>
      <c r="L29" s="124">
        <f t="shared" si="3"/>
        <v>0</v>
      </c>
      <c r="M29" s="425">
        <f t="shared" si="4"/>
        <v>0</v>
      </c>
    </row>
    <row r="30" spans="1:13" s="90" customFormat="1" ht="15.75" customHeight="1" x14ac:dyDescent="0.2">
      <c r="A30" s="121"/>
      <c r="B30" s="200"/>
      <c r="C30" s="205"/>
      <c r="D30" s="125"/>
      <c r="E30" s="120">
        <f t="shared" si="0"/>
        <v>0</v>
      </c>
      <c r="F30" s="205"/>
      <c r="G30" s="125"/>
      <c r="H30" s="120">
        <f t="shared" si="1"/>
        <v>0</v>
      </c>
      <c r="I30" s="205"/>
      <c r="J30" s="125"/>
      <c r="K30" s="120">
        <f t="shared" si="2"/>
        <v>0</v>
      </c>
      <c r="L30" s="124">
        <f t="shared" si="3"/>
        <v>0</v>
      </c>
      <c r="M30" s="425">
        <f t="shared" si="4"/>
        <v>0</v>
      </c>
    </row>
    <row r="31" spans="1:13" s="89" customFormat="1" ht="15.75" customHeight="1" x14ac:dyDescent="0.2">
      <c r="A31" s="121"/>
      <c r="B31" s="200"/>
      <c r="C31" s="205"/>
      <c r="D31" s="125"/>
      <c r="E31" s="120">
        <f t="shared" si="0"/>
        <v>0</v>
      </c>
      <c r="F31" s="205"/>
      <c r="G31" s="125"/>
      <c r="H31" s="120">
        <f t="shared" si="1"/>
        <v>0</v>
      </c>
      <c r="I31" s="205"/>
      <c r="J31" s="125"/>
      <c r="K31" s="120">
        <f t="shared" si="2"/>
        <v>0</v>
      </c>
      <c r="L31" s="124">
        <f t="shared" si="3"/>
        <v>0</v>
      </c>
      <c r="M31" s="425">
        <f t="shared" si="4"/>
        <v>0</v>
      </c>
    </row>
    <row r="32" spans="1:13" s="89" customFormat="1" ht="15.75" customHeight="1" x14ac:dyDescent="0.2">
      <c r="A32" s="121"/>
      <c r="B32" s="200"/>
      <c r="C32" s="205"/>
      <c r="D32" s="125"/>
      <c r="E32" s="120">
        <f t="shared" si="0"/>
        <v>0</v>
      </c>
      <c r="F32" s="205"/>
      <c r="G32" s="125"/>
      <c r="H32" s="120">
        <f t="shared" si="1"/>
        <v>0</v>
      </c>
      <c r="I32" s="205"/>
      <c r="J32" s="125"/>
      <c r="K32" s="120">
        <f t="shared" si="2"/>
        <v>0</v>
      </c>
      <c r="L32" s="124">
        <f t="shared" si="3"/>
        <v>0</v>
      </c>
      <c r="M32" s="425">
        <f t="shared" si="4"/>
        <v>0</v>
      </c>
    </row>
    <row r="33" spans="1:13" s="89" customFormat="1" ht="15.75" customHeight="1" x14ac:dyDescent="0.2">
      <c r="A33" s="121"/>
      <c r="B33" s="200"/>
      <c r="C33" s="205"/>
      <c r="D33" s="125"/>
      <c r="E33" s="120">
        <f t="shared" si="0"/>
        <v>0</v>
      </c>
      <c r="F33" s="205"/>
      <c r="G33" s="125"/>
      <c r="H33" s="120">
        <f t="shared" si="1"/>
        <v>0</v>
      </c>
      <c r="I33" s="205"/>
      <c r="J33" s="125"/>
      <c r="K33" s="120">
        <f t="shared" si="2"/>
        <v>0</v>
      </c>
      <c r="L33" s="124">
        <f t="shared" si="3"/>
        <v>0</v>
      </c>
      <c r="M33" s="425">
        <f t="shared" si="4"/>
        <v>0</v>
      </c>
    </row>
    <row r="34" spans="1:13" s="89" customFormat="1" ht="15.75" customHeight="1" x14ac:dyDescent="0.2">
      <c r="A34" s="121"/>
      <c r="B34" s="200"/>
      <c r="C34" s="205"/>
      <c r="D34" s="125"/>
      <c r="E34" s="120">
        <f t="shared" si="0"/>
        <v>0</v>
      </c>
      <c r="F34" s="205"/>
      <c r="G34" s="125"/>
      <c r="H34" s="120">
        <f t="shared" si="1"/>
        <v>0</v>
      </c>
      <c r="I34" s="205"/>
      <c r="J34" s="125"/>
      <c r="K34" s="120">
        <f t="shared" si="2"/>
        <v>0</v>
      </c>
      <c r="L34" s="124">
        <f t="shared" si="3"/>
        <v>0</v>
      </c>
      <c r="M34" s="425">
        <f t="shared" si="4"/>
        <v>0</v>
      </c>
    </row>
    <row r="35" spans="1:13" s="89" customFormat="1" ht="15.75" customHeight="1" x14ac:dyDescent="0.2">
      <c r="A35" s="121"/>
      <c r="B35" s="200"/>
      <c r="C35" s="205"/>
      <c r="D35" s="125"/>
      <c r="E35" s="120">
        <f t="shared" si="0"/>
        <v>0</v>
      </c>
      <c r="F35" s="205"/>
      <c r="G35" s="125"/>
      <c r="H35" s="120">
        <f t="shared" si="1"/>
        <v>0</v>
      </c>
      <c r="I35" s="205"/>
      <c r="J35" s="125"/>
      <c r="K35" s="120">
        <f t="shared" si="2"/>
        <v>0</v>
      </c>
      <c r="L35" s="124">
        <f t="shared" si="3"/>
        <v>0</v>
      </c>
      <c r="M35" s="425">
        <f t="shared" si="4"/>
        <v>0</v>
      </c>
    </row>
    <row r="36" spans="1:13" s="90" customFormat="1" ht="15.75" customHeight="1" x14ac:dyDescent="0.2">
      <c r="A36" s="121"/>
      <c r="B36" s="200"/>
      <c r="C36" s="205"/>
      <c r="D36" s="125"/>
      <c r="E36" s="120">
        <f t="shared" si="0"/>
        <v>0</v>
      </c>
      <c r="F36" s="205"/>
      <c r="G36" s="125"/>
      <c r="H36" s="120">
        <f t="shared" si="1"/>
        <v>0</v>
      </c>
      <c r="I36" s="205"/>
      <c r="J36" s="125"/>
      <c r="K36" s="120">
        <f t="shared" si="2"/>
        <v>0</v>
      </c>
      <c r="L36" s="124">
        <f t="shared" si="3"/>
        <v>0</v>
      </c>
      <c r="M36" s="425">
        <f t="shared" si="4"/>
        <v>0</v>
      </c>
    </row>
    <row r="37" spans="1:13" s="90" customFormat="1" ht="15.75" customHeight="1" x14ac:dyDescent="0.2">
      <c r="A37" s="121"/>
      <c r="B37" s="200"/>
      <c r="C37" s="205"/>
      <c r="D37" s="125"/>
      <c r="E37" s="120">
        <f t="shared" si="0"/>
        <v>0</v>
      </c>
      <c r="F37" s="205"/>
      <c r="G37" s="125"/>
      <c r="H37" s="120">
        <f t="shared" si="1"/>
        <v>0</v>
      </c>
      <c r="I37" s="205"/>
      <c r="J37" s="125"/>
      <c r="K37" s="120">
        <f t="shared" si="2"/>
        <v>0</v>
      </c>
      <c r="L37" s="124">
        <f t="shared" si="3"/>
        <v>0</v>
      </c>
      <c r="M37" s="425">
        <f t="shared" si="4"/>
        <v>0</v>
      </c>
    </row>
    <row r="38" spans="1:13" s="90" customFormat="1" ht="15.75" customHeight="1" thickBot="1" x14ac:dyDescent="0.25">
      <c r="A38" s="121"/>
      <c r="B38" s="201"/>
      <c r="C38" s="206"/>
      <c r="D38" s="127"/>
      <c r="E38" s="120">
        <f t="shared" si="0"/>
        <v>0</v>
      </c>
      <c r="F38" s="206"/>
      <c r="G38" s="127"/>
      <c r="H38" s="120">
        <f t="shared" si="1"/>
        <v>0</v>
      </c>
      <c r="I38" s="206"/>
      <c r="J38" s="127"/>
      <c r="K38" s="120">
        <f t="shared" si="2"/>
        <v>0</v>
      </c>
      <c r="L38" s="124">
        <f t="shared" si="3"/>
        <v>0</v>
      </c>
      <c r="M38" s="425">
        <f t="shared" si="4"/>
        <v>0</v>
      </c>
    </row>
    <row r="39" spans="1:13" s="89" customFormat="1" ht="15.75" customHeight="1" thickBot="1" x14ac:dyDescent="0.25">
      <c r="A39" s="414"/>
      <c r="B39" s="415"/>
      <c r="C39" s="416">
        <f>SUM(C16:C38)</f>
        <v>0</v>
      </c>
      <c r="D39" s="417"/>
      <c r="E39" s="418">
        <f>SUM(E16:E38)</f>
        <v>0</v>
      </c>
      <c r="F39" s="419">
        <f>SUM(F16:F38)</f>
        <v>0</v>
      </c>
      <c r="G39" s="420"/>
      <c r="H39" s="418">
        <f>SUM(H16:H38)</f>
        <v>0</v>
      </c>
      <c r="I39" s="419">
        <f>SUM(I16:I38)</f>
        <v>0</v>
      </c>
      <c r="J39" s="420"/>
      <c r="K39" s="418">
        <f>SUM(K16:K38)</f>
        <v>0</v>
      </c>
      <c r="L39" s="419">
        <f>C39+F39+I39</f>
        <v>0</v>
      </c>
      <c r="M39" s="426">
        <f>E39+H39+K39</f>
        <v>0</v>
      </c>
    </row>
    <row r="40" spans="1:13" ht="14.25" customHeight="1" thickBot="1" x14ac:dyDescent="0.25">
      <c r="A40" s="305"/>
      <c r="B40" s="305"/>
      <c r="C40" s="305"/>
      <c r="D40" s="305"/>
      <c r="E40" s="306"/>
      <c r="F40" s="307"/>
      <c r="G40" s="308"/>
      <c r="H40" s="309"/>
      <c r="I40" s="306"/>
      <c r="J40" s="308"/>
      <c r="K40" s="309"/>
      <c r="L40" s="310"/>
      <c r="M40" s="311"/>
    </row>
    <row r="41" spans="1:13" ht="12.75" customHeight="1" x14ac:dyDescent="0.2">
      <c r="A41" s="312" t="s">
        <v>35</v>
      </c>
      <c r="B41" s="313"/>
      <c r="C41" s="313"/>
      <c r="D41" s="313"/>
      <c r="E41" s="313"/>
      <c r="F41" s="313"/>
      <c r="G41" s="313"/>
      <c r="H41" s="313"/>
      <c r="I41" s="313"/>
      <c r="J41" s="313"/>
      <c r="K41" s="313"/>
      <c r="L41" s="313"/>
      <c r="M41" s="316"/>
    </row>
    <row r="42" spans="1:13" ht="13.5" thickBot="1" x14ac:dyDescent="0.25">
      <c r="A42" s="314"/>
      <c r="B42" s="315"/>
      <c r="C42" s="315"/>
      <c r="D42" s="315"/>
      <c r="E42" s="315"/>
      <c r="F42" s="315"/>
      <c r="G42" s="315"/>
      <c r="H42" s="315"/>
      <c r="I42" s="315"/>
      <c r="J42" s="315"/>
      <c r="K42" s="315"/>
      <c r="L42" s="315"/>
      <c r="M42" s="317"/>
    </row>
    <row r="43" spans="1:13" x14ac:dyDescent="0.2">
      <c r="A43" s="117"/>
      <c r="B43" s="117"/>
      <c r="C43" s="129"/>
      <c r="D43" s="130"/>
      <c r="E43" s="131"/>
      <c r="F43" s="128"/>
      <c r="G43" s="130"/>
      <c r="H43" s="131"/>
      <c r="I43" s="128"/>
      <c r="J43" s="130"/>
      <c r="K43" s="131"/>
    </row>
    <row r="44" spans="1:13" x14ac:dyDescent="0.2">
      <c r="A44" s="117"/>
      <c r="B44" s="117"/>
      <c r="C44" s="129"/>
      <c r="D44" s="130"/>
      <c r="E44" s="131"/>
      <c r="F44" s="128"/>
      <c r="G44" s="130"/>
      <c r="H44" s="131"/>
      <c r="I44" s="128"/>
      <c r="J44" s="130"/>
      <c r="K44" s="131"/>
    </row>
    <row r="45" spans="1:13" x14ac:dyDescent="0.2">
      <c r="A45" s="117"/>
      <c r="B45" s="117"/>
      <c r="C45" s="129"/>
      <c r="D45" s="130"/>
      <c r="E45" s="131"/>
      <c r="F45" s="128"/>
      <c r="G45" s="130"/>
      <c r="H45" s="131"/>
      <c r="I45" s="128"/>
      <c r="J45" s="130"/>
      <c r="K45" s="131"/>
    </row>
    <row r="46" spans="1:13" x14ac:dyDescent="0.2">
      <c r="A46" s="117"/>
      <c r="B46" s="117"/>
      <c r="C46" s="129"/>
      <c r="D46" s="130"/>
      <c r="E46" s="131"/>
      <c r="F46" s="128"/>
      <c r="G46" s="130"/>
      <c r="H46" s="131"/>
      <c r="I46" s="128"/>
      <c r="J46" s="130"/>
      <c r="K46" s="131"/>
    </row>
    <row r="47" spans="1:13" x14ac:dyDescent="0.2">
      <c r="A47" s="117"/>
      <c r="B47" s="117"/>
      <c r="C47" s="129"/>
      <c r="D47" s="130"/>
      <c r="E47" s="131"/>
      <c r="F47" s="128"/>
      <c r="G47" s="130"/>
      <c r="H47" s="131"/>
      <c r="I47" s="128"/>
      <c r="J47" s="130"/>
      <c r="K47" s="131"/>
    </row>
  </sheetData>
  <sheetProtection formatCells="0" formatColumns="0" formatRows="0" insertRows="0" deleteRows="0"/>
  <customSheetViews>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 right="0" top="0" bottom="0" header="0" footer="0"/>
      <printOptions horizontalCentered="1"/>
      <pageSetup scale="80" orientation="landscape" r:id="rId6"/>
      <headerFooter alignWithMargins="0">
        <oddFooter>&amp;La. Personnel&amp;R Page &amp;P of &amp;N</oddFooter>
      </headerFooter>
    </customSheetView>
  </customSheetViews>
  <phoneticPr fontId="2" type="noConversion"/>
  <printOptions horizontalCentered="1"/>
  <pageMargins left="0.5" right="0.5" top="0.25" bottom="0.25" header="0.5" footer="0.5"/>
  <pageSetup scale="79" orientation="landscape" horizontalDpi="300" verticalDpi="300" r:id="rId7"/>
  <headerFooter alignWithMargins="0"/>
  <tableParts count="1">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O81"/>
  <sheetViews>
    <sheetView showGridLines="0" zoomScaleNormal="100" workbookViewId="0">
      <selection activeCell="B12" sqref="B12"/>
    </sheetView>
  </sheetViews>
  <sheetFormatPr defaultColWidth="9.140625" defaultRowHeight="12.75" x14ac:dyDescent="0.2"/>
  <cols>
    <col min="1" max="1" width="48" style="82" customWidth="1"/>
    <col min="2" max="10" width="15.140625" style="82" customWidth="1"/>
    <col min="11" max="11" width="16.7109375" style="82" customWidth="1"/>
    <col min="12" max="12" width="9.140625" style="82"/>
    <col min="13" max="13" width="31" style="82" bestFit="1" customWidth="1"/>
    <col min="14" max="16384" width="9.140625" style="82"/>
  </cols>
  <sheetData>
    <row r="1" spans="1:15" s="103" customFormat="1" ht="11.25" x14ac:dyDescent="0.2">
      <c r="A1" s="97" t="s">
        <v>62</v>
      </c>
      <c r="B1" s="97"/>
      <c r="C1" s="97"/>
      <c r="D1" s="97"/>
      <c r="E1" s="97"/>
      <c r="F1" s="97"/>
      <c r="G1" s="97"/>
      <c r="H1" s="97"/>
      <c r="I1" s="97"/>
      <c r="J1" s="97"/>
      <c r="K1" s="264"/>
      <c r="L1" s="223"/>
      <c r="M1" s="223"/>
    </row>
    <row r="2" spans="1:15" s="3" customFormat="1" ht="18.75" thickBot="1" x14ac:dyDescent="0.25">
      <c r="A2" s="394" t="s">
        <v>24</v>
      </c>
      <c r="B2" s="262"/>
      <c r="C2" s="262"/>
      <c r="E2" s="262"/>
      <c r="F2" s="262"/>
      <c r="G2" s="262"/>
      <c r="H2" s="262"/>
      <c r="I2" s="262"/>
      <c r="J2" s="262"/>
      <c r="K2" s="262"/>
      <c r="L2" s="14"/>
      <c r="M2" s="14"/>
      <c r="N2" s="6"/>
      <c r="O2" s="6"/>
    </row>
    <row r="3" spans="1:15" s="3" customFormat="1" ht="46.5" customHeight="1" thickBot="1" x14ac:dyDescent="0.25">
      <c r="A3" s="335" t="s">
        <v>63</v>
      </c>
      <c r="B3" s="325"/>
      <c r="C3" s="325"/>
      <c r="D3" s="325"/>
      <c r="E3" s="325"/>
      <c r="F3" s="325"/>
      <c r="G3" s="325"/>
      <c r="H3" s="325"/>
      <c r="I3" s="325"/>
      <c r="J3" s="325"/>
      <c r="K3" s="326"/>
      <c r="L3" s="104"/>
      <c r="M3" s="104"/>
    </row>
    <row r="4" spans="1:15" s="3" customFormat="1" ht="18" x14ac:dyDescent="0.2">
      <c r="A4" s="322" t="s">
        <v>64</v>
      </c>
      <c r="B4" s="322"/>
      <c r="C4" s="322"/>
      <c r="D4" s="322"/>
      <c r="E4" s="322"/>
      <c r="F4" s="322"/>
      <c r="G4" s="322"/>
      <c r="H4" s="322"/>
      <c r="I4" s="322"/>
      <c r="J4" s="322"/>
      <c r="K4" s="322"/>
      <c r="L4" s="104"/>
      <c r="M4" s="104"/>
    </row>
    <row r="5" spans="1:15" s="3" customFormat="1" ht="18" x14ac:dyDescent="0.2">
      <c r="A5" s="322" t="s">
        <v>65</v>
      </c>
      <c r="B5" s="322"/>
      <c r="C5" s="322"/>
      <c r="D5" s="322"/>
      <c r="E5" s="322"/>
      <c r="F5" s="322"/>
      <c r="G5" s="322"/>
      <c r="H5" s="322"/>
      <c r="I5" s="322"/>
      <c r="J5" s="322"/>
      <c r="K5" s="322"/>
      <c r="L5" s="104"/>
      <c r="M5" s="104"/>
    </row>
    <row r="6" spans="1:15" s="3" customFormat="1" ht="18" x14ac:dyDescent="0.2">
      <c r="A6" s="322" t="s">
        <v>66</v>
      </c>
      <c r="B6" s="322"/>
      <c r="C6" s="322"/>
      <c r="D6" s="322"/>
      <c r="E6" s="322"/>
      <c r="F6" s="322"/>
      <c r="G6" s="322"/>
      <c r="H6" s="322"/>
      <c r="I6" s="322"/>
      <c r="J6" s="322"/>
      <c r="K6" s="322"/>
      <c r="L6" s="104"/>
      <c r="M6" s="104"/>
    </row>
    <row r="7" spans="1:15" s="3" customFormat="1" ht="18" x14ac:dyDescent="0.2">
      <c r="A7" s="322" t="s">
        <v>67</v>
      </c>
      <c r="B7" s="322"/>
      <c r="C7" s="322"/>
      <c r="D7" s="322"/>
      <c r="E7" s="322"/>
      <c r="F7" s="322"/>
      <c r="G7" s="322"/>
      <c r="H7" s="322"/>
      <c r="I7" s="322"/>
      <c r="J7" s="322"/>
      <c r="K7" s="322"/>
      <c r="L7" s="104"/>
      <c r="M7" s="104"/>
    </row>
    <row r="8" spans="1:15" s="3" customFormat="1" ht="18" x14ac:dyDescent="0.2">
      <c r="A8" s="383" t="s">
        <v>68</v>
      </c>
      <c r="B8" s="322"/>
      <c r="C8" s="322"/>
      <c r="D8" s="322"/>
      <c r="E8" s="322"/>
      <c r="F8" s="322"/>
      <c r="G8" s="322"/>
      <c r="H8" s="322"/>
      <c r="I8" s="322"/>
      <c r="J8" s="322"/>
      <c r="K8" s="322"/>
      <c r="L8" s="104"/>
      <c r="M8" s="104"/>
    </row>
    <row r="9" spans="1:15" s="3" customFormat="1" ht="24" customHeight="1" x14ac:dyDescent="0.2">
      <c r="A9" s="104"/>
      <c r="B9" s="104"/>
      <c r="C9" s="104"/>
      <c r="D9" s="104"/>
      <c r="E9" s="104"/>
      <c r="F9" s="104"/>
      <c r="G9" s="104"/>
      <c r="H9" s="104"/>
      <c r="I9" s="104"/>
      <c r="J9" s="104"/>
      <c r="K9" s="104"/>
      <c r="L9" s="104"/>
      <c r="M9" s="104"/>
    </row>
    <row r="10" spans="1:15" s="99" customFormat="1" ht="45.75" thickBot="1" x14ac:dyDescent="0.25">
      <c r="A10" s="513" t="s">
        <v>69</v>
      </c>
      <c r="B10" s="514" t="s">
        <v>70</v>
      </c>
      <c r="C10" s="515" t="s">
        <v>71</v>
      </c>
      <c r="D10" s="515" t="s">
        <v>72</v>
      </c>
      <c r="E10" s="516" t="s">
        <v>73</v>
      </c>
      <c r="F10" s="515" t="s">
        <v>74</v>
      </c>
      <c r="G10" s="516" t="s">
        <v>75</v>
      </c>
      <c r="H10" s="516" t="s">
        <v>76</v>
      </c>
      <c r="I10" s="515" t="s">
        <v>77</v>
      </c>
      <c r="J10" s="517" t="s">
        <v>78</v>
      </c>
      <c r="K10" s="518" t="s">
        <v>79</v>
      </c>
    </row>
    <row r="11" spans="1:15" s="99" customFormat="1" ht="14.25" x14ac:dyDescent="0.2">
      <c r="A11" s="427" t="s">
        <v>80</v>
      </c>
      <c r="B11" s="332">
        <v>88400</v>
      </c>
      <c r="C11" s="333">
        <v>0.2</v>
      </c>
      <c r="D11" s="334">
        <f>B11*C11</f>
        <v>17680</v>
      </c>
      <c r="E11" s="334">
        <v>93600</v>
      </c>
      <c r="F11" s="333">
        <v>0.2</v>
      </c>
      <c r="G11" s="334">
        <f t="shared" ref="G11:G16" si="0">E11*F11</f>
        <v>18720</v>
      </c>
      <c r="H11" s="321">
        <v>98800</v>
      </c>
      <c r="I11" s="333">
        <v>0.2</v>
      </c>
      <c r="J11" s="334">
        <f t="shared" ref="J11:J16" si="1">H11*I11</f>
        <v>19760</v>
      </c>
      <c r="K11" s="430">
        <f>D11+G11+J11</f>
        <v>56160</v>
      </c>
    </row>
    <row r="12" spans="1:15" s="99" customFormat="1" ht="14.25" x14ac:dyDescent="0.2">
      <c r="A12" s="428"/>
      <c r="B12" s="214"/>
      <c r="C12" s="215"/>
      <c r="D12" s="216">
        <f>C12*B12</f>
        <v>0</v>
      </c>
      <c r="E12" s="214"/>
      <c r="F12" s="215"/>
      <c r="G12" s="216">
        <f t="shared" si="0"/>
        <v>0</v>
      </c>
      <c r="H12" s="214"/>
      <c r="I12" s="215"/>
      <c r="J12" s="216">
        <f t="shared" si="1"/>
        <v>0</v>
      </c>
      <c r="K12" s="431">
        <f>D12+G12+J12</f>
        <v>0</v>
      </c>
    </row>
    <row r="13" spans="1:15" s="99" customFormat="1" ht="14.25" x14ac:dyDescent="0.2">
      <c r="A13" s="428"/>
      <c r="B13" s="214"/>
      <c r="C13" s="215"/>
      <c r="D13" s="216">
        <f>C13*B13</f>
        <v>0</v>
      </c>
      <c r="E13" s="214"/>
      <c r="F13" s="215"/>
      <c r="G13" s="216">
        <f t="shared" si="0"/>
        <v>0</v>
      </c>
      <c r="H13" s="214"/>
      <c r="I13" s="215"/>
      <c r="J13" s="216">
        <f t="shared" si="1"/>
        <v>0</v>
      </c>
      <c r="K13" s="431">
        <f t="shared" ref="K13:K17" si="2">D13+G13+J13</f>
        <v>0</v>
      </c>
    </row>
    <row r="14" spans="1:15" s="99" customFormat="1" ht="14.25" x14ac:dyDescent="0.2">
      <c r="A14" s="428"/>
      <c r="B14" s="214"/>
      <c r="C14" s="215"/>
      <c r="D14" s="216">
        <f>C14*B14</f>
        <v>0</v>
      </c>
      <c r="E14" s="214"/>
      <c r="F14" s="215"/>
      <c r="G14" s="216">
        <f t="shared" si="0"/>
        <v>0</v>
      </c>
      <c r="H14" s="214"/>
      <c r="I14" s="215"/>
      <c r="J14" s="216">
        <f t="shared" si="1"/>
        <v>0</v>
      </c>
      <c r="K14" s="431">
        <f t="shared" si="2"/>
        <v>0</v>
      </c>
    </row>
    <row r="15" spans="1:15" s="99" customFormat="1" ht="14.25" customHeight="1" x14ac:dyDescent="0.2">
      <c r="A15" s="429"/>
      <c r="B15" s="214"/>
      <c r="C15" s="215"/>
      <c r="D15" s="216">
        <f>C15*B15</f>
        <v>0</v>
      </c>
      <c r="E15" s="214"/>
      <c r="F15" s="215"/>
      <c r="G15" s="216">
        <f t="shared" si="0"/>
        <v>0</v>
      </c>
      <c r="H15" s="214"/>
      <c r="I15" s="215"/>
      <c r="J15" s="216">
        <f t="shared" si="1"/>
        <v>0</v>
      </c>
      <c r="K15" s="431">
        <f t="shared" si="2"/>
        <v>0</v>
      </c>
    </row>
    <row r="16" spans="1:15" s="99" customFormat="1" ht="14.25" customHeight="1" x14ac:dyDescent="0.2">
      <c r="A16" s="429"/>
      <c r="B16" s="214"/>
      <c r="C16" s="215"/>
      <c r="D16" s="216">
        <f>C16*B16</f>
        <v>0</v>
      </c>
      <c r="E16" s="214"/>
      <c r="F16" s="215"/>
      <c r="G16" s="216">
        <f t="shared" si="0"/>
        <v>0</v>
      </c>
      <c r="H16" s="214"/>
      <c r="I16" s="215"/>
      <c r="J16" s="216">
        <f t="shared" si="1"/>
        <v>0</v>
      </c>
      <c r="K16" s="431">
        <f t="shared" si="2"/>
        <v>0</v>
      </c>
    </row>
    <row r="17" spans="1:15" s="83" customFormat="1" x14ac:dyDescent="0.2">
      <c r="A17" s="432" t="s">
        <v>81</v>
      </c>
      <c r="B17" s="433">
        <f>SUM(B12:B16)</f>
        <v>0</v>
      </c>
      <c r="C17" s="434"/>
      <c r="D17" s="433">
        <f>SUM(D12:D16)</f>
        <v>0</v>
      </c>
      <c r="E17" s="433">
        <f>SUM(E12:E16)</f>
        <v>0</v>
      </c>
      <c r="F17" s="434"/>
      <c r="G17" s="433">
        <f>SUM(G12:G16)</f>
        <v>0</v>
      </c>
      <c r="H17" s="433">
        <f>SUM(H12:H16)</f>
        <v>0</v>
      </c>
      <c r="I17" s="434"/>
      <c r="J17" s="433">
        <f>SUM(J12:J16)</f>
        <v>0</v>
      </c>
      <c r="K17" s="435">
        <f t="shared" si="2"/>
        <v>0</v>
      </c>
      <c r="L17" s="117"/>
      <c r="M17" s="117"/>
      <c r="N17" s="117"/>
      <c r="O17" s="117"/>
    </row>
    <row r="18" spans="1:15" s="83" customFormat="1" x14ac:dyDescent="0.2">
      <c r="A18" s="276"/>
      <c r="B18" s="327"/>
      <c r="C18" s="308"/>
      <c r="D18" s="308"/>
      <c r="E18" s="308"/>
      <c r="F18" s="308"/>
      <c r="G18" s="308"/>
      <c r="H18" s="308"/>
      <c r="I18" s="309"/>
      <c r="J18" s="306"/>
      <c r="K18" s="308"/>
      <c r="L18" s="131"/>
      <c r="M18" s="128"/>
      <c r="N18" s="117"/>
      <c r="O18" s="117"/>
    </row>
    <row r="19" spans="1:15" s="83" customFormat="1" ht="9" customHeight="1" thickBot="1" x14ac:dyDescent="0.25">
      <c r="A19" s="328"/>
      <c r="B19" s="328"/>
      <c r="C19" s="328"/>
      <c r="D19" s="328"/>
      <c r="E19" s="328"/>
      <c r="F19" s="328"/>
      <c r="G19" s="328"/>
      <c r="H19" s="328"/>
      <c r="I19" s="328"/>
      <c r="J19" s="328"/>
      <c r="K19" s="328"/>
      <c r="L19" s="88"/>
      <c r="M19" s="117"/>
      <c r="N19" s="117"/>
      <c r="O19" s="117"/>
    </row>
    <row r="20" spans="1:15" s="83" customFormat="1" ht="96.75" customHeight="1" thickBot="1" x14ac:dyDescent="0.25">
      <c r="A20" s="329" t="s">
        <v>82</v>
      </c>
      <c r="B20" s="330"/>
      <c r="C20" s="330"/>
      <c r="D20" s="330"/>
      <c r="E20" s="330"/>
      <c r="F20" s="330"/>
      <c r="G20" s="330"/>
      <c r="H20" s="330"/>
      <c r="I20" s="330"/>
      <c r="J20" s="330"/>
      <c r="K20" s="331"/>
      <c r="L20" s="132"/>
      <c r="M20" s="132"/>
      <c r="N20" s="117"/>
      <c r="O20" s="117"/>
    </row>
    <row r="21" spans="1:15" s="83" customFormat="1" x14ac:dyDescent="0.2">
      <c r="A21" s="117"/>
      <c r="B21" s="117"/>
      <c r="C21" s="117"/>
      <c r="D21" s="117"/>
      <c r="E21" s="117"/>
      <c r="F21" s="117"/>
      <c r="G21" s="117"/>
      <c r="H21" s="117"/>
      <c r="I21" s="117"/>
      <c r="J21" s="117"/>
      <c r="K21" s="117"/>
      <c r="L21" s="117"/>
      <c r="M21" s="117"/>
      <c r="N21" s="117"/>
      <c r="O21" s="117"/>
    </row>
    <row r="22" spans="1:15" s="83" customFormat="1" x14ac:dyDescent="0.2">
      <c r="A22" s="117"/>
      <c r="B22" s="117"/>
      <c r="C22" s="117"/>
      <c r="D22" s="117"/>
      <c r="E22" s="117"/>
      <c r="F22" s="117"/>
      <c r="G22" s="117"/>
      <c r="H22" s="117"/>
      <c r="I22" s="117"/>
      <c r="J22" s="117"/>
      <c r="K22" s="117"/>
      <c r="L22" s="117"/>
      <c r="M22" s="117"/>
      <c r="N22" s="117"/>
      <c r="O22" s="117"/>
    </row>
    <row r="23" spans="1:15" s="83" customFormat="1" x14ac:dyDescent="0.2">
      <c r="A23" s="117"/>
      <c r="B23" s="117"/>
      <c r="C23" s="117"/>
      <c r="D23" s="117"/>
      <c r="E23" s="117"/>
      <c r="F23" s="117"/>
      <c r="G23" s="117"/>
      <c r="H23" s="117"/>
      <c r="I23" s="117"/>
      <c r="J23" s="117"/>
      <c r="K23" s="117"/>
      <c r="L23" s="117"/>
      <c r="M23" s="117"/>
      <c r="N23" s="117"/>
      <c r="O23" s="117"/>
    </row>
    <row r="24" spans="1:15" s="83" customFormat="1" x14ac:dyDescent="0.2">
      <c r="A24" s="117"/>
      <c r="B24" s="117"/>
      <c r="C24" s="117"/>
      <c r="D24" s="117"/>
      <c r="E24" s="117"/>
      <c r="F24" s="117"/>
      <c r="G24" s="117"/>
      <c r="H24" s="117"/>
      <c r="I24" s="117"/>
      <c r="J24" s="117"/>
      <c r="K24" s="117"/>
      <c r="L24" s="117"/>
      <c r="M24" s="117"/>
      <c r="N24" s="117"/>
      <c r="O24" s="117"/>
    </row>
    <row r="25" spans="1:15" s="83" customFormat="1" x14ac:dyDescent="0.2">
      <c r="A25" s="117"/>
      <c r="B25" s="117"/>
      <c r="C25" s="117"/>
      <c r="D25" s="117"/>
      <c r="E25" s="117"/>
      <c r="F25" s="117"/>
      <c r="G25" s="117"/>
      <c r="H25" s="117"/>
      <c r="I25" s="117"/>
      <c r="J25" s="117"/>
      <c r="K25" s="117"/>
      <c r="L25" s="117"/>
      <c r="M25" s="117"/>
      <c r="N25" s="117"/>
      <c r="O25" s="117"/>
    </row>
    <row r="26" spans="1:15" s="83" customFormat="1" x14ac:dyDescent="0.2">
      <c r="A26" s="117"/>
      <c r="B26" s="117"/>
      <c r="C26" s="117"/>
      <c r="D26" s="117"/>
      <c r="E26" s="117"/>
      <c r="F26" s="117"/>
      <c r="G26" s="117"/>
      <c r="H26" s="117"/>
      <c r="I26" s="117"/>
      <c r="J26" s="117"/>
      <c r="K26" s="117"/>
      <c r="L26" s="117"/>
      <c r="M26" s="117"/>
      <c r="N26" s="117"/>
      <c r="O26" s="117"/>
    </row>
    <row r="27" spans="1:15" s="83" customFormat="1" x14ac:dyDescent="0.2">
      <c r="A27" s="117"/>
      <c r="B27" s="117"/>
      <c r="C27" s="117"/>
      <c r="D27" s="117"/>
      <c r="E27" s="117"/>
      <c r="F27" s="117"/>
      <c r="G27" s="117"/>
      <c r="H27" s="117"/>
      <c r="I27" s="117"/>
      <c r="J27" s="117"/>
      <c r="K27" s="117"/>
      <c r="L27" s="117"/>
      <c r="M27" s="117"/>
      <c r="N27" s="117"/>
      <c r="O27" s="117"/>
    </row>
    <row r="28" spans="1:15" s="83" customFormat="1" x14ac:dyDescent="0.2">
      <c r="A28" s="117"/>
      <c r="B28" s="117"/>
      <c r="C28" s="117"/>
      <c r="D28" s="117"/>
      <c r="E28" s="117"/>
      <c r="F28" s="117"/>
      <c r="G28" s="117"/>
      <c r="H28" s="117"/>
      <c r="I28" s="117"/>
      <c r="J28" s="117"/>
      <c r="K28" s="117"/>
      <c r="L28" s="117"/>
      <c r="M28" s="117"/>
      <c r="N28" s="117"/>
      <c r="O28" s="117"/>
    </row>
    <row r="29" spans="1:15" s="83" customFormat="1" x14ac:dyDescent="0.2">
      <c r="A29" s="117"/>
      <c r="B29" s="117"/>
      <c r="C29" s="117"/>
      <c r="D29" s="117"/>
      <c r="E29" s="117"/>
      <c r="F29" s="117"/>
      <c r="G29" s="117"/>
      <c r="H29" s="117"/>
      <c r="I29" s="117"/>
      <c r="J29" s="117"/>
      <c r="K29" s="117"/>
      <c r="L29" s="117"/>
      <c r="M29" s="117"/>
      <c r="N29" s="117"/>
      <c r="O29" s="117"/>
    </row>
    <row r="30" spans="1:15" s="83" customFormat="1" x14ac:dyDescent="0.2">
      <c r="A30" s="117"/>
      <c r="B30" s="117"/>
      <c r="C30" s="117"/>
      <c r="D30" s="117"/>
      <c r="E30" s="117"/>
      <c r="F30" s="117"/>
      <c r="G30" s="117"/>
      <c r="H30" s="117"/>
      <c r="I30" s="117"/>
      <c r="J30" s="117"/>
      <c r="K30" s="117"/>
      <c r="L30" s="117"/>
      <c r="M30" s="117"/>
      <c r="N30" s="117"/>
      <c r="O30" s="117"/>
    </row>
    <row r="31" spans="1:15" s="83" customFormat="1" x14ac:dyDescent="0.2">
      <c r="A31" s="117"/>
      <c r="B31" s="117"/>
      <c r="C31" s="117"/>
      <c r="D31" s="117"/>
      <c r="E31" s="117"/>
      <c r="F31" s="117"/>
      <c r="G31" s="117"/>
      <c r="H31" s="117"/>
      <c r="I31" s="117"/>
      <c r="J31" s="117"/>
      <c r="K31" s="117"/>
      <c r="L31" s="117"/>
      <c r="M31" s="117"/>
      <c r="N31" s="117"/>
      <c r="O31" s="117"/>
    </row>
    <row r="32" spans="1:15" s="83" customFormat="1" x14ac:dyDescent="0.2">
      <c r="A32" s="117"/>
      <c r="B32" s="117"/>
      <c r="C32" s="117"/>
      <c r="D32" s="117"/>
      <c r="E32" s="117"/>
      <c r="F32" s="117"/>
      <c r="G32" s="117"/>
      <c r="H32" s="117"/>
      <c r="I32" s="117"/>
      <c r="J32" s="117"/>
      <c r="K32" s="117"/>
      <c r="L32" s="117"/>
      <c r="M32" s="117"/>
      <c r="N32" s="117"/>
      <c r="O32" s="117"/>
    </row>
    <row r="33" spans="1:15" s="83" customFormat="1" x14ac:dyDescent="0.2">
      <c r="A33" s="117"/>
      <c r="B33" s="117"/>
      <c r="C33" s="117"/>
      <c r="D33" s="117"/>
      <c r="E33" s="117"/>
      <c r="F33" s="117"/>
      <c r="G33" s="117"/>
      <c r="H33" s="117"/>
      <c r="I33" s="117"/>
      <c r="J33" s="117"/>
      <c r="K33" s="117"/>
      <c r="L33" s="117"/>
      <c r="M33" s="117"/>
      <c r="N33" s="117"/>
      <c r="O33" s="117"/>
    </row>
    <row r="34" spans="1:15" s="83" customFormat="1" x14ac:dyDescent="0.2">
      <c r="A34" s="117"/>
      <c r="B34" s="117"/>
      <c r="C34" s="117"/>
      <c r="D34" s="117"/>
      <c r="E34" s="117"/>
      <c r="F34" s="117"/>
      <c r="G34" s="117"/>
      <c r="H34" s="117"/>
      <c r="I34" s="117"/>
      <c r="J34" s="117"/>
      <c r="K34" s="117"/>
      <c r="L34" s="117"/>
      <c r="M34" s="117"/>
      <c r="N34" s="117"/>
      <c r="O34" s="117"/>
    </row>
    <row r="35" spans="1:15" s="83" customFormat="1" x14ac:dyDescent="0.2">
      <c r="A35" s="117"/>
      <c r="B35" s="117"/>
      <c r="C35" s="117"/>
      <c r="D35" s="117"/>
      <c r="E35" s="117"/>
      <c r="F35" s="117"/>
      <c r="G35" s="117"/>
      <c r="H35" s="117"/>
      <c r="I35" s="117"/>
      <c r="J35" s="117"/>
      <c r="K35" s="117"/>
      <c r="L35" s="117"/>
      <c r="M35" s="117"/>
      <c r="N35" s="117"/>
      <c r="O35" s="117"/>
    </row>
    <row r="36" spans="1:15" s="83" customFormat="1" x14ac:dyDescent="0.2">
      <c r="A36" s="117"/>
      <c r="B36" s="117"/>
      <c r="C36" s="117"/>
      <c r="D36" s="117"/>
      <c r="E36" s="117"/>
      <c r="F36" s="117"/>
      <c r="G36" s="117"/>
      <c r="H36" s="117"/>
      <c r="I36" s="117"/>
      <c r="J36" s="117"/>
      <c r="K36" s="117"/>
      <c r="L36" s="117"/>
      <c r="M36" s="117"/>
      <c r="N36" s="117"/>
      <c r="O36" s="117"/>
    </row>
    <row r="37" spans="1:15" s="83" customFormat="1" x14ac:dyDescent="0.2">
      <c r="A37" s="117"/>
      <c r="B37" s="117"/>
      <c r="C37" s="117"/>
      <c r="D37" s="117"/>
      <c r="E37" s="117"/>
      <c r="F37" s="117"/>
      <c r="G37" s="117"/>
      <c r="H37" s="117"/>
      <c r="I37" s="117"/>
      <c r="J37" s="117"/>
      <c r="K37" s="117"/>
      <c r="L37" s="117"/>
      <c r="M37" s="117"/>
      <c r="N37" s="117"/>
      <c r="O37" s="117"/>
    </row>
    <row r="38" spans="1:15" s="83" customFormat="1" x14ac:dyDescent="0.2">
      <c r="A38" s="117"/>
      <c r="B38" s="117"/>
      <c r="C38" s="117"/>
      <c r="D38" s="117"/>
      <c r="E38" s="117"/>
      <c r="F38" s="117"/>
      <c r="G38" s="117"/>
      <c r="H38" s="117"/>
      <c r="I38" s="117"/>
      <c r="J38" s="117"/>
      <c r="K38" s="117"/>
      <c r="L38" s="117"/>
      <c r="M38" s="117"/>
      <c r="N38" s="117"/>
      <c r="O38" s="117"/>
    </row>
    <row r="39" spans="1:15" s="83" customFormat="1" x14ac:dyDescent="0.2">
      <c r="A39" s="117"/>
      <c r="B39" s="117"/>
      <c r="C39" s="117"/>
      <c r="D39" s="117"/>
      <c r="E39" s="117"/>
      <c r="F39" s="117"/>
      <c r="G39" s="117"/>
      <c r="H39" s="117"/>
      <c r="I39" s="117"/>
      <c r="J39" s="117"/>
      <c r="K39" s="117"/>
      <c r="L39" s="117"/>
      <c r="M39" s="117"/>
      <c r="N39" s="117"/>
      <c r="O39" s="117"/>
    </row>
    <row r="40" spans="1:15" s="83" customFormat="1" x14ac:dyDescent="0.2">
      <c r="A40" s="117"/>
      <c r="B40" s="117"/>
      <c r="C40" s="117"/>
      <c r="D40" s="117"/>
      <c r="E40" s="117"/>
      <c r="F40" s="117"/>
      <c r="G40" s="117"/>
      <c r="H40" s="117"/>
      <c r="I40" s="117"/>
      <c r="J40" s="117"/>
      <c r="K40" s="117"/>
      <c r="L40" s="117"/>
      <c r="M40" s="117"/>
      <c r="N40" s="117"/>
      <c r="O40" s="117"/>
    </row>
    <row r="41" spans="1:15" s="83" customFormat="1" x14ac:dyDescent="0.2">
      <c r="A41" s="117"/>
      <c r="B41" s="117"/>
      <c r="C41" s="117"/>
      <c r="D41" s="117"/>
      <c r="E41" s="117"/>
      <c r="F41" s="117"/>
      <c r="G41" s="117"/>
      <c r="H41" s="117"/>
      <c r="I41" s="117"/>
      <c r="J41" s="117"/>
      <c r="K41" s="117"/>
      <c r="L41" s="117"/>
      <c r="M41" s="117"/>
      <c r="N41" s="117"/>
      <c r="O41" s="117"/>
    </row>
    <row r="42" spans="1:15" s="83" customFormat="1" x14ac:dyDescent="0.2">
      <c r="A42" s="117"/>
      <c r="B42" s="117"/>
      <c r="C42" s="117"/>
      <c r="D42" s="117"/>
      <c r="E42" s="117"/>
      <c r="F42" s="117"/>
      <c r="G42" s="117"/>
      <c r="H42" s="117"/>
      <c r="I42" s="117"/>
      <c r="J42" s="117"/>
      <c r="K42" s="117"/>
      <c r="L42" s="117"/>
      <c r="M42" s="117"/>
      <c r="N42" s="117"/>
      <c r="O42" s="117"/>
    </row>
    <row r="43" spans="1:15" s="83" customFormat="1" x14ac:dyDescent="0.2">
      <c r="A43" s="117"/>
      <c r="B43" s="117"/>
      <c r="C43" s="117"/>
      <c r="D43" s="117"/>
      <c r="E43" s="117"/>
      <c r="F43" s="117"/>
      <c r="G43" s="117"/>
      <c r="H43" s="117"/>
      <c r="I43" s="117"/>
      <c r="J43" s="117"/>
      <c r="K43" s="117"/>
      <c r="L43" s="117"/>
      <c r="M43" s="117"/>
      <c r="N43" s="117"/>
      <c r="O43" s="117"/>
    </row>
    <row r="44" spans="1:15" s="83" customFormat="1" x14ac:dyDescent="0.2">
      <c r="A44" s="117"/>
      <c r="B44" s="117"/>
      <c r="C44" s="117"/>
      <c r="D44" s="117"/>
      <c r="E44" s="117"/>
      <c r="F44" s="117"/>
      <c r="G44" s="117"/>
      <c r="H44" s="117"/>
      <c r="I44" s="117"/>
      <c r="J44" s="117"/>
      <c r="K44" s="117"/>
      <c r="L44" s="117"/>
      <c r="M44" s="117"/>
      <c r="N44" s="117"/>
      <c r="O44" s="117"/>
    </row>
    <row r="45" spans="1:15" s="83" customFormat="1" x14ac:dyDescent="0.2">
      <c r="A45" s="117"/>
      <c r="B45" s="117"/>
      <c r="C45" s="117"/>
      <c r="D45" s="117"/>
      <c r="E45" s="117"/>
      <c r="F45" s="117"/>
      <c r="G45" s="117"/>
      <c r="H45" s="117"/>
      <c r="I45" s="117"/>
      <c r="J45" s="117"/>
      <c r="K45" s="117"/>
      <c r="L45" s="117"/>
      <c r="M45" s="117"/>
      <c r="N45" s="117"/>
      <c r="O45" s="117"/>
    </row>
    <row r="46" spans="1:15" s="83" customFormat="1" x14ac:dyDescent="0.2">
      <c r="A46" s="117"/>
      <c r="B46" s="117"/>
      <c r="C46" s="117"/>
      <c r="D46" s="117"/>
      <c r="E46" s="117"/>
      <c r="F46" s="117"/>
      <c r="G46" s="117"/>
      <c r="H46" s="117"/>
      <c r="I46" s="117"/>
      <c r="J46" s="117"/>
      <c r="K46" s="117"/>
      <c r="L46" s="117"/>
      <c r="M46" s="117"/>
      <c r="N46" s="117"/>
      <c r="O46" s="117"/>
    </row>
    <row r="47" spans="1:15" s="83" customFormat="1" x14ac:dyDescent="0.2">
      <c r="A47" s="117"/>
      <c r="B47" s="117"/>
      <c r="C47" s="117"/>
      <c r="D47" s="117"/>
      <c r="E47" s="117"/>
      <c r="F47" s="117"/>
      <c r="G47" s="117"/>
      <c r="H47" s="117"/>
      <c r="I47" s="117"/>
      <c r="J47" s="117"/>
      <c r="K47" s="117"/>
      <c r="L47" s="117"/>
      <c r="M47" s="117"/>
      <c r="N47" s="117"/>
      <c r="O47" s="117"/>
    </row>
    <row r="48" spans="1:15" s="83" customFormat="1" x14ac:dyDescent="0.2">
      <c r="A48" s="117"/>
      <c r="B48" s="117"/>
      <c r="C48" s="117"/>
      <c r="D48" s="117"/>
      <c r="E48" s="117"/>
      <c r="F48" s="117"/>
      <c r="G48" s="117"/>
      <c r="H48" s="117"/>
      <c r="I48" s="117"/>
      <c r="J48" s="117"/>
      <c r="K48" s="117"/>
      <c r="L48" s="117"/>
      <c r="M48" s="117"/>
      <c r="N48" s="117"/>
      <c r="O48" s="117"/>
    </row>
    <row r="49" spans="1:11" s="83" customFormat="1" x14ac:dyDescent="0.2">
      <c r="A49" s="117"/>
      <c r="B49" s="117"/>
      <c r="C49" s="117"/>
      <c r="D49" s="117"/>
      <c r="E49" s="117"/>
      <c r="F49" s="117"/>
      <c r="G49" s="117"/>
      <c r="H49" s="117"/>
      <c r="I49" s="117"/>
      <c r="J49" s="117"/>
      <c r="K49" s="117"/>
    </row>
    <row r="50" spans="1:11" s="83" customFormat="1" x14ac:dyDescent="0.2">
      <c r="A50" s="117"/>
      <c r="B50" s="117"/>
      <c r="C50" s="117"/>
      <c r="D50" s="117"/>
      <c r="E50" s="117"/>
      <c r="F50" s="117"/>
      <c r="G50" s="117"/>
      <c r="H50" s="117"/>
      <c r="I50" s="117"/>
      <c r="J50" s="117"/>
      <c r="K50" s="117"/>
    </row>
    <row r="51" spans="1:11" s="83" customFormat="1" x14ac:dyDescent="0.2">
      <c r="A51" s="117"/>
      <c r="B51" s="117"/>
      <c r="C51" s="117"/>
      <c r="D51" s="117"/>
      <c r="E51" s="117"/>
      <c r="F51" s="117"/>
      <c r="G51" s="117"/>
      <c r="H51" s="117"/>
      <c r="I51" s="117"/>
      <c r="J51" s="117"/>
      <c r="K51" s="117"/>
    </row>
    <row r="52" spans="1:11" s="83" customFormat="1" x14ac:dyDescent="0.2">
      <c r="A52" s="117"/>
      <c r="B52" s="117"/>
      <c r="C52" s="117"/>
      <c r="D52" s="117"/>
      <c r="E52" s="117"/>
      <c r="F52" s="117"/>
      <c r="G52" s="117"/>
      <c r="H52" s="117"/>
      <c r="I52" s="117"/>
      <c r="J52" s="117"/>
      <c r="K52" s="117"/>
    </row>
    <row r="53" spans="1:11" s="83" customFormat="1" x14ac:dyDescent="0.2">
      <c r="A53" s="117"/>
      <c r="B53" s="117"/>
      <c r="C53" s="117"/>
      <c r="D53" s="117"/>
      <c r="E53" s="117"/>
      <c r="F53" s="117"/>
      <c r="G53" s="117"/>
      <c r="H53" s="117"/>
      <c r="I53" s="117"/>
      <c r="J53" s="117"/>
      <c r="K53" s="117"/>
    </row>
    <row r="54" spans="1:11" s="83" customFormat="1" x14ac:dyDescent="0.2">
      <c r="A54" s="117"/>
      <c r="B54" s="117"/>
      <c r="C54" s="117"/>
      <c r="D54" s="117"/>
      <c r="E54" s="117"/>
      <c r="F54" s="117"/>
      <c r="G54" s="117"/>
      <c r="H54" s="117"/>
      <c r="I54" s="117"/>
      <c r="J54" s="117"/>
      <c r="K54" s="117"/>
    </row>
    <row r="55" spans="1:11" s="83" customFormat="1" x14ac:dyDescent="0.2">
      <c r="A55" s="117"/>
      <c r="B55" s="117"/>
      <c r="C55" s="117"/>
      <c r="D55" s="117"/>
      <c r="E55" s="117"/>
      <c r="F55" s="117"/>
      <c r="G55" s="117"/>
      <c r="H55" s="117"/>
      <c r="I55" s="117"/>
      <c r="J55" s="117"/>
      <c r="K55" s="117"/>
    </row>
    <row r="56" spans="1:11" s="83" customFormat="1" x14ac:dyDescent="0.2">
      <c r="A56" s="117"/>
      <c r="B56" s="117"/>
      <c r="C56" s="117"/>
      <c r="D56" s="117"/>
      <c r="E56" s="117"/>
      <c r="F56" s="117"/>
      <c r="G56" s="117"/>
      <c r="H56" s="117"/>
      <c r="I56" s="117"/>
      <c r="J56" s="117"/>
      <c r="K56" s="117"/>
    </row>
    <row r="57" spans="1:11" s="83" customFormat="1" x14ac:dyDescent="0.2">
      <c r="A57" s="117"/>
      <c r="B57" s="117"/>
      <c r="C57" s="117"/>
      <c r="D57" s="117"/>
      <c r="E57" s="117"/>
      <c r="F57" s="117"/>
      <c r="G57" s="117"/>
      <c r="H57" s="117"/>
      <c r="I57" s="117"/>
      <c r="J57" s="117"/>
      <c r="K57" s="117"/>
    </row>
    <row r="58" spans="1:11" s="83" customFormat="1" x14ac:dyDescent="0.2">
      <c r="A58" s="117"/>
      <c r="B58" s="117"/>
      <c r="C58" s="117"/>
      <c r="D58" s="117"/>
      <c r="E58" s="117"/>
      <c r="F58" s="117"/>
      <c r="G58" s="117"/>
      <c r="H58" s="117"/>
      <c r="I58" s="117"/>
      <c r="J58" s="117"/>
      <c r="K58" s="117"/>
    </row>
    <row r="59" spans="1:11" s="83" customFormat="1" x14ac:dyDescent="0.2">
      <c r="A59" s="117"/>
      <c r="B59" s="117"/>
      <c r="C59" s="117"/>
      <c r="D59" s="117"/>
      <c r="E59" s="117"/>
      <c r="F59" s="117"/>
      <c r="G59" s="117"/>
      <c r="H59" s="117"/>
      <c r="I59" s="117"/>
      <c r="J59" s="117"/>
      <c r="K59" s="117"/>
    </row>
    <row r="60" spans="1:11" s="83" customFormat="1" x14ac:dyDescent="0.2">
      <c r="A60" s="117"/>
      <c r="B60" s="117"/>
      <c r="C60" s="117"/>
      <c r="D60" s="117"/>
      <c r="E60" s="117"/>
      <c r="F60" s="117"/>
      <c r="G60" s="117"/>
      <c r="H60" s="117"/>
      <c r="I60" s="117"/>
      <c r="J60" s="117"/>
      <c r="K60" s="117"/>
    </row>
    <row r="61" spans="1:11" s="83" customFormat="1" x14ac:dyDescent="0.2">
      <c r="A61" s="117"/>
      <c r="B61" s="117"/>
      <c r="C61" s="117"/>
      <c r="D61" s="117"/>
      <c r="E61" s="117"/>
      <c r="F61" s="117"/>
      <c r="G61" s="117"/>
      <c r="H61" s="117"/>
      <c r="I61" s="117"/>
      <c r="J61" s="117"/>
      <c r="K61" s="117"/>
    </row>
    <row r="62" spans="1:11" s="83" customFormat="1" x14ac:dyDescent="0.2">
      <c r="A62" s="117"/>
      <c r="B62" s="117"/>
      <c r="C62" s="117"/>
      <c r="D62" s="117"/>
      <c r="E62" s="117"/>
      <c r="F62" s="117"/>
      <c r="G62" s="117"/>
      <c r="H62" s="117"/>
      <c r="I62" s="117"/>
      <c r="J62" s="117"/>
      <c r="K62" s="117"/>
    </row>
    <row r="63" spans="1:11" s="83" customFormat="1" x14ac:dyDescent="0.2">
      <c r="A63" s="117"/>
      <c r="B63" s="117"/>
      <c r="C63" s="117"/>
      <c r="D63" s="117"/>
      <c r="E63" s="117"/>
      <c r="F63" s="117"/>
      <c r="G63" s="117"/>
      <c r="H63" s="117"/>
      <c r="I63" s="117"/>
      <c r="J63" s="117"/>
      <c r="K63" s="117"/>
    </row>
    <row r="64" spans="1:11" s="83" customFormat="1" x14ac:dyDescent="0.2">
      <c r="A64" s="117"/>
      <c r="B64" s="117"/>
      <c r="C64" s="117"/>
      <c r="D64" s="117"/>
      <c r="E64" s="117"/>
      <c r="F64" s="117"/>
      <c r="G64" s="117"/>
      <c r="H64" s="117"/>
      <c r="I64" s="117"/>
      <c r="J64" s="117"/>
      <c r="K64" s="117"/>
    </row>
    <row r="65" spans="1:11" s="83" customFormat="1" x14ac:dyDescent="0.2">
      <c r="A65" s="117"/>
      <c r="B65" s="117"/>
      <c r="C65" s="117"/>
      <c r="D65" s="117"/>
      <c r="E65" s="117"/>
      <c r="F65" s="117"/>
      <c r="G65" s="117"/>
      <c r="H65" s="117"/>
      <c r="I65" s="117"/>
      <c r="J65" s="117"/>
      <c r="K65" s="117"/>
    </row>
    <row r="66" spans="1:11" s="83" customFormat="1" x14ac:dyDescent="0.2">
      <c r="A66" s="117"/>
      <c r="B66" s="117"/>
      <c r="C66" s="117"/>
      <c r="D66" s="117"/>
      <c r="E66" s="117"/>
      <c r="F66" s="117"/>
      <c r="G66" s="117"/>
      <c r="H66" s="117"/>
      <c r="I66" s="117"/>
      <c r="J66" s="117"/>
      <c r="K66" s="117"/>
    </row>
    <row r="67" spans="1:11" s="83" customFormat="1" x14ac:dyDescent="0.2">
      <c r="A67" s="117"/>
      <c r="B67" s="117"/>
      <c r="C67" s="117"/>
      <c r="D67" s="117"/>
      <c r="E67" s="117"/>
      <c r="F67" s="117"/>
      <c r="G67" s="117"/>
      <c r="H67" s="117"/>
      <c r="I67" s="117"/>
      <c r="J67" s="117"/>
      <c r="K67" s="117"/>
    </row>
    <row r="68" spans="1:11" s="83" customFormat="1" x14ac:dyDescent="0.2">
      <c r="A68" s="117"/>
      <c r="B68" s="117"/>
      <c r="C68" s="117"/>
      <c r="D68" s="117"/>
      <c r="E68" s="117"/>
      <c r="F68" s="117"/>
      <c r="G68" s="117"/>
      <c r="H68" s="117"/>
      <c r="I68" s="117"/>
      <c r="J68" s="117"/>
      <c r="K68" s="117"/>
    </row>
    <row r="69" spans="1:11" s="83" customFormat="1" x14ac:dyDescent="0.2">
      <c r="A69" s="117"/>
      <c r="B69" s="117"/>
      <c r="C69" s="117"/>
      <c r="D69" s="117"/>
      <c r="E69" s="117"/>
      <c r="F69" s="117"/>
      <c r="G69" s="117"/>
      <c r="H69" s="117"/>
      <c r="I69" s="117"/>
      <c r="J69" s="117"/>
      <c r="K69" s="117"/>
    </row>
    <row r="70" spans="1:11" s="83" customFormat="1" x14ac:dyDescent="0.2">
      <c r="A70" s="117"/>
      <c r="B70" s="117"/>
      <c r="C70" s="117"/>
      <c r="D70" s="117"/>
      <c r="E70" s="117"/>
      <c r="F70" s="117"/>
      <c r="G70" s="117"/>
      <c r="H70" s="117"/>
      <c r="I70" s="117"/>
      <c r="J70" s="117"/>
      <c r="K70" s="117"/>
    </row>
    <row r="71" spans="1:11" s="83" customFormat="1" x14ac:dyDescent="0.2">
      <c r="A71" s="117"/>
      <c r="B71" s="117"/>
      <c r="C71" s="117"/>
      <c r="D71" s="117"/>
      <c r="E71" s="117"/>
      <c r="F71" s="117"/>
      <c r="G71" s="117"/>
      <c r="H71" s="117"/>
      <c r="I71" s="117"/>
      <c r="J71" s="117"/>
      <c r="K71" s="117"/>
    </row>
    <row r="72" spans="1:11" s="83" customFormat="1" x14ac:dyDescent="0.2">
      <c r="A72" s="117"/>
      <c r="B72" s="117"/>
      <c r="C72" s="117"/>
      <c r="D72" s="117"/>
      <c r="E72" s="117"/>
      <c r="F72" s="117"/>
      <c r="G72" s="117"/>
      <c r="H72" s="117"/>
      <c r="I72" s="117"/>
      <c r="J72" s="117"/>
      <c r="K72" s="117"/>
    </row>
    <row r="73" spans="1:11" s="83" customFormat="1" x14ac:dyDescent="0.2">
      <c r="A73" s="117"/>
      <c r="B73" s="117"/>
      <c r="C73" s="117"/>
      <c r="D73" s="117"/>
      <c r="E73" s="117"/>
      <c r="F73" s="117"/>
      <c r="G73" s="117"/>
      <c r="H73" s="117"/>
      <c r="I73" s="117"/>
      <c r="J73" s="117"/>
      <c r="K73" s="117"/>
    </row>
    <row r="74" spans="1:11" s="83" customFormat="1" x14ac:dyDescent="0.2">
      <c r="A74" s="117"/>
      <c r="B74" s="117"/>
      <c r="C74" s="117"/>
      <c r="D74" s="117"/>
      <c r="E74" s="117"/>
      <c r="F74" s="117"/>
      <c r="G74" s="117"/>
      <c r="H74" s="117"/>
      <c r="I74" s="117"/>
      <c r="J74" s="117"/>
      <c r="K74" s="117"/>
    </row>
    <row r="75" spans="1:11" s="83" customFormat="1" x14ac:dyDescent="0.2">
      <c r="A75" s="117"/>
      <c r="B75" s="117"/>
      <c r="C75" s="117"/>
      <c r="D75" s="117"/>
      <c r="E75" s="117"/>
      <c r="F75" s="117"/>
      <c r="G75" s="117"/>
      <c r="H75" s="117"/>
      <c r="I75" s="117"/>
      <c r="J75" s="117"/>
      <c r="K75" s="117"/>
    </row>
    <row r="76" spans="1:11" s="83" customFormat="1" x14ac:dyDescent="0.2">
      <c r="A76" s="117"/>
      <c r="B76" s="117"/>
      <c r="C76" s="117"/>
      <c r="D76" s="117"/>
      <c r="E76" s="117"/>
      <c r="F76" s="117"/>
      <c r="G76" s="117"/>
      <c r="H76" s="117"/>
      <c r="I76" s="117"/>
      <c r="J76" s="117"/>
      <c r="K76" s="117"/>
    </row>
    <row r="77" spans="1:11" s="83" customFormat="1" x14ac:dyDescent="0.2">
      <c r="A77" s="117"/>
      <c r="B77" s="117"/>
      <c r="C77" s="117"/>
      <c r="D77" s="117"/>
      <c r="E77" s="117"/>
      <c r="F77" s="117"/>
      <c r="G77" s="117"/>
      <c r="H77" s="117"/>
      <c r="I77" s="117"/>
      <c r="J77" s="117"/>
      <c r="K77" s="117"/>
    </row>
    <row r="78" spans="1:11" s="83" customFormat="1" x14ac:dyDescent="0.2">
      <c r="A78" s="117"/>
      <c r="B78" s="117"/>
      <c r="C78" s="117"/>
      <c r="D78" s="117"/>
      <c r="E78" s="117"/>
      <c r="F78" s="117"/>
      <c r="G78" s="117"/>
      <c r="H78" s="117"/>
      <c r="I78" s="117"/>
      <c r="J78" s="117"/>
      <c r="K78" s="117"/>
    </row>
    <row r="79" spans="1:11" s="83" customFormat="1" x14ac:dyDescent="0.2">
      <c r="A79" s="117"/>
      <c r="B79" s="117"/>
      <c r="C79" s="117"/>
      <c r="D79" s="117"/>
      <c r="E79" s="117"/>
      <c r="F79" s="117"/>
      <c r="G79" s="117"/>
      <c r="H79" s="117"/>
      <c r="I79" s="117"/>
      <c r="J79" s="117"/>
      <c r="K79" s="117"/>
    </row>
    <row r="80" spans="1:11" s="83" customFormat="1" x14ac:dyDescent="0.2">
      <c r="A80" s="117"/>
      <c r="B80" s="117"/>
      <c r="C80" s="117"/>
      <c r="D80" s="117"/>
      <c r="E80" s="117"/>
      <c r="F80" s="117"/>
      <c r="G80" s="117"/>
      <c r="H80" s="117"/>
      <c r="I80" s="117"/>
      <c r="J80" s="117"/>
      <c r="K80" s="117"/>
    </row>
    <row r="81" s="83" customFormat="1" x14ac:dyDescent="0.2"/>
  </sheetData>
  <sheetProtection formatCells="0" formatColumns="0" formatRows="0" selectLockedCells="1"/>
  <customSheetViews>
    <customSheetView guid="{D7FF18E2-A72D-4088-BD59-9D74A43C39A8}" scale="90" showPageBreaks="1" fitToPage="1" printArea="1">
      <selection activeCell="F7" sqref="F7:F9"/>
      <pageMargins left="0" right="0" top="0" bottom="0" header="0" footer="0"/>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2"/>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 right="0" top="0" bottom="0" header="0" footer="0"/>
      <pageSetup scale="81" orientation="landscape" r:id="rId6"/>
      <headerFooter alignWithMargins="0">
        <oddFooter>&amp;Lb. Fringe Benefits</oddFooter>
      </headerFooter>
    </customSheetView>
  </customSheetViews>
  <phoneticPr fontId="2" type="noConversion"/>
  <printOptions horizontalCentered="1"/>
  <pageMargins left="0.5" right="0.5" top="0.25" bottom="0.25" header="0.5" footer="0.5"/>
  <pageSetup scale="74" orientation="landscape" horizontalDpi="300" verticalDpi="300" r:id="rId7"/>
  <headerFooter alignWithMargins="0"/>
  <tableParts count="1">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51"/>
  <sheetViews>
    <sheetView zoomScale="90" zoomScaleNormal="90" workbookViewId="0">
      <selection activeCell="A10" sqref="A10"/>
    </sheetView>
  </sheetViews>
  <sheetFormatPr defaultColWidth="9.140625" defaultRowHeight="12.75" x14ac:dyDescent="0.2"/>
  <cols>
    <col min="1" max="1" width="61" style="4" customWidth="1"/>
    <col min="2" max="2" width="14.28515625" style="1" customWidth="1"/>
    <col min="3" max="3" width="14.140625" style="1" customWidth="1"/>
    <col min="4" max="4" width="19.5703125" style="1" customWidth="1"/>
    <col min="5" max="5" width="21.85546875" style="2" customWidth="1"/>
    <col min="6" max="6" width="20" style="2" customWidth="1"/>
    <col min="7" max="7" width="31.140625" style="107" customWidth="1"/>
    <col min="8" max="8" width="20.28515625" style="107" customWidth="1"/>
    <col min="9" max="9" width="21.42578125" style="107" customWidth="1"/>
    <col min="10" max="10" width="31" style="107" customWidth="1"/>
    <col min="11" max="11" width="14.7109375" style="52" customWidth="1"/>
    <col min="12" max="12" width="76.140625" style="10" customWidth="1"/>
    <col min="13" max="16384" width="9.140625" style="4"/>
  </cols>
  <sheetData>
    <row r="1" spans="1:16" s="7" customFormat="1" ht="12.75" customHeight="1" x14ac:dyDescent="0.2">
      <c r="A1" s="336" t="s">
        <v>62</v>
      </c>
      <c r="B1" s="336"/>
      <c r="C1" s="337"/>
      <c r="D1" s="337"/>
      <c r="E1" s="337"/>
      <c r="F1" s="337"/>
      <c r="G1" s="338"/>
      <c r="H1" s="338"/>
      <c r="I1" s="338"/>
      <c r="J1" s="338"/>
      <c r="K1" s="339"/>
      <c r="L1" s="340"/>
      <c r="M1" s="54"/>
    </row>
    <row r="2" spans="1:16" s="3" customFormat="1" ht="15.75" customHeight="1" thickBot="1" x14ac:dyDescent="0.25">
      <c r="A2" s="394" t="s">
        <v>25</v>
      </c>
      <c r="B2" s="262"/>
      <c r="C2" s="262"/>
      <c r="D2" s="262"/>
      <c r="F2" s="262"/>
      <c r="G2" s="262"/>
      <c r="H2" s="262"/>
      <c r="I2" s="262"/>
      <c r="J2" s="262"/>
      <c r="K2" s="262"/>
      <c r="L2" s="262"/>
      <c r="M2" s="6"/>
      <c r="N2" s="6"/>
      <c r="O2" s="6"/>
      <c r="P2" s="6"/>
    </row>
    <row r="3" spans="1:16" ht="51" customHeight="1" thickBot="1" x14ac:dyDescent="0.25">
      <c r="A3" s="382" t="s">
        <v>83</v>
      </c>
      <c r="B3" s="378"/>
      <c r="C3" s="378"/>
      <c r="D3" s="378"/>
      <c r="E3" s="378"/>
      <c r="F3" s="378"/>
      <c r="G3" s="378"/>
      <c r="H3" s="378"/>
      <c r="I3" s="378"/>
      <c r="J3" s="378"/>
      <c r="K3" s="378"/>
      <c r="L3" s="379"/>
      <c r="M3" s="133"/>
      <c r="N3" s="133"/>
      <c r="O3" s="133"/>
      <c r="P3" s="133"/>
    </row>
    <row r="4" spans="1:16" x14ac:dyDescent="0.2">
      <c r="A4" s="383" t="s">
        <v>84</v>
      </c>
      <c r="B4" s="345"/>
      <c r="C4" s="345"/>
      <c r="D4" s="345"/>
      <c r="E4" s="345"/>
      <c r="F4" s="345"/>
      <c r="G4" s="345"/>
      <c r="H4" s="345"/>
      <c r="I4" s="345"/>
      <c r="J4" s="345"/>
      <c r="K4" s="345"/>
      <c r="L4" s="345"/>
      <c r="M4" s="133"/>
      <c r="N4" s="133"/>
      <c r="O4" s="133"/>
      <c r="P4" s="133"/>
    </row>
    <row r="5" spans="1:16" x14ac:dyDescent="0.2">
      <c r="A5" s="322" t="s">
        <v>85</v>
      </c>
      <c r="B5" s="345"/>
      <c r="C5" s="345"/>
      <c r="D5" s="345"/>
      <c r="E5" s="345"/>
      <c r="F5" s="345"/>
      <c r="G5" s="345"/>
      <c r="H5" s="345"/>
      <c r="I5" s="345"/>
      <c r="J5" s="345"/>
      <c r="K5" s="345"/>
      <c r="L5" s="345"/>
      <c r="M5" s="133"/>
      <c r="N5" s="133"/>
      <c r="O5" s="133"/>
      <c r="P5" s="133"/>
    </row>
    <row r="6" spans="1:16" x14ac:dyDescent="0.2">
      <c r="A6" s="346" t="s">
        <v>86</v>
      </c>
      <c r="B6" s="345"/>
      <c r="C6" s="345"/>
      <c r="D6" s="345"/>
      <c r="E6" s="345"/>
      <c r="F6" s="345"/>
      <c r="G6" s="345"/>
      <c r="H6" s="345"/>
      <c r="I6" s="345"/>
      <c r="J6" s="345"/>
      <c r="K6" s="345"/>
      <c r="L6" s="345"/>
      <c r="M6" s="133"/>
      <c r="N6" s="133"/>
      <c r="O6" s="133"/>
      <c r="P6" s="133"/>
    </row>
    <row r="7" spans="1:16" x14ac:dyDescent="0.2">
      <c r="A7" s="346" t="s">
        <v>87</v>
      </c>
      <c r="B7" s="345"/>
      <c r="C7" s="345"/>
      <c r="D7" s="345"/>
      <c r="E7" s="345"/>
      <c r="F7" s="345"/>
      <c r="G7" s="345"/>
      <c r="H7" s="345"/>
      <c r="I7" s="345"/>
      <c r="J7" s="345"/>
      <c r="K7" s="345"/>
      <c r="L7" s="345"/>
      <c r="M7" s="133"/>
      <c r="N7" s="133"/>
      <c r="O7" s="133"/>
      <c r="P7" s="133"/>
    </row>
    <row r="8" spans="1:16" x14ac:dyDescent="0.2">
      <c r="A8" s="521" t="s">
        <v>88</v>
      </c>
      <c r="B8" s="345"/>
      <c r="C8" s="345"/>
      <c r="D8" s="345"/>
      <c r="E8" s="345"/>
      <c r="F8" s="345"/>
      <c r="G8" s="345"/>
      <c r="H8" s="345"/>
      <c r="I8" s="345"/>
      <c r="J8" s="345"/>
      <c r="K8" s="345"/>
      <c r="L8" s="345"/>
      <c r="M8" s="133"/>
      <c r="N8" s="133"/>
      <c r="O8" s="133"/>
      <c r="P8" s="133"/>
    </row>
    <row r="9" spans="1:16" x14ac:dyDescent="0.2">
      <c r="A9" s="521" t="s">
        <v>89</v>
      </c>
      <c r="B9" s="345"/>
      <c r="C9" s="345"/>
      <c r="D9" s="345"/>
      <c r="E9" s="345"/>
      <c r="F9" s="345"/>
      <c r="G9" s="345"/>
      <c r="H9" s="345"/>
      <c r="I9" s="345"/>
      <c r="J9" s="345"/>
      <c r="K9" s="345"/>
      <c r="L9" s="345"/>
      <c r="M9" s="133"/>
      <c r="N9" s="133"/>
      <c r="O9" s="133"/>
      <c r="P9" s="133"/>
    </row>
    <row r="10" spans="1:16" x14ac:dyDescent="0.2">
      <c r="A10" s="384" t="s">
        <v>44</v>
      </c>
      <c r="B10" s="345"/>
      <c r="C10" s="345"/>
      <c r="D10" s="345"/>
      <c r="E10" s="345"/>
      <c r="F10" s="345"/>
      <c r="G10" s="345"/>
      <c r="H10" s="345"/>
      <c r="I10" s="345"/>
      <c r="J10" s="345"/>
      <c r="K10" s="345"/>
      <c r="L10" s="345"/>
      <c r="M10" s="133"/>
      <c r="N10" s="133"/>
      <c r="O10" s="133"/>
      <c r="P10" s="133"/>
    </row>
    <row r="11" spans="1:16" ht="19.5" customHeight="1" x14ac:dyDescent="0.2">
      <c r="A11" s="134"/>
      <c r="B11" s="135"/>
      <c r="C11" s="135"/>
      <c r="D11" s="135"/>
      <c r="E11" s="136"/>
      <c r="F11" s="136"/>
      <c r="G11" s="137"/>
      <c r="H11" s="137"/>
      <c r="I11" s="137"/>
      <c r="J11" s="137"/>
      <c r="K11" s="138"/>
      <c r="L11" s="139"/>
      <c r="M11" s="133"/>
      <c r="N11" s="133"/>
      <c r="O11" s="133"/>
      <c r="P11" s="133"/>
    </row>
    <row r="12" spans="1:16" s="512" customFormat="1" ht="54" customHeight="1" thickBot="1" x14ac:dyDescent="0.25">
      <c r="A12" s="506" t="s">
        <v>90</v>
      </c>
      <c r="B12" s="507" t="s">
        <v>91</v>
      </c>
      <c r="C12" s="507" t="s">
        <v>92</v>
      </c>
      <c r="D12" s="508" t="s">
        <v>93</v>
      </c>
      <c r="E12" s="508" t="s">
        <v>94</v>
      </c>
      <c r="F12" s="508" t="s">
        <v>95</v>
      </c>
      <c r="G12" s="509" t="s">
        <v>96</v>
      </c>
      <c r="H12" s="509" t="s">
        <v>97</v>
      </c>
      <c r="I12" s="509" t="s">
        <v>98</v>
      </c>
      <c r="J12" s="509" t="s">
        <v>99</v>
      </c>
      <c r="K12" s="510" t="s">
        <v>100</v>
      </c>
      <c r="L12" s="511" t="s">
        <v>101</v>
      </c>
    </row>
    <row r="13" spans="1:16" s="7" customFormat="1" ht="15.75" thickBot="1" x14ac:dyDescent="0.25">
      <c r="A13" s="458" t="s">
        <v>18</v>
      </c>
      <c r="B13" s="452"/>
      <c r="C13" s="452"/>
      <c r="D13" s="452"/>
      <c r="E13" s="452"/>
      <c r="F13" s="452"/>
      <c r="G13" s="452"/>
      <c r="H13" s="452"/>
      <c r="I13" s="452"/>
      <c r="J13" s="452"/>
      <c r="K13" s="452"/>
      <c r="L13" s="452"/>
      <c r="M13" s="12"/>
    </row>
    <row r="14" spans="1:16" s="8" customFormat="1" ht="13.5" customHeight="1" x14ac:dyDescent="0.2">
      <c r="A14" s="249" t="s">
        <v>102</v>
      </c>
      <c r="B14" s="250"/>
      <c r="C14" s="250"/>
      <c r="D14" s="251">
        <v>2</v>
      </c>
      <c r="E14" s="252">
        <v>4</v>
      </c>
      <c r="F14" s="252">
        <v>3</v>
      </c>
      <c r="G14" s="253">
        <v>250</v>
      </c>
      <c r="H14" s="253">
        <v>500</v>
      </c>
      <c r="I14" s="253">
        <v>100</v>
      </c>
      <c r="J14" s="253">
        <v>160</v>
      </c>
      <c r="K14" s="234">
        <f>(E14*J14*D14)+(F14*G14*D14)+(H14*D14)+I14</f>
        <v>3880</v>
      </c>
      <c r="L14" s="460" t="s">
        <v>103</v>
      </c>
    </row>
    <row r="15" spans="1:16" x14ac:dyDescent="0.2">
      <c r="A15" s="140"/>
      <c r="B15" s="141"/>
      <c r="C15" s="141"/>
      <c r="D15" s="141"/>
      <c r="E15" s="142"/>
      <c r="F15" s="142"/>
      <c r="G15" s="143"/>
      <c r="H15" s="143"/>
      <c r="I15" s="143"/>
      <c r="J15" s="209"/>
      <c r="K15" s="248">
        <f>(E15*J15*D15)+(F15*G15*D15)+(H15*D15)+I15</f>
        <v>0</v>
      </c>
      <c r="L15" s="461"/>
      <c r="M15" s="133"/>
      <c r="N15" s="133"/>
      <c r="O15" s="133"/>
      <c r="P15" s="133"/>
    </row>
    <row r="16" spans="1:16" x14ac:dyDescent="0.2">
      <c r="A16" s="145"/>
      <c r="B16" s="146"/>
      <c r="C16" s="146"/>
      <c r="D16" s="146"/>
      <c r="E16" s="147"/>
      <c r="F16" s="147"/>
      <c r="G16" s="148"/>
      <c r="H16" s="148"/>
      <c r="I16" s="148"/>
      <c r="J16" s="210"/>
      <c r="K16" s="222">
        <f>(E16*J16*D16)+(F16*G16*D16)+(H16*D16)+I16</f>
        <v>0</v>
      </c>
      <c r="L16" s="462"/>
      <c r="M16" s="133"/>
      <c r="N16" s="133"/>
      <c r="O16" s="133"/>
      <c r="P16" s="133"/>
    </row>
    <row r="17" spans="1:16" x14ac:dyDescent="0.2">
      <c r="A17" s="493"/>
      <c r="B17" s="146"/>
      <c r="C17" s="146"/>
      <c r="D17" s="146"/>
      <c r="E17" s="147"/>
      <c r="F17" s="147"/>
      <c r="G17" s="148"/>
      <c r="H17" s="148"/>
      <c r="I17" s="148"/>
      <c r="J17" s="210"/>
      <c r="K17" s="213">
        <f>(E17*J17*D17)+(F17*G17*D17)+(H17*D17)+I17</f>
        <v>0</v>
      </c>
      <c r="L17" s="462"/>
      <c r="M17" s="133"/>
      <c r="N17" s="133"/>
      <c r="O17" s="133"/>
      <c r="P17" s="133"/>
    </row>
    <row r="18" spans="1:16" ht="13.5" thickBot="1" x14ac:dyDescent="0.25">
      <c r="A18" s="145"/>
      <c r="B18" s="146"/>
      <c r="C18" s="146"/>
      <c r="D18" s="146"/>
      <c r="E18" s="147"/>
      <c r="F18" s="147"/>
      <c r="G18" s="148"/>
      <c r="H18" s="148"/>
      <c r="I18" s="148"/>
      <c r="J18" s="210"/>
      <c r="K18" s="211">
        <f>(E18*J18*D18)+(F18*G18*D18)+(H18*D18)+I18</f>
        <v>0</v>
      </c>
      <c r="L18" s="462"/>
      <c r="M18" s="133"/>
      <c r="N18" s="133"/>
      <c r="O18" s="133"/>
      <c r="P18" s="133"/>
    </row>
    <row r="19" spans="1:16" ht="13.5" thickBot="1" x14ac:dyDescent="0.25">
      <c r="A19" s="110" t="s">
        <v>104</v>
      </c>
      <c r="B19" s="149"/>
      <c r="C19" s="149"/>
      <c r="D19" s="149"/>
      <c r="E19" s="150"/>
      <c r="F19" s="150"/>
      <c r="G19" s="151"/>
      <c r="H19" s="151"/>
      <c r="I19" s="151"/>
      <c r="J19" s="151"/>
      <c r="K19" s="208">
        <f>SUM(K15:K18)</f>
        <v>0</v>
      </c>
      <c r="L19" s="400"/>
      <c r="M19" s="133"/>
      <c r="N19" s="133"/>
      <c r="O19" s="133"/>
      <c r="P19" s="133"/>
    </row>
    <row r="20" spans="1:16" s="7" customFormat="1" ht="14.45" customHeight="1" thickBot="1" x14ac:dyDescent="0.25">
      <c r="A20" s="458" t="s">
        <v>19</v>
      </c>
      <c r="B20" s="452"/>
      <c r="C20" s="452"/>
      <c r="D20" s="452"/>
      <c r="E20" s="452"/>
      <c r="F20" s="452"/>
      <c r="G20" s="452"/>
      <c r="H20" s="452"/>
      <c r="I20" s="452"/>
      <c r="J20" s="452"/>
      <c r="K20" s="452"/>
      <c r="L20" s="452"/>
    </row>
    <row r="21" spans="1:16" s="8" customFormat="1" x14ac:dyDescent="0.2">
      <c r="A21" s="140"/>
      <c r="B21" s="141"/>
      <c r="C21" s="141"/>
      <c r="D21" s="141"/>
      <c r="E21" s="142"/>
      <c r="F21" s="142"/>
      <c r="G21" s="143"/>
      <c r="H21" s="143"/>
      <c r="I21" s="143"/>
      <c r="J21" s="143"/>
      <c r="K21" s="212">
        <f>(E21*J21*D21)+(F21*G21*D21)+(H21*D21)+I21</f>
        <v>0</v>
      </c>
      <c r="L21" s="397"/>
    </row>
    <row r="22" spans="1:16" x14ac:dyDescent="0.2">
      <c r="A22" s="145"/>
      <c r="B22" s="146"/>
      <c r="C22" s="146"/>
      <c r="D22" s="146"/>
      <c r="E22" s="147"/>
      <c r="F22" s="147"/>
      <c r="G22" s="148"/>
      <c r="H22" s="148"/>
      <c r="I22" s="148"/>
      <c r="J22" s="148"/>
      <c r="K22" s="222">
        <f>(E22*J22*D22)+(F22*G22*D22)+(H22*D22)+I22</f>
        <v>0</v>
      </c>
      <c r="L22" s="398"/>
      <c r="M22" s="133"/>
      <c r="N22" s="133"/>
      <c r="O22" s="133"/>
      <c r="P22" s="133"/>
    </row>
    <row r="23" spans="1:16" x14ac:dyDescent="0.2">
      <c r="A23" s="145"/>
      <c r="B23" s="146"/>
      <c r="C23" s="146"/>
      <c r="D23" s="146"/>
      <c r="E23" s="147"/>
      <c r="F23" s="147"/>
      <c r="G23" s="148"/>
      <c r="H23" s="148"/>
      <c r="I23" s="148"/>
      <c r="J23" s="148"/>
      <c r="K23" s="213">
        <f>(E23*J23*D23)+(F23*G23*D23)+(H23*D23)+I23</f>
        <v>0</v>
      </c>
      <c r="L23" s="398"/>
      <c r="M23" s="133"/>
      <c r="N23" s="133"/>
      <c r="O23" s="133"/>
      <c r="P23" s="133"/>
    </row>
    <row r="24" spans="1:16" ht="13.5" thickBot="1" x14ac:dyDescent="0.25">
      <c r="A24" s="145"/>
      <c r="B24" s="146"/>
      <c r="C24" s="146"/>
      <c r="D24" s="146"/>
      <c r="E24" s="147"/>
      <c r="F24" s="147"/>
      <c r="G24" s="148"/>
      <c r="H24" s="148"/>
      <c r="I24" s="148"/>
      <c r="J24" s="148"/>
      <c r="K24" s="211">
        <f>(E24*J24*D24)+(F24*G24*D24)+(H24*D24)+I24</f>
        <v>0</v>
      </c>
      <c r="L24" s="398"/>
      <c r="M24" s="133"/>
      <c r="N24" s="133"/>
      <c r="O24" s="133"/>
      <c r="P24" s="133"/>
    </row>
    <row r="25" spans="1:16" ht="13.5" thickBot="1" x14ac:dyDescent="0.25">
      <c r="A25" s="113" t="s">
        <v>105</v>
      </c>
      <c r="B25" s="152"/>
      <c r="C25" s="152"/>
      <c r="D25" s="152"/>
      <c r="E25" s="153"/>
      <c r="F25" s="153"/>
      <c r="G25" s="154"/>
      <c r="H25" s="154"/>
      <c r="I25" s="154"/>
      <c r="J25" s="154"/>
      <c r="K25" s="108">
        <f>SUM(K21:K24)</f>
        <v>0</v>
      </c>
      <c r="L25" s="463"/>
      <c r="M25" s="133"/>
      <c r="N25" s="133"/>
      <c r="O25" s="133"/>
      <c r="P25" s="133"/>
    </row>
    <row r="26" spans="1:16" s="7" customFormat="1" ht="14.45" customHeight="1" thickBot="1" x14ac:dyDescent="0.25">
      <c r="A26" s="458" t="s">
        <v>20</v>
      </c>
      <c r="B26" s="452"/>
      <c r="C26" s="452"/>
      <c r="D26" s="452"/>
      <c r="E26" s="452"/>
      <c r="F26" s="452"/>
      <c r="G26" s="452"/>
      <c r="H26" s="452"/>
      <c r="I26" s="452"/>
      <c r="J26" s="452"/>
      <c r="K26" s="452"/>
      <c r="L26" s="452"/>
    </row>
    <row r="27" spans="1:16" s="8" customFormat="1" x14ac:dyDescent="0.2">
      <c r="A27" s="140"/>
      <c r="B27" s="141"/>
      <c r="C27" s="141"/>
      <c r="D27" s="141"/>
      <c r="E27" s="142"/>
      <c r="F27" s="142"/>
      <c r="G27" s="143"/>
      <c r="H27" s="143"/>
      <c r="I27" s="143"/>
      <c r="J27" s="143"/>
      <c r="K27" s="212">
        <f>(E27*J27*D27)+(F27*G27*D27)+(H27*D27)+I27</f>
        <v>0</v>
      </c>
      <c r="L27" s="397"/>
    </row>
    <row r="28" spans="1:16" s="8" customFormat="1" x14ac:dyDescent="0.2">
      <c r="A28" s="140"/>
      <c r="B28" s="141"/>
      <c r="C28" s="141"/>
      <c r="D28" s="141"/>
      <c r="E28" s="142"/>
      <c r="F28" s="142"/>
      <c r="G28" s="143"/>
      <c r="H28" s="143"/>
      <c r="I28" s="143"/>
      <c r="J28" s="143"/>
      <c r="K28" s="222">
        <f>(E28*J28*D28)+(F28*G28*D28)+(H28*D28)+I28</f>
        <v>0</v>
      </c>
      <c r="L28" s="397"/>
    </row>
    <row r="29" spans="1:16" x14ac:dyDescent="0.2">
      <c r="A29" s="145"/>
      <c r="B29" s="146"/>
      <c r="C29" s="146"/>
      <c r="D29" s="146"/>
      <c r="E29" s="147"/>
      <c r="F29" s="147"/>
      <c r="G29" s="148"/>
      <c r="H29" s="148"/>
      <c r="I29" s="148"/>
      <c r="J29" s="148"/>
      <c r="K29" s="213">
        <f>(E29*J29*D29)+(F29*G29*D29)+(H29*D29)+I29</f>
        <v>0</v>
      </c>
      <c r="L29" s="398"/>
      <c r="M29" s="133"/>
      <c r="N29" s="133"/>
      <c r="O29" s="133"/>
      <c r="P29" s="133"/>
    </row>
    <row r="30" spans="1:16" ht="13.5" thickBot="1" x14ac:dyDescent="0.25">
      <c r="A30" s="145"/>
      <c r="B30" s="146"/>
      <c r="C30" s="146"/>
      <c r="D30" s="146"/>
      <c r="E30" s="147"/>
      <c r="F30" s="147"/>
      <c r="G30" s="148"/>
      <c r="H30" s="148"/>
      <c r="I30" s="148"/>
      <c r="J30" s="148"/>
      <c r="K30" s="211">
        <f>(E30*J30*D30)+(F30*G30*D30)+(H30*D30)+I30</f>
        <v>0</v>
      </c>
      <c r="L30" s="398"/>
      <c r="M30" s="133"/>
      <c r="N30" s="133"/>
      <c r="O30" s="133"/>
      <c r="P30" s="133"/>
    </row>
    <row r="31" spans="1:16" ht="13.5" thickBot="1" x14ac:dyDescent="0.25">
      <c r="A31" s="110" t="s">
        <v>106</v>
      </c>
      <c r="B31" s="109"/>
      <c r="C31" s="109"/>
      <c r="D31" s="109"/>
      <c r="E31" s="111"/>
      <c r="F31" s="111"/>
      <c r="G31" s="112"/>
      <c r="H31" s="112"/>
      <c r="I31" s="112"/>
      <c r="J31" s="112"/>
      <c r="K31" s="108">
        <f>SUM(K27:K30)</f>
        <v>0</v>
      </c>
      <c r="L31" s="401"/>
      <c r="M31" s="133"/>
      <c r="N31" s="133"/>
      <c r="O31" s="133"/>
      <c r="P31" s="133"/>
    </row>
    <row r="32" spans="1:16" s="7" customFormat="1" x14ac:dyDescent="0.2">
      <c r="A32" s="402" t="s">
        <v>107</v>
      </c>
      <c r="B32" s="464"/>
      <c r="C32" s="464"/>
      <c r="D32" s="464"/>
      <c r="E32" s="465"/>
      <c r="F32" s="465"/>
      <c r="G32" s="466"/>
      <c r="H32" s="466"/>
      <c r="I32" s="466"/>
      <c r="J32" s="466"/>
      <c r="K32" s="467">
        <f>K19+K25+K31</f>
        <v>0</v>
      </c>
      <c r="L32" s="406"/>
    </row>
    <row r="33" spans="1:14" ht="21.75" customHeight="1" thickBot="1" x14ac:dyDescent="0.25">
      <c r="A33" s="133"/>
      <c r="B33" s="135"/>
      <c r="C33" s="135"/>
      <c r="D33" s="135"/>
      <c r="E33" s="136"/>
      <c r="F33" s="136"/>
      <c r="G33" s="137"/>
      <c r="H33" s="137"/>
      <c r="I33" s="137"/>
      <c r="J33" s="137"/>
      <c r="K33" s="138"/>
      <c r="L33" s="139"/>
      <c r="M33" s="133"/>
      <c r="N33" s="133"/>
    </row>
    <row r="34" spans="1:14" ht="11.25" customHeight="1" x14ac:dyDescent="0.2">
      <c r="A34" s="341" t="s">
        <v>35</v>
      </c>
      <c r="B34" s="341"/>
      <c r="C34" s="341"/>
      <c r="D34" s="341"/>
      <c r="E34" s="341"/>
      <c r="F34" s="341"/>
      <c r="G34" s="341"/>
      <c r="H34" s="341"/>
      <c r="I34" s="341"/>
      <c r="J34" s="341"/>
      <c r="K34" s="341"/>
      <c r="L34" s="342"/>
      <c r="M34" s="133"/>
      <c r="N34" s="133"/>
    </row>
    <row r="35" spans="1:14" ht="114" customHeight="1" thickBot="1" x14ac:dyDescent="0.25">
      <c r="A35" s="343"/>
      <c r="B35" s="343"/>
      <c r="C35" s="343"/>
      <c r="D35" s="343"/>
      <c r="E35" s="343"/>
      <c r="F35" s="343"/>
      <c r="G35" s="343"/>
      <c r="H35" s="343"/>
      <c r="I35" s="343"/>
      <c r="J35" s="343"/>
      <c r="K35" s="343"/>
      <c r="L35" s="344"/>
      <c r="M35" s="133"/>
      <c r="N35" s="133"/>
    </row>
    <row r="36" spans="1:14" x14ac:dyDescent="0.2">
      <c r="A36" s="133"/>
      <c r="B36" s="135"/>
      <c r="C36" s="135"/>
      <c r="D36" s="135"/>
      <c r="E36" s="136"/>
      <c r="F36" s="136"/>
      <c r="G36" s="137"/>
      <c r="H36" s="137"/>
      <c r="I36" s="137"/>
      <c r="J36" s="137"/>
      <c r="K36" s="138"/>
      <c r="L36" s="139"/>
      <c r="M36" s="133"/>
      <c r="N36" s="133"/>
    </row>
    <row r="37" spans="1:14" x14ac:dyDescent="0.2">
      <c r="A37" s="133"/>
      <c r="B37" s="135"/>
      <c r="C37" s="135"/>
      <c r="D37" s="135"/>
      <c r="E37" s="136"/>
      <c r="F37" s="136"/>
      <c r="G37" s="137"/>
      <c r="H37" s="137"/>
      <c r="I37" s="137"/>
      <c r="J37" s="137"/>
      <c r="K37" s="138"/>
      <c r="L37" s="139"/>
      <c r="M37" s="133"/>
      <c r="N37" s="133"/>
    </row>
    <row r="38" spans="1:14" x14ac:dyDescent="0.2">
      <c r="A38" s="133"/>
      <c r="B38" s="135"/>
      <c r="C38" s="135"/>
      <c r="D38" s="135"/>
      <c r="E38" s="136"/>
      <c r="F38" s="136"/>
      <c r="G38" s="137"/>
      <c r="H38" s="137"/>
      <c r="I38" s="137"/>
      <c r="J38" s="137"/>
      <c r="K38" s="138"/>
      <c r="L38" s="139"/>
      <c r="M38" s="133"/>
      <c r="N38" s="133"/>
    </row>
    <row r="39" spans="1:14" x14ac:dyDescent="0.2">
      <c r="A39" s="133"/>
      <c r="B39" s="135"/>
      <c r="C39" s="135"/>
      <c r="D39" s="135"/>
      <c r="E39" s="136"/>
      <c r="F39" s="136"/>
      <c r="G39" s="137"/>
      <c r="H39" s="137"/>
      <c r="I39" s="137"/>
      <c r="J39" s="137"/>
      <c r="K39" s="138"/>
      <c r="L39" s="139"/>
      <c r="M39" s="133"/>
      <c r="N39" s="133"/>
    </row>
    <row r="40" spans="1:14" x14ac:dyDescent="0.2">
      <c r="A40" s="133"/>
      <c r="B40" s="135"/>
      <c r="C40" s="135"/>
      <c r="D40" s="135"/>
      <c r="E40" s="136"/>
      <c r="F40" s="136"/>
      <c r="G40" s="137"/>
      <c r="H40" s="137"/>
      <c r="I40" s="137"/>
      <c r="J40" s="137"/>
      <c r="K40" s="138"/>
      <c r="L40" s="139"/>
      <c r="M40" s="133"/>
      <c r="N40" s="133"/>
    </row>
    <row r="41" spans="1:14" x14ac:dyDescent="0.2">
      <c r="A41" s="133"/>
      <c r="B41" s="135"/>
      <c r="C41" s="135"/>
      <c r="D41" s="135"/>
      <c r="E41" s="136"/>
      <c r="F41" s="136"/>
      <c r="G41" s="137"/>
      <c r="H41" s="137"/>
      <c r="I41" s="137"/>
      <c r="J41" s="137"/>
      <c r="K41" s="138"/>
      <c r="L41" s="139"/>
      <c r="M41" s="133"/>
      <c r="N41" s="133"/>
    </row>
    <row r="42" spans="1:14" x14ac:dyDescent="0.2">
      <c r="A42" s="133"/>
      <c r="B42" s="135"/>
      <c r="C42" s="135"/>
      <c r="D42" s="135"/>
      <c r="E42" s="136"/>
      <c r="F42" s="136"/>
      <c r="G42" s="137"/>
      <c r="H42" s="137"/>
      <c r="I42" s="137"/>
      <c r="J42" s="137"/>
      <c r="K42" s="138"/>
      <c r="L42" s="139"/>
      <c r="M42" s="133"/>
      <c r="N42" s="133"/>
    </row>
    <row r="43" spans="1:14" x14ac:dyDescent="0.2">
      <c r="A43" s="133"/>
      <c r="B43" s="135"/>
      <c r="C43" s="135"/>
      <c r="D43" s="135"/>
      <c r="E43" s="136"/>
      <c r="F43" s="136"/>
      <c r="G43" s="137"/>
      <c r="H43" s="137"/>
      <c r="I43" s="137"/>
      <c r="J43" s="137"/>
      <c r="K43" s="138"/>
      <c r="L43" s="139"/>
      <c r="M43" s="133"/>
      <c r="N43" s="133"/>
    </row>
    <row r="44" spans="1:14" x14ac:dyDescent="0.2">
      <c r="A44" s="133"/>
      <c r="B44" s="135"/>
      <c r="C44" s="135"/>
      <c r="D44" s="135"/>
      <c r="E44" s="136"/>
      <c r="F44" s="136"/>
      <c r="G44" s="137"/>
      <c r="H44" s="137"/>
      <c r="I44" s="137"/>
      <c r="J44" s="137"/>
      <c r="K44" s="138"/>
      <c r="L44" s="139"/>
      <c r="M44" s="133"/>
      <c r="N44" s="133"/>
    </row>
    <row r="45" spans="1:14" x14ac:dyDescent="0.2">
      <c r="A45" s="133"/>
      <c r="B45" s="135"/>
      <c r="C45" s="135"/>
      <c r="D45" s="135"/>
      <c r="E45" s="136"/>
      <c r="F45" s="136"/>
      <c r="G45" s="137"/>
      <c r="H45" s="137"/>
      <c r="I45" s="137"/>
      <c r="J45" s="137"/>
      <c r="K45" s="138"/>
      <c r="L45" s="139"/>
      <c r="M45" s="133"/>
      <c r="N45" s="133"/>
    </row>
    <row r="46" spans="1:14" x14ac:dyDescent="0.2">
      <c r="A46" s="133"/>
      <c r="B46" s="135"/>
      <c r="C46" s="135"/>
      <c r="D46" s="135"/>
      <c r="E46" s="136"/>
      <c r="F46" s="136"/>
      <c r="G46" s="137"/>
      <c r="H46" s="137"/>
      <c r="I46" s="137"/>
      <c r="J46" s="137"/>
      <c r="K46" s="138"/>
      <c r="L46" s="139"/>
      <c r="M46" s="133"/>
      <c r="N46" s="133"/>
    </row>
    <row r="47" spans="1:14" x14ac:dyDescent="0.2">
      <c r="A47" s="133"/>
      <c r="B47" s="135"/>
      <c r="C47" s="135"/>
      <c r="D47" s="135"/>
      <c r="E47" s="136"/>
      <c r="F47" s="136"/>
      <c r="G47" s="137"/>
      <c r="H47" s="137"/>
      <c r="I47" s="137"/>
      <c r="J47" s="137"/>
      <c r="K47" s="138"/>
      <c r="L47" s="139"/>
      <c r="M47" s="133"/>
      <c r="N47" s="133"/>
    </row>
    <row r="48" spans="1:14" x14ac:dyDescent="0.2">
      <c r="A48" s="133"/>
      <c r="B48" s="135"/>
      <c r="C48" s="135"/>
      <c r="D48" s="135"/>
      <c r="E48" s="136"/>
      <c r="F48" s="136"/>
      <c r="G48" s="137"/>
      <c r="H48" s="137"/>
      <c r="I48" s="137"/>
      <c r="J48" s="137"/>
      <c r="K48" s="138"/>
      <c r="L48" s="139"/>
      <c r="M48" s="133"/>
      <c r="N48" s="133"/>
    </row>
    <row r="49" spans="1:14" x14ac:dyDescent="0.2">
      <c r="A49" s="133"/>
      <c r="B49" s="135"/>
      <c r="C49" s="135"/>
      <c r="D49" s="135"/>
      <c r="E49" s="136"/>
      <c r="F49" s="136"/>
      <c r="G49" s="137"/>
      <c r="H49" s="137"/>
      <c r="I49" s="137"/>
      <c r="J49" s="137"/>
      <c r="K49" s="138"/>
      <c r="L49" s="139"/>
      <c r="M49" s="133"/>
      <c r="N49" s="133"/>
    </row>
    <row r="50" spans="1:14" x14ac:dyDescent="0.2">
      <c r="A50" s="133"/>
      <c r="B50" s="135"/>
      <c r="C50" s="135"/>
      <c r="D50" s="135"/>
      <c r="E50" s="136"/>
      <c r="F50" s="136"/>
      <c r="G50" s="137"/>
      <c r="H50" s="137"/>
      <c r="I50" s="137"/>
      <c r="J50" s="137"/>
      <c r="K50" s="138"/>
      <c r="L50" s="139"/>
      <c r="M50" s="133"/>
      <c r="N50" s="133"/>
    </row>
    <row r="51" spans="1:14" x14ac:dyDescent="0.2">
      <c r="A51" s="133"/>
      <c r="B51" s="135"/>
      <c r="C51" s="135"/>
      <c r="D51" s="135"/>
      <c r="E51" s="136"/>
      <c r="F51" s="136"/>
      <c r="G51" s="137"/>
      <c r="H51" s="137"/>
      <c r="I51" s="137"/>
      <c r="J51" s="137"/>
      <c r="K51" s="138"/>
      <c r="L51" s="139"/>
      <c r="M51" s="133"/>
      <c r="N51" s="133"/>
    </row>
    <row r="52" spans="1:14" x14ac:dyDescent="0.2">
      <c r="A52" s="133"/>
      <c r="B52" s="135"/>
      <c r="C52" s="135"/>
      <c r="D52" s="135"/>
      <c r="E52" s="136"/>
      <c r="F52" s="136"/>
      <c r="G52" s="137"/>
      <c r="H52" s="137"/>
      <c r="I52" s="137"/>
      <c r="J52" s="137"/>
      <c r="K52" s="138"/>
      <c r="L52" s="139"/>
      <c r="M52" s="133"/>
      <c r="N52" s="133"/>
    </row>
    <row r="53" spans="1:14" x14ac:dyDescent="0.2">
      <c r="A53" s="133"/>
      <c r="B53" s="135"/>
      <c r="C53" s="135"/>
      <c r="D53" s="135"/>
      <c r="E53" s="136"/>
      <c r="F53" s="136"/>
      <c r="G53" s="137"/>
      <c r="H53" s="137"/>
      <c r="I53" s="137"/>
      <c r="J53" s="137"/>
      <c r="K53" s="138"/>
      <c r="L53" s="139"/>
      <c r="M53" s="133"/>
      <c r="N53" s="133"/>
    </row>
    <row r="54" spans="1:14" x14ac:dyDescent="0.2">
      <c r="A54" s="133"/>
      <c r="B54" s="135"/>
      <c r="C54" s="135"/>
      <c r="D54" s="135"/>
      <c r="E54" s="136"/>
      <c r="F54" s="136"/>
      <c r="G54" s="137"/>
      <c r="H54" s="137"/>
      <c r="I54" s="137"/>
      <c r="J54" s="137"/>
      <c r="K54" s="138"/>
      <c r="L54" s="139"/>
      <c r="M54" s="133"/>
      <c r="N54" s="133"/>
    </row>
    <row r="55" spans="1:14" x14ac:dyDescent="0.2">
      <c r="A55" s="133"/>
      <c r="B55" s="135"/>
      <c r="C55" s="135"/>
      <c r="D55" s="135"/>
      <c r="E55" s="136"/>
      <c r="F55" s="136"/>
      <c r="G55" s="137"/>
      <c r="H55" s="137"/>
      <c r="I55" s="137"/>
      <c r="J55" s="137"/>
      <c r="K55" s="138"/>
      <c r="L55" s="139"/>
      <c r="M55" s="133"/>
      <c r="N55" s="133"/>
    </row>
    <row r="56" spans="1:14" x14ac:dyDescent="0.2">
      <c r="A56" s="133"/>
      <c r="B56" s="135"/>
      <c r="C56" s="135"/>
      <c r="D56" s="135"/>
      <c r="E56" s="136"/>
      <c r="F56" s="136"/>
      <c r="G56" s="137"/>
      <c r="H56" s="137"/>
      <c r="I56" s="137"/>
      <c r="J56" s="137"/>
      <c r="K56" s="138"/>
      <c r="L56" s="139"/>
      <c r="M56" s="133"/>
      <c r="N56" s="133"/>
    </row>
    <row r="57" spans="1:14" x14ac:dyDescent="0.2">
      <c r="A57" s="133"/>
      <c r="B57" s="135"/>
      <c r="C57" s="135"/>
      <c r="D57" s="135"/>
      <c r="E57" s="136"/>
      <c r="F57" s="136"/>
      <c r="G57" s="137"/>
      <c r="H57" s="137"/>
      <c r="I57" s="137"/>
      <c r="J57" s="137"/>
      <c r="K57" s="138"/>
      <c r="L57" s="139"/>
      <c r="M57" s="133"/>
      <c r="N57" s="133"/>
    </row>
    <row r="58" spans="1:14" x14ac:dyDescent="0.2">
      <c r="A58" s="133"/>
      <c r="B58" s="135"/>
      <c r="C58" s="135"/>
      <c r="D58" s="135"/>
      <c r="E58" s="136"/>
      <c r="F58" s="136"/>
      <c r="G58" s="137"/>
      <c r="H58" s="137"/>
      <c r="I58" s="137"/>
      <c r="J58" s="137"/>
      <c r="K58" s="138"/>
      <c r="L58" s="139"/>
      <c r="M58" s="133"/>
      <c r="N58" s="133"/>
    </row>
    <row r="59" spans="1:14" x14ac:dyDescent="0.2">
      <c r="A59" s="133"/>
      <c r="B59" s="135"/>
      <c r="C59" s="135"/>
      <c r="D59" s="135"/>
      <c r="E59" s="136"/>
      <c r="F59" s="136"/>
      <c r="G59" s="137"/>
      <c r="H59" s="137"/>
      <c r="I59" s="137"/>
      <c r="J59" s="137"/>
      <c r="K59" s="138"/>
      <c r="L59" s="139"/>
      <c r="M59" s="133"/>
      <c r="N59" s="133"/>
    </row>
    <row r="60" spans="1:14" x14ac:dyDescent="0.2">
      <c r="A60" s="133"/>
      <c r="B60" s="135"/>
      <c r="C60" s="135"/>
      <c r="D60" s="135"/>
      <c r="E60" s="136"/>
      <c r="F60" s="136"/>
      <c r="G60" s="137"/>
      <c r="H60" s="137"/>
      <c r="I60" s="137"/>
      <c r="J60" s="137"/>
      <c r="K60" s="138"/>
      <c r="L60" s="139"/>
      <c r="M60" s="133"/>
      <c r="N60" s="133"/>
    </row>
    <row r="61" spans="1:14" x14ac:dyDescent="0.2">
      <c r="A61" s="133"/>
      <c r="B61" s="135"/>
      <c r="C61" s="135"/>
      <c r="D61" s="135"/>
      <c r="E61" s="136"/>
      <c r="F61" s="136"/>
      <c r="G61" s="137"/>
      <c r="H61" s="137"/>
      <c r="I61" s="137"/>
      <c r="J61" s="137"/>
      <c r="K61" s="138"/>
      <c r="L61" s="139"/>
      <c r="M61" s="133"/>
      <c r="N61" s="133"/>
    </row>
    <row r="62" spans="1:14" x14ac:dyDescent="0.2">
      <c r="A62" s="133"/>
      <c r="B62" s="135"/>
      <c r="C62" s="135"/>
      <c r="D62" s="135"/>
      <c r="E62" s="136"/>
      <c r="F62" s="136"/>
      <c r="G62" s="137"/>
      <c r="H62" s="137"/>
      <c r="I62" s="137"/>
      <c r="J62" s="137"/>
      <c r="K62" s="138"/>
      <c r="L62" s="139"/>
      <c r="M62" s="133"/>
      <c r="N62" s="133"/>
    </row>
    <row r="63" spans="1:14" x14ac:dyDescent="0.2">
      <c r="A63" s="133"/>
      <c r="B63" s="135"/>
      <c r="C63" s="135"/>
      <c r="D63" s="135"/>
      <c r="E63" s="136"/>
      <c r="F63" s="136"/>
      <c r="G63" s="137"/>
      <c r="H63" s="137"/>
      <c r="I63" s="137"/>
      <c r="J63" s="137"/>
      <c r="K63" s="138"/>
      <c r="L63" s="139"/>
      <c r="M63" s="133"/>
      <c r="N63" s="133"/>
    </row>
    <row r="64" spans="1:14" x14ac:dyDescent="0.2">
      <c r="A64" s="133"/>
      <c r="B64" s="135"/>
      <c r="C64" s="135"/>
      <c r="D64" s="135"/>
      <c r="E64" s="136"/>
      <c r="F64" s="136"/>
      <c r="G64" s="137"/>
      <c r="H64" s="137"/>
      <c r="I64" s="137"/>
      <c r="J64" s="137"/>
      <c r="K64" s="138"/>
      <c r="L64" s="139"/>
      <c r="M64" s="133"/>
      <c r="N64" s="133"/>
    </row>
    <row r="65" spans="1:14" x14ac:dyDescent="0.2">
      <c r="A65" s="133"/>
      <c r="B65" s="135"/>
      <c r="C65" s="135"/>
      <c r="D65" s="135"/>
      <c r="E65" s="136"/>
      <c r="F65" s="136"/>
      <c r="G65" s="137"/>
      <c r="H65" s="137"/>
      <c r="I65" s="137"/>
      <c r="J65" s="137"/>
      <c r="K65" s="138"/>
      <c r="L65" s="139"/>
      <c r="M65" s="133"/>
      <c r="N65" s="133"/>
    </row>
    <row r="66" spans="1:14" x14ac:dyDescent="0.2">
      <c r="A66" s="133"/>
      <c r="B66" s="135"/>
      <c r="C66" s="135"/>
      <c r="D66" s="135"/>
      <c r="E66" s="136"/>
      <c r="F66" s="136"/>
      <c r="G66" s="137"/>
      <c r="H66" s="137"/>
      <c r="I66" s="137"/>
      <c r="J66" s="137"/>
      <c r="K66" s="138"/>
      <c r="L66" s="139"/>
      <c r="M66" s="133"/>
      <c r="N66" s="133"/>
    </row>
    <row r="67" spans="1:14" x14ac:dyDescent="0.2">
      <c r="A67" s="133"/>
      <c r="B67" s="135"/>
      <c r="C67" s="135"/>
      <c r="D67" s="135"/>
      <c r="E67" s="136"/>
      <c r="F67" s="136"/>
      <c r="G67" s="137"/>
      <c r="H67" s="137"/>
      <c r="I67" s="137"/>
      <c r="J67" s="137"/>
      <c r="K67" s="138"/>
      <c r="L67" s="139"/>
      <c r="M67" s="133"/>
      <c r="N67" s="133"/>
    </row>
    <row r="68" spans="1:14" x14ac:dyDescent="0.2">
      <c r="A68" s="133"/>
      <c r="B68" s="135"/>
      <c r="C68" s="135"/>
      <c r="D68" s="135"/>
      <c r="E68" s="136"/>
      <c r="F68" s="136"/>
      <c r="G68" s="137"/>
      <c r="H68" s="137"/>
      <c r="I68" s="137"/>
      <c r="J68" s="137"/>
      <c r="K68" s="138"/>
      <c r="L68" s="139"/>
      <c r="M68" s="133"/>
      <c r="N68" s="133"/>
    </row>
    <row r="69" spans="1:14" x14ac:dyDescent="0.2">
      <c r="A69" s="133"/>
      <c r="B69" s="135"/>
      <c r="C69" s="135"/>
      <c r="D69" s="135"/>
      <c r="E69" s="136"/>
      <c r="F69" s="136"/>
      <c r="G69" s="137"/>
      <c r="H69" s="137"/>
      <c r="I69" s="137"/>
      <c r="J69" s="137"/>
      <c r="K69" s="138"/>
      <c r="L69" s="139"/>
      <c r="M69" s="133"/>
      <c r="N69" s="133"/>
    </row>
    <row r="70" spans="1:14" x14ac:dyDescent="0.2">
      <c r="A70" s="133"/>
      <c r="B70" s="135"/>
      <c r="C70" s="135"/>
      <c r="D70" s="135"/>
      <c r="E70" s="136"/>
      <c r="F70" s="136"/>
      <c r="G70" s="137"/>
      <c r="H70" s="137"/>
      <c r="I70" s="137"/>
      <c r="J70" s="137"/>
      <c r="K70" s="138"/>
      <c r="L70" s="139"/>
      <c r="M70" s="133"/>
      <c r="N70" s="133"/>
    </row>
    <row r="71" spans="1:14" x14ac:dyDescent="0.2">
      <c r="A71" s="133"/>
      <c r="B71" s="135"/>
      <c r="C71" s="135"/>
      <c r="D71" s="135"/>
      <c r="E71" s="136"/>
      <c r="F71" s="136"/>
      <c r="G71" s="137"/>
      <c r="H71" s="137"/>
      <c r="I71" s="137"/>
      <c r="J71" s="137"/>
      <c r="K71" s="138"/>
      <c r="L71" s="139"/>
      <c r="M71" s="133"/>
      <c r="N71" s="133"/>
    </row>
    <row r="72" spans="1:14" x14ac:dyDescent="0.2">
      <c r="A72" s="133"/>
      <c r="B72" s="135"/>
      <c r="C72" s="135"/>
      <c r="D72" s="135"/>
      <c r="E72" s="136"/>
      <c r="F72" s="136"/>
      <c r="G72" s="137"/>
      <c r="H72" s="137"/>
      <c r="I72" s="137"/>
      <c r="J72" s="137"/>
      <c r="K72" s="138"/>
      <c r="L72" s="139"/>
      <c r="M72" s="133"/>
      <c r="N72" s="133"/>
    </row>
    <row r="73" spans="1:14" x14ac:dyDescent="0.2">
      <c r="A73" s="133"/>
      <c r="B73" s="135"/>
      <c r="C73" s="135"/>
      <c r="D73" s="135"/>
      <c r="E73" s="136"/>
      <c r="F73" s="136"/>
      <c r="G73" s="137"/>
      <c r="H73" s="137"/>
      <c r="I73" s="137"/>
      <c r="J73" s="137"/>
      <c r="K73" s="138"/>
      <c r="L73" s="139"/>
      <c r="M73" s="133"/>
      <c r="N73" s="133"/>
    </row>
    <row r="74" spans="1:14" x14ac:dyDescent="0.2">
      <c r="A74" s="133"/>
      <c r="B74" s="135"/>
      <c r="C74" s="135"/>
      <c r="D74" s="135"/>
      <c r="E74" s="136"/>
      <c r="F74" s="136"/>
      <c r="G74" s="137"/>
      <c r="H74" s="137"/>
      <c r="I74" s="137"/>
      <c r="J74" s="137"/>
      <c r="K74" s="138"/>
      <c r="L74" s="139"/>
      <c r="M74" s="133"/>
      <c r="N74" s="133"/>
    </row>
    <row r="75" spans="1:14" x14ac:dyDescent="0.2">
      <c r="A75" s="133"/>
      <c r="B75" s="135"/>
      <c r="C75" s="135"/>
      <c r="D75" s="135"/>
      <c r="E75" s="136"/>
      <c r="F75" s="136"/>
      <c r="G75" s="137"/>
      <c r="H75" s="137"/>
      <c r="I75" s="137"/>
      <c r="J75" s="137"/>
      <c r="K75" s="138"/>
      <c r="L75" s="139"/>
      <c r="M75" s="133"/>
      <c r="N75" s="133"/>
    </row>
    <row r="76" spans="1:14" x14ac:dyDescent="0.2">
      <c r="A76" s="133"/>
      <c r="B76" s="135"/>
      <c r="C76" s="135"/>
      <c r="D76" s="135"/>
      <c r="E76" s="136"/>
      <c r="F76" s="136"/>
      <c r="G76" s="137"/>
      <c r="H76" s="137"/>
      <c r="I76" s="137"/>
      <c r="J76" s="137"/>
      <c r="K76" s="138"/>
      <c r="L76" s="139"/>
      <c r="M76" s="133"/>
      <c r="N76" s="133"/>
    </row>
    <row r="77" spans="1:14" x14ac:dyDescent="0.2">
      <c r="A77" s="133"/>
      <c r="B77" s="135"/>
      <c r="C77" s="135"/>
      <c r="D77" s="135"/>
      <c r="E77" s="136"/>
      <c r="F77" s="136"/>
      <c r="G77" s="137"/>
      <c r="H77" s="137"/>
      <c r="I77" s="137"/>
      <c r="J77" s="137"/>
      <c r="K77" s="138"/>
      <c r="L77" s="139"/>
      <c r="M77" s="133"/>
      <c r="N77" s="133"/>
    </row>
    <row r="78" spans="1:14" x14ac:dyDescent="0.2">
      <c r="A78" s="133"/>
      <c r="B78" s="135"/>
      <c r="C78" s="135"/>
      <c r="D78" s="135"/>
      <c r="E78" s="136"/>
      <c r="F78" s="136"/>
      <c r="G78" s="137"/>
      <c r="H78" s="137"/>
      <c r="I78" s="137"/>
      <c r="J78" s="137"/>
      <c r="K78" s="138"/>
      <c r="L78" s="139"/>
      <c r="M78" s="133"/>
      <c r="N78" s="133"/>
    </row>
    <row r="79" spans="1:14" x14ac:dyDescent="0.2">
      <c r="A79" s="133"/>
      <c r="B79" s="135"/>
      <c r="C79" s="135"/>
      <c r="D79" s="135"/>
      <c r="E79" s="136"/>
      <c r="F79" s="136"/>
      <c r="G79" s="137"/>
      <c r="H79" s="137"/>
      <c r="I79" s="137"/>
      <c r="J79" s="137"/>
      <c r="K79" s="138"/>
      <c r="L79" s="139"/>
      <c r="M79" s="133"/>
      <c r="N79" s="133"/>
    </row>
    <row r="80" spans="1:14" x14ac:dyDescent="0.2">
      <c r="A80" s="133"/>
      <c r="B80" s="135"/>
      <c r="C80" s="135"/>
      <c r="D80" s="135"/>
      <c r="E80" s="136"/>
      <c r="F80" s="136"/>
      <c r="G80" s="137"/>
      <c r="H80" s="137"/>
      <c r="I80" s="137"/>
      <c r="J80" s="137"/>
      <c r="K80" s="138"/>
      <c r="L80" s="139"/>
      <c r="M80" s="133"/>
      <c r="N80" s="133"/>
    </row>
    <row r="81" spans="1:14" x14ac:dyDescent="0.2">
      <c r="A81" s="133"/>
      <c r="B81" s="135"/>
      <c r="C81" s="135"/>
      <c r="D81" s="135"/>
      <c r="E81" s="136"/>
      <c r="F81" s="136"/>
      <c r="G81" s="137"/>
      <c r="H81" s="137"/>
      <c r="I81" s="137"/>
      <c r="J81" s="137"/>
      <c r="K81" s="138"/>
      <c r="L81" s="139"/>
      <c r="M81" s="133"/>
      <c r="N81" s="133"/>
    </row>
    <row r="82" spans="1:14" x14ac:dyDescent="0.2">
      <c r="A82" s="133"/>
      <c r="B82" s="135"/>
      <c r="C82" s="135"/>
      <c r="D82" s="135"/>
      <c r="E82" s="136"/>
      <c r="F82" s="136"/>
      <c r="G82" s="137"/>
      <c r="H82" s="137"/>
      <c r="I82" s="137"/>
      <c r="J82" s="137"/>
      <c r="K82" s="138"/>
      <c r="L82" s="139"/>
      <c r="M82" s="133"/>
      <c r="N82" s="133"/>
    </row>
    <row r="83" spans="1:14" x14ac:dyDescent="0.2">
      <c r="A83" s="133"/>
      <c r="B83" s="135"/>
      <c r="C83" s="135"/>
      <c r="D83" s="135"/>
      <c r="E83" s="136"/>
      <c r="F83" s="136"/>
      <c r="G83" s="137"/>
      <c r="H83" s="137"/>
      <c r="I83" s="137"/>
      <c r="J83" s="137"/>
      <c r="K83" s="138"/>
      <c r="L83" s="139"/>
      <c r="M83" s="133"/>
      <c r="N83" s="133"/>
    </row>
    <row r="84" spans="1:14" x14ac:dyDescent="0.2">
      <c r="A84" s="133"/>
      <c r="B84" s="135"/>
      <c r="C84" s="135"/>
      <c r="D84" s="135"/>
      <c r="E84" s="136"/>
      <c r="F84" s="136"/>
      <c r="G84" s="137"/>
      <c r="H84" s="137"/>
      <c r="I84" s="137"/>
      <c r="J84" s="137"/>
      <c r="K84" s="138"/>
      <c r="L84" s="139"/>
      <c r="M84" s="133"/>
      <c r="N84" s="133"/>
    </row>
    <row r="85" spans="1:14" x14ac:dyDescent="0.2">
      <c r="A85" s="133"/>
      <c r="B85" s="135"/>
      <c r="C85" s="135"/>
      <c r="D85" s="135"/>
      <c r="E85" s="136"/>
      <c r="F85" s="136"/>
      <c r="G85" s="137"/>
      <c r="H85" s="137"/>
      <c r="I85" s="137"/>
      <c r="J85" s="137"/>
      <c r="K85" s="138"/>
      <c r="L85" s="139"/>
      <c r="M85" s="133"/>
      <c r="N85" s="133"/>
    </row>
    <row r="86" spans="1:14" x14ac:dyDescent="0.2">
      <c r="A86" s="133"/>
      <c r="B86" s="135"/>
      <c r="C86" s="135"/>
      <c r="D86" s="135"/>
      <c r="E86" s="136"/>
      <c r="F86" s="136"/>
      <c r="G86" s="137"/>
      <c r="H86" s="137"/>
      <c r="I86" s="137"/>
      <c r="J86" s="137"/>
      <c r="K86" s="138"/>
      <c r="L86" s="139"/>
      <c r="M86" s="133"/>
      <c r="N86" s="133"/>
    </row>
    <row r="87" spans="1:14" x14ac:dyDescent="0.2">
      <c r="A87" s="133"/>
      <c r="B87" s="135"/>
      <c r="C87" s="135"/>
      <c r="D87" s="135"/>
      <c r="E87" s="136"/>
      <c r="F87" s="136"/>
      <c r="G87" s="137"/>
      <c r="H87" s="137"/>
      <c r="I87" s="137"/>
      <c r="J87" s="137"/>
      <c r="K87" s="138"/>
      <c r="L87" s="139"/>
      <c r="M87" s="133"/>
      <c r="N87" s="133"/>
    </row>
    <row r="88" spans="1:14" x14ac:dyDescent="0.2">
      <c r="A88" s="133"/>
      <c r="B88" s="135"/>
      <c r="C88" s="135"/>
      <c r="D88" s="135"/>
      <c r="E88" s="136"/>
      <c r="F88" s="136"/>
      <c r="G88" s="137"/>
      <c r="H88" s="137"/>
      <c r="I88" s="137"/>
      <c r="J88" s="137"/>
      <c r="K88" s="138"/>
      <c r="L88" s="139"/>
      <c r="M88" s="133"/>
      <c r="N88" s="133"/>
    </row>
    <row r="89" spans="1:14" x14ac:dyDescent="0.2">
      <c r="A89" s="133"/>
      <c r="B89" s="135"/>
      <c r="C89" s="135"/>
      <c r="D89" s="135"/>
      <c r="E89" s="136"/>
      <c r="F89" s="136"/>
      <c r="G89" s="137"/>
      <c r="H89" s="137"/>
      <c r="I89" s="137"/>
      <c r="J89" s="137"/>
      <c r="K89" s="138"/>
      <c r="L89" s="139"/>
      <c r="M89" s="133"/>
      <c r="N89" s="133"/>
    </row>
    <row r="90" spans="1:14" x14ac:dyDescent="0.2">
      <c r="A90" s="133"/>
      <c r="B90" s="135"/>
      <c r="C90" s="135"/>
      <c r="D90" s="135"/>
      <c r="E90" s="136"/>
      <c r="F90" s="136"/>
      <c r="G90" s="137"/>
      <c r="H90" s="137"/>
      <c r="I90" s="137"/>
      <c r="J90" s="137"/>
      <c r="K90" s="138"/>
      <c r="L90" s="139"/>
      <c r="M90" s="133"/>
      <c r="N90" s="133"/>
    </row>
    <row r="91" spans="1:14" x14ac:dyDescent="0.2">
      <c r="A91" s="133"/>
      <c r="B91" s="135"/>
      <c r="C91" s="135"/>
      <c r="D91" s="135"/>
      <c r="E91" s="136"/>
      <c r="F91" s="136"/>
      <c r="G91" s="137"/>
      <c r="H91" s="137"/>
      <c r="I91" s="137"/>
      <c r="J91" s="137"/>
      <c r="K91" s="138"/>
      <c r="L91" s="139"/>
      <c r="M91" s="133"/>
      <c r="N91" s="133"/>
    </row>
    <row r="92" spans="1:14" x14ac:dyDescent="0.2">
      <c r="A92" s="133"/>
      <c r="B92" s="135"/>
      <c r="C92" s="135"/>
      <c r="D92" s="135"/>
      <c r="E92" s="136"/>
      <c r="F92" s="136"/>
      <c r="G92" s="137"/>
      <c r="H92" s="137"/>
      <c r="I92" s="137"/>
      <c r="J92" s="137"/>
      <c r="K92" s="138"/>
      <c r="L92" s="139"/>
      <c r="M92" s="133"/>
      <c r="N92" s="133"/>
    </row>
    <row r="93" spans="1:14" x14ac:dyDescent="0.2">
      <c r="A93" s="133"/>
      <c r="B93" s="135"/>
      <c r="C93" s="135"/>
      <c r="D93" s="135"/>
      <c r="E93" s="136"/>
      <c r="F93" s="136"/>
      <c r="G93" s="137"/>
      <c r="H93" s="137"/>
      <c r="I93" s="137"/>
      <c r="J93" s="137"/>
      <c r="K93" s="138"/>
      <c r="L93" s="139"/>
      <c r="M93" s="133"/>
      <c r="N93" s="133"/>
    </row>
    <row r="94" spans="1:14" x14ac:dyDescent="0.2">
      <c r="A94" s="133"/>
      <c r="B94" s="135"/>
      <c r="C94" s="135"/>
      <c r="D94" s="135"/>
      <c r="E94" s="136"/>
      <c r="F94" s="136"/>
      <c r="G94" s="137"/>
      <c r="H94" s="137"/>
      <c r="I94" s="137"/>
      <c r="J94" s="137"/>
      <c r="K94" s="138"/>
      <c r="L94" s="139"/>
      <c r="M94" s="133"/>
      <c r="N94" s="133"/>
    </row>
    <row r="95" spans="1:14" x14ac:dyDescent="0.2">
      <c r="A95" s="133"/>
      <c r="B95" s="135"/>
      <c r="C95" s="135"/>
      <c r="D95" s="135"/>
      <c r="E95" s="136"/>
      <c r="F95" s="136"/>
      <c r="G95" s="137"/>
      <c r="H95" s="137"/>
      <c r="I95" s="137"/>
      <c r="J95" s="137"/>
      <c r="K95" s="138"/>
      <c r="L95" s="139"/>
      <c r="M95" s="133"/>
      <c r="N95" s="133"/>
    </row>
    <row r="96" spans="1:14" x14ac:dyDescent="0.2">
      <c r="A96" s="133"/>
      <c r="B96" s="135"/>
      <c r="C96" s="135"/>
      <c r="D96" s="135"/>
      <c r="E96" s="136"/>
      <c r="F96" s="136"/>
      <c r="G96" s="137"/>
      <c r="H96" s="137"/>
      <c r="I96" s="137"/>
      <c r="J96" s="137"/>
      <c r="K96" s="138"/>
      <c r="L96" s="139"/>
      <c r="M96" s="133"/>
      <c r="N96" s="133"/>
    </row>
    <row r="97" spans="2:12" x14ac:dyDescent="0.2">
      <c r="B97" s="135"/>
      <c r="C97" s="135"/>
      <c r="D97" s="135"/>
      <c r="E97" s="136"/>
      <c r="F97" s="136"/>
      <c r="G97" s="137"/>
      <c r="H97" s="137"/>
      <c r="I97" s="137"/>
      <c r="J97" s="137"/>
      <c r="K97" s="138"/>
      <c r="L97" s="139"/>
    </row>
    <row r="98" spans="2:12" x14ac:dyDescent="0.2">
      <c r="B98" s="135"/>
      <c r="C98" s="135"/>
      <c r="D98" s="135"/>
      <c r="E98" s="136"/>
      <c r="F98" s="136"/>
      <c r="G98" s="137"/>
      <c r="H98" s="137"/>
      <c r="I98" s="137"/>
      <c r="J98" s="137"/>
      <c r="K98" s="138"/>
      <c r="L98" s="139"/>
    </row>
    <row r="99" spans="2:12" x14ac:dyDescent="0.2">
      <c r="B99" s="135"/>
      <c r="C99" s="135"/>
      <c r="D99" s="135"/>
      <c r="E99" s="136"/>
      <c r="F99" s="136"/>
      <c r="G99" s="137"/>
      <c r="H99" s="137"/>
      <c r="I99" s="137"/>
      <c r="J99" s="137"/>
      <c r="K99" s="138"/>
      <c r="L99" s="139"/>
    </row>
    <row r="100" spans="2:12" x14ac:dyDescent="0.2">
      <c r="B100" s="135"/>
      <c r="C100" s="135"/>
      <c r="D100" s="135"/>
      <c r="E100" s="136"/>
      <c r="F100" s="136"/>
      <c r="G100" s="137"/>
      <c r="H100" s="137"/>
      <c r="I100" s="137"/>
      <c r="J100" s="137"/>
      <c r="K100" s="138"/>
      <c r="L100" s="139"/>
    </row>
    <row r="101" spans="2:12" x14ac:dyDescent="0.2">
      <c r="B101" s="135"/>
      <c r="C101" s="135"/>
      <c r="D101" s="135"/>
      <c r="E101" s="136"/>
      <c r="F101" s="136"/>
      <c r="G101" s="137"/>
      <c r="H101" s="137"/>
      <c r="I101" s="137"/>
      <c r="J101" s="137"/>
      <c r="K101" s="138"/>
      <c r="L101" s="139"/>
    </row>
    <row r="102" spans="2:12" x14ac:dyDescent="0.2">
      <c r="B102" s="135"/>
      <c r="C102" s="135"/>
      <c r="D102" s="135"/>
      <c r="E102" s="136"/>
      <c r="F102" s="136"/>
      <c r="G102" s="137"/>
      <c r="H102" s="137"/>
      <c r="I102" s="137"/>
      <c r="J102" s="137"/>
      <c r="K102" s="138"/>
      <c r="L102" s="139"/>
    </row>
    <row r="103" spans="2:12" x14ac:dyDescent="0.2">
      <c r="B103" s="135"/>
      <c r="C103" s="135"/>
      <c r="D103" s="135"/>
      <c r="E103" s="136"/>
      <c r="F103" s="136"/>
      <c r="G103" s="137"/>
      <c r="H103" s="137"/>
      <c r="I103" s="137"/>
      <c r="J103" s="137"/>
      <c r="K103" s="138"/>
      <c r="L103" s="139"/>
    </row>
    <row r="104" spans="2:12" x14ac:dyDescent="0.2">
      <c r="B104" s="135"/>
      <c r="C104" s="135"/>
      <c r="D104" s="135"/>
      <c r="E104" s="136"/>
      <c r="F104" s="136"/>
      <c r="G104" s="137"/>
      <c r="H104" s="137"/>
      <c r="I104" s="137"/>
      <c r="J104" s="137"/>
      <c r="K104" s="138"/>
      <c r="L104" s="139"/>
    </row>
    <row r="105" spans="2:12" x14ac:dyDescent="0.2">
      <c r="B105" s="135"/>
      <c r="C105" s="135"/>
      <c r="D105" s="135"/>
      <c r="E105" s="136"/>
      <c r="F105" s="136"/>
      <c r="G105" s="137"/>
      <c r="H105" s="137"/>
      <c r="I105" s="137"/>
      <c r="J105" s="137"/>
      <c r="K105" s="138"/>
      <c r="L105" s="139"/>
    </row>
    <row r="106" spans="2:12" x14ac:dyDescent="0.2">
      <c r="B106" s="135"/>
      <c r="C106" s="135"/>
      <c r="D106" s="135"/>
      <c r="E106" s="136"/>
      <c r="F106" s="136"/>
      <c r="G106" s="137"/>
      <c r="H106" s="137"/>
      <c r="I106" s="137"/>
      <c r="J106" s="137"/>
      <c r="K106" s="138"/>
      <c r="L106" s="139"/>
    </row>
    <row r="107" spans="2:12" x14ac:dyDescent="0.2">
      <c r="B107" s="135"/>
      <c r="C107" s="135"/>
      <c r="D107" s="135"/>
      <c r="E107" s="136"/>
      <c r="F107" s="136"/>
      <c r="G107" s="137"/>
      <c r="H107" s="137"/>
      <c r="I107" s="137"/>
      <c r="J107" s="137"/>
      <c r="K107" s="138"/>
      <c r="L107" s="139"/>
    </row>
    <row r="108" spans="2:12" x14ac:dyDescent="0.2">
      <c r="B108" s="135"/>
      <c r="C108" s="135"/>
      <c r="D108" s="135"/>
      <c r="E108" s="136"/>
      <c r="F108" s="136"/>
      <c r="G108" s="137"/>
      <c r="H108" s="137"/>
      <c r="I108" s="137"/>
      <c r="J108" s="137"/>
      <c r="K108" s="138"/>
      <c r="L108" s="139"/>
    </row>
    <row r="109" spans="2:12" x14ac:dyDescent="0.2">
      <c r="B109" s="135"/>
      <c r="C109" s="135"/>
      <c r="D109" s="135"/>
      <c r="E109" s="136"/>
      <c r="F109" s="136"/>
      <c r="G109" s="137"/>
      <c r="H109" s="137"/>
      <c r="I109" s="137"/>
      <c r="J109" s="137"/>
      <c r="K109" s="138"/>
      <c r="L109" s="139"/>
    </row>
    <row r="110" spans="2:12" x14ac:dyDescent="0.2">
      <c r="B110" s="135"/>
      <c r="C110" s="135"/>
      <c r="D110" s="135"/>
      <c r="E110" s="136"/>
      <c r="F110" s="136"/>
      <c r="G110" s="137"/>
      <c r="H110" s="137"/>
      <c r="I110" s="137"/>
      <c r="J110" s="137"/>
      <c r="K110" s="138"/>
      <c r="L110" s="139"/>
    </row>
    <row r="111" spans="2:12" x14ac:dyDescent="0.2">
      <c r="B111" s="135"/>
      <c r="C111" s="135"/>
      <c r="D111" s="135"/>
      <c r="E111" s="136"/>
      <c r="F111" s="136"/>
      <c r="G111" s="137"/>
      <c r="H111" s="137"/>
      <c r="I111" s="137"/>
      <c r="J111" s="137"/>
      <c r="K111" s="138"/>
      <c r="L111" s="139"/>
    </row>
    <row r="112" spans="2:12" x14ac:dyDescent="0.2">
      <c r="B112" s="135"/>
      <c r="C112" s="135"/>
      <c r="D112" s="135"/>
      <c r="E112" s="136"/>
      <c r="F112" s="136"/>
      <c r="G112" s="137"/>
      <c r="H112" s="137"/>
      <c r="I112" s="137"/>
      <c r="J112" s="137"/>
      <c r="K112" s="138"/>
      <c r="L112" s="139"/>
    </row>
    <row r="113" spans="2:12" x14ac:dyDescent="0.2">
      <c r="B113" s="135"/>
      <c r="C113" s="135"/>
      <c r="D113" s="135"/>
      <c r="E113" s="136"/>
      <c r="F113" s="136"/>
      <c r="G113" s="137"/>
      <c r="H113" s="137"/>
      <c r="I113" s="137"/>
      <c r="J113" s="137"/>
      <c r="K113" s="138"/>
      <c r="L113" s="139"/>
    </row>
    <row r="114" spans="2:12" x14ac:dyDescent="0.2">
      <c r="B114" s="135"/>
      <c r="C114" s="135"/>
      <c r="D114" s="135"/>
      <c r="E114" s="136"/>
      <c r="F114" s="136"/>
      <c r="G114" s="137"/>
      <c r="H114" s="137"/>
      <c r="I114" s="137"/>
      <c r="J114" s="137"/>
      <c r="K114" s="138"/>
      <c r="L114" s="139"/>
    </row>
    <row r="115" spans="2:12" x14ac:dyDescent="0.2">
      <c r="B115" s="135"/>
      <c r="C115" s="135"/>
      <c r="D115" s="135"/>
      <c r="E115" s="136"/>
      <c r="F115" s="136"/>
      <c r="G115" s="137"/>
      <c r="H115" s="137"/>
      <c r="I115" s="137"/>
      <c r="J115" s="137"/>
      <c r="K115" s="138"/>
      <c r="L115" s="139"/>
    </row>
    <row r="116" spans="2:12" x14ac:dyDescent="0.2">
      <c r="B116" s="135"/>
      <c r="C116" s="135"/>
      <c r="D116" s="135"/>
      <c r="E116" s="136"/>
      <c r="F116" s="136"/>
      <c r="G116" s="137"/>
      <c r="H116" s="137"/>
      <c r="I116" s="137"/>
      <c r="J116" s="137"/>
      <c r="K116" s="138"/>
      <c r="L116" s="139"/>
    </row>
    <row r="117" spans="2:12" x14ac:dyDescent="0.2">
      <c r="B117" s="135"/>
      <c r="C117" s="135"/>
      <c r="D117" s="135"/>
      <c r="E117" s="136"/>
      <c r="F117" s="136"/>
      <c r="G117" s="137"/>
      <c r="H117" s="137"/>
      <c r="I117" s="137"/>
      <c r="J117" s="137"/>
      <c r="K117" s="138"/>
      <c r="L117" s="139"/>
    </row>
    <row r="118" spans="2:12" x14ac:dyDescent="0.2">
      <c r="B118" s="135"/>
      <c r="C118" s="135"/>
      <c r="D118" s="135"/>
      <c r="E118" s="136"/>
      <c r="F118" s="136"/>
      <c r="G118" s="137"/>
      <c r="H118" s="137"/>
      <c r="I118" s="137"/>
      <c r="J118" s="137"/>
      <c r="K118" s="138"/>
      <c r="L118" s="139"/>
    </row>
    <row r="119" spans="2:12" x14ac:dyDescent="0.2">
      <c r="B119" s="135"/>
      <c r="C119" s="135"/>
      <c r="D119" s="135"/>
      <c r="E119" s="136"/>
      <c r="F119" s="136"/>
      <c r="G119" s="137"/>
      <c r="H119" s="137"/>
      <c r="I119" s="137"/>
      <c r="J119" s="137"/>
      <c r="K119" s="138"/>
      <c r="L119" s="139"/>
    </row>
    <row r="120" spans="2:12" x14ac:dyDescent="0.2">
      <c r="B120" s="135"/>
      <c r="C120" s="135"/>
      <c r="D120" s="135"/>
      <c r="E120" s="136"/>
      <c r="F120" s="136"/>
      <c r="G120" s="137"/>
      <c r="H120" s="137"/>
      <c r="I120" s="137"/>
      <c r="J120" s="137"/>
      <c r="K120" s="138"/>
      <c r="L120" s="139"/>
    </row>
    <row r="121" spans="2:12" x14ac:dyDescent="0.2">
      <c r="B121" s="135"/>
      <c r="C121" s="135"/>
      <c r="D121" s="135"/>
      <c r="E121" s="136"/>
      <c r="F121" s="136"/>
      <c r="G121" s="137"/>
      <c r="H121" s="137"/>
      <c r="I121" s="137"/>
      <c r="J121" s="137"/>
      <c r="K121" s="138"/>
      <c r="L121" s="139"/>
    </row>
    <row r="122" spans="2:12" x14ac:dyDescent="0.2">
      <c r="B122" s="135"/>
      <c r="C122" s="135"/>
      <c r="D122" s="135"/>
      <c r="E122" s="136"/>
      <c r="F122" s="136"/>
      <c r="G122" s="137"/>
      <c r="H122" s="137"/>
      <c r="I122" s="137"/>
      <c r="J122" s="137"/>
      <c r="K122" s="138"/>
      <c r="L122" s="139"/>
    </row>
    <row r="123" spans="2:12" x14ac:dyDescent="0.2">
      <c r="B123" s="135"/>
      <c r="C123" s="135"/>
      <c r="D123" s="135"/>
      <c r="E123" s="136"/>
      <c r="F123" s="136"/>
      <c r="G123" s="137"/>
      <c r="H123" s="137"/>
      <c r="I123" s="137"/>
      <c r="J123" s="137"/>
      <c r="K123" s="138"/>
      <c r="L123" s="139"/>
    </row>
    <row r="124" spans="2:12" x14ac:dyDescent="0.2">
      <c r="B124" s="135"/>
      <c r="C124" s="135"/>
      <c r="D124" s="135"/>
      <c r="E124" s="136"/>
      <c r="F124" s="136"/>
      <c r="G124" s="137"/>
      <c r="H124" s="137"/>
      <c r="I124" s="137"/>
      <c r="J124" s="137"/>
      <c r="K124" s="138"/>
      <c r="L124" s="139"/>
    </row>
    <row r="125" spans="2:12" x14ac:dyDescent="0.2">
      <c r="B125" s="135"/>
      <c r="C125" s="135"/>
      <c r="D125" s="135"/>
      <c r="E125" s="136"/>
      <c r="F125" s="136"/>
      <c r="G125" s="137"/>
      <c r="H125" s="137"/>
      <c r="I125" s="137"/>
      <c r="J125" s="137"/>
      <c r="K125" s="138"/>
      <c r="L125" s="139"/>
    </row>
    <row r="126" spans="2:12" x14ac:dyDescent="0.2">
      <c r="B126" s="135"/>
      <c r="C126" s="135"/>
      <c r="D126" s="135"/>
      <c r="E126" s="136"/>
      <c r="F126" s="136"/>
      <c r="G126" s="137"/>
      <c r="H126" s="137"/>
      <c r="I126" s="137"/>
      <c r="J126" s="137"/>
      <c r="K126" s="138"/>
      <c r="L126" s="139"/>
    </row>
    <row r="127" spans="2:12" x14ac:dyDescent="0.2">
      <c r="B127" s="135"/>
      <c r="C127" s="135"/>
      <c r="D127" s="135"/>
      <c r="E127" s="136"/>
      <c r="F127" s="136"/>
      <c r="G127" s="137"/>
      <c r="H127" s="137"/>
      <c r="I127" s="137"/>
      <c r="J127" s="137"/>
      <c r="K127" s="138"/>
      <c r="L127" s="139"/>
    </row>
    <row r="128" spans="2:12" x14ac:dyDescent="0.2">
      <c r="B128" s="135"/>
      <c r="C128" s="135"/>
      <c r="D128" s="135"/>
      <c r="E128" s="136"/>
      <c r="F128" s="136"/>
      <c r="G128" s="137"/>
      <c r="H128" s="137"/>
      <c r="I128" s="137"/>
      <c r="J128" s="137"/>
      <c r="K128" s="138"/>
      <c r="L128" s="139"/>
    </row>
    <row r="129" spans="2:12" x14ac:dyDescent="0.2">
      <c r="B129" s="135"/>
      <c r="C129" s="135"/>
      <c r="D129" s="135"/>
      <c r="E129" s="136"/>
      <c r="F129" s="136"/>
      <c r="G129" s="137"/>
      <c r="H129" s="137"/>
      <c r="I129" s="137"/>
      <c r="J129" s="137"/>
      <c r="K129" s="138"/>
      <c r="L129" s="139"/>
    </row>
    <row r="130" spans="2:12" x14ac:dyDescent="0.2">
      <c r="B130" s="135"/>
      <c r="C130" s="135"/>
      <c r="D130" s="135"/>
      <c r="E130" s="136"/>
      <c r="F130" s="136"/>
      <c r="G130" s="137"/>
      <c r="H130" s="137"/>
      <c r="I130" s="137"/>
      <c r="J130" s="137"/>
      <c r="K130" s="138"/>
      <c r="L130" s="139"/>
    </row>
    <row r="131" spans="2:12" x14ac:dyDescent="0.2">
      <c r="B131" s="135"/>
      <c r="C131" s="135"/>
      <c r="D131" s="135"/>
      <c r="E131" s="136"/>
      <c r="F131" s="136"/>
      <c r="G131" s="137"/>
      <c r="H131" s="137"/>
      <c r="I131" s="137"/>
      <c r="J131" s="137"/>
      <c r="K131" s="138"/>
      <c r="L131" s="139"/>
    </row>
    <row r="132" spans="2:12" x14ac:dyDescent="0.2">
      <c r="B132" s="135"/>
      <c r="C132" s="135"/>
      <c r="D132" s="135"/>
      <c r="E132" s="136"/>
      <c r="F132" s="136"/>
      <c r="G132" s="137"/>
      <c r="H132" s="137"/>
      <c r="I132" s="137"/>
      <c r="J132" s="137"/>
      <c r="K132" s="138"/>
      <c r="L132" s="139"/>
    </row>
    <row r="133" spans="2:12" x14ac:dyDescent="0.2">
      <c r="B133" s="135"/>
      <c r="C133" s="135"/>
      <c r="D133" s="135"/>
      <c r="E133" s="136"/>
      <c r="F133" s="136"/>
      <c r="G133" s="137"/>
      <c r="H133" s="137"/>
      <c r="I133" s="137"/>
      <c r="J133" s="137"/>
      <c r="K133" s="138"/>
      <c r="L133" s="139"/>
    </row>
    <row r="134" spans="2:12" x14ac:dyDescent="0.2">
      <c r="B134" s="135"/>
      <c r="C134" s="135"/>
      <c r="D134" s="135"/>
      <c r="E134" s="136"/>
      <c r="F134" s="136"/>
      <c r="G134" s="137"/>
      <c r="H134" s="137"/>
      <c r="I134" s="137"/>
      <c r="J134" s="137"/>
      <c r="K134" s="138"/>
      <c r="L134" s="139"/>
    </row>
    <row r="135" spans="2:12" x14ac:dyDescent="0.2">
      <c r="B135" s="135"/>
      <c r="C135" s="135"/>
      <c r="D135" s="135"/>
      <c r="E135" s="136"/>
      <c r="F135" s="136"/>
      <c r="G135" s="137"/>
      <c r="H135" s="137"/>
      <c r="I135" s="137"/>
      <c r="J135" s="137"/>
      <c r="K135" s="138"/>
      <c r="L135" s="139"/>
    </row>
    <row r="136" spans="2:12" x14ac:dyDescent="0.2">
      <c r="B136" s="135"/>
      <c r="C136" s="135"/>
      <c r="D136" s="135"/>
      <c r="E136" s="136"/>
      <c r="F136" s="136"/>
      <c r="G136" s="137"/>
      <c r="H136" s="137"/>
      <c r="I136" s="137"/>
      <c r="J136" s="137"/>
      <c r="K136" s="138"/>
      <c r="L136" s="139"/>
    </row>
    <row r="137" spans="2:12" x14ac:dyDescent="0.2">
      <c r="B137" s="135"/>
      <c r="C137" s="135"/>
      <c r="D137" s="135"/>
      <c r="E137" s="136"/>
      <c r="F137" s="136"/>
      <c r="G137" s="137"/>
      <c r="H137" s="137"/>
      <c r="I137" s="137"/>
      <c r="J137" s="137"/>
      <c r="K137" s="138"/>
      <c r="L137" s="139"/>
    </row>
    <row r="138" spans="2:12" x14ac:dyDescent="0.2">
      <c r="B138" s="135"/>
      <c r="C138" s="135"/>
      <c r="D138" s="135"/>
      <c r="E138" s="136"/>
      <c r="F138" s="136"/>
      <c r="G138" s="137"/>
      <c r="H138" s="137"/>
      <c r="I138" s="137"/>
      <c r="J138" s="137"/>
      <c r="K138" s="138"/>
      <c r="L138" s="139"/>
    </row>
    <row r="139" spans="2:12" x14ac:dyDescent="0.2">
      <c r="B139" s="135"/>
      <c r="C139" s="135"/>
      <c r="D139" s="135"/>
      <c r="E139" s="136"/>
      <c r="F139" s="136"/>
      <c r="G139" s="137"/>
      <c r="H139" s="137"/>
      <c r="I139" s="137"/>
      <c r="J139" s="137"/>
      <c r="K139" s="138"/>
      <c r="L139" s="139"/>
    </row>
    <row r="140" spans="2:12" x14ac:dyDescent="0.2">
      <c r="B140" s="135"/>
      <c r="C140" s="135"/>
      <c r="D140" s="135"/>
      <c r="E140" s="136"/>
      <c r="F140" s="136"/>
      <c r="G140" s="137"/>
      <c r="H140" s="137"/>
      <c r="I140" s="137"/>
      <c r="J140" s="137"/>
      <c r="K140" s="138"/>
      <c r="L140" s="139"/>
    </row>
    <row r="141" spans="2:12" x14ac:dyDescent="0.2">
      <c r="B141" s="135"/>
      <c r="C141" s="135"/>
      <c r="D141" s="135"/>
      <c r="E141" s="136"/>
      <c r="F141" s="136"/>
      <c r="G141" s="137"/>
      <c r="H141" s="137"/>
      <c r="I141" s="137"/>
      <c r="J141" s="137"/>
      <c r="K141" s="138"/>
      <c r="L141" s="139"/>
    </row>
    <row r="142" spans="2:12" x14ac:dyDescent="0.2">
      <c r="B142" s="135"/>
      <c r="C142" s="135"/>
      <c r="D142" s="135"/>
      <c r="E142" s="136"/>
      <c r="F142" s="136"/>
      <c r="G142" s="137"/>
      <c r="H142" s="137"/>
      <c r="I142" s="137"/>
      <c r="J142" s="137"/>
      <c r="K142" s="138"/>
      <c r="L142" s="139"/>
    </row>
    <row r="143" spans="2:12" x14ac:dyDescent="0.2">
      <c r="B143" s="135"/>
      <c r="C143" s="135"/>
      <c r="D143" s="135"/>
      <c r="E143" s="136"/>
      <c r="F143" s="136"/>
      <c r="G143" s="137"/>
      <c r="H143" s="137"/>
      <c r="I143" s="137"/>
      <c r="J143" s="137"/>
      <c r="K143" s="138"/>
      <c r="L143" s="139"/>
    </row>
    <row r="144" spans="2:12" x14ac:dyDescent="0.2">
      <c r="B144" s="135"/>
      <c r="C144" s="135"/>
      <c r="D144" s="135"/>
      <c r="E144" s="136"/>
      <c r="F144" s="136"/>
      <c r="G144" s="137"/>
      <c r="H144" s="137"/>
      <c r="I144" s="137"/>
      <c r="J144" s="137"/>
      <c r="K144" s="138"/>
      <c r="L144" s="139"/>
    </row>
    <row r="145" spans="2:12" x14ac:dyDescent="0.2">
      <c r="B145" s="135"/>
      <c r="C145" s="135"/>
      <c r="D145" s="135"/>
      <c r="E145" s="136"/>
      <c r="F145" s="136"/>
      <c r="G145" s="137"/>
      <c r="H145" s="137"/>
      <c r="I145" s="137"/>
      <c r="J145" s="137"/>
      <c r="K145" s="138"/>
      <c r="L145" s="139"/>
    </row>
    <row r="146" spans="2:12" x14ac:dyDescent="0.2">
      <c r="B146" s="135"/>
      <c r="C146" s="135"/>
      <c r="D146" s="135"/>
      <c r="E146" s="136"/>
      <c r="F146" s="136"/>
      <c r="G146" s="137"/>
      <c r="H146" s="137"/>
      <c r="I146" s="137"/>
      <c r="J146" s="137"/>
      <c r="K146" s="138"/>
      <c r="L146" s="139"/>
    </row>
    <row r="147" spans="2:12" x14ac:dyDescent="0.2">
      <c r="B147" s="135"/>
      <c r="C147" s="135"/>
      <c r="D147" s="135"/>
      <c r="E147" s="136"/>
      <c r="F147" s="136"/>
      <c r="G147" s="137"/>
      <c r="H147" s="137"/>
      <c r="I147" s="137"/>
      <c r="J147" s="137"/>
      <c r="K147" s="138"/>
      <c r="L147" s="139"/>
    </row>
    <row r="148" spans="2:12" x14ac:dyDescent="0.2">
      <c r="B148" s="135"/>
      <c r="C148" s="135"/>
      <c r="D148" s="135"/>
      <c r="E148" s="136"/>
      <c r="F148" s="136"/>
      <c r="G148" s="137"/>
      <c r="H148" s="137"/>
      <c r="I148" s="137"/>
      <c r="J148" s="137"/>
      <c r="K148" s="138"/>
      <c r="L148" s="139"/>
    </row>
    <row r="149" spans="2:12" x14ac:dyDescent="0.2">
      <c r="B149" s="135"/>
      <c r="C149" s="135"/>
      <c r="D149" s="135"/>
      <c r="E149" s="136"/>
      <c r="F149" s="136"/>
      <c r="G149" s="137"/>
      <c r="H149" s="137"/>
      <c r="I149" s="137"/>
      <c r="J149" s="137"/>
      <c r="K149" s="138"/>
      <c r="L149" s="139"/>
    </row>
    <row r="150" spans="2:12" x14ac:dyDescent="0.2">
      <c r="B150" s="135"/>
      <c r="C150" s="135"/>
      <c r="D150" s="135"/>
      <c r="E150" s="136"/>
      <c r="F150" s="136"/>
      <c r="G150" s="137"/>
      <c r="H150" s="137"/>
      <c r="I150" s="137"/>
      <c r="J150" s="137"/>
      <c r="K150" s="138"/>
      <c r="L150" s="139"/>
    </row>
    <row r="151" spans="2:12" x14ac:dyDescent="0.2">
      <c r="B151" s="135"/>
      <c r="C151" s="135"/>
      <c r="D151" s="135"/>
      <c r="E151" s="136"/>
      <c r="F151" s="136"/>
      <c r="G151" s="137"/>
      <c r="H151" s="137"/>
      <c r="I151" s="137"/>
      <c r="J151" s="137"/>
      <c r="K151" s="138"/>
      <c r="L151" s="139"/>
    </row>
  </sheetData>
  <sheetProtection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phoneticPr fontId="2" type="noConversion"/>
  <printOptions horizontalCentered="1"/>
  <pageMargins left="0.5" right="0.5" top="0.25" bottom="0.25" header="0.5" footer="0.5"/>
  <pageSetup scale="53" orientation="landscape" horizontalDpi="300" verticalDpi="300" r:id="rId7"/>
  <headerFooter alignWithMargins="0"/>
  <tableParts count="1">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L40"/>
  <sheetViews>
    <sheetView zoomScaleNormal="100" workbookViewId="0">
      <selection activeCell="A7" sqref="A7"/>
    </sheetView>
  </sheetViews>
  <sheetFormatPr defaultColWidth="9.140625" defaultRowHeight="12.75" x14ac:dyDescent="0.2"/>
  <cols>
    <col min="1" max="1" width="45.7109375" style="4" customWidth="1"/>
    <col min="2" max="2" width="6.7109375" style="5" customWidth="1"/>
    <col min="3" max="3" width="17.7109375" style="52" customWidth="1"/>
    <col min="4" max="4" width="21" style="52" customWidth="1"/>
    <col min="5" max="5" width="29.28515625" style="2" customWidth="1"/>
    <col min="6" max="6" width="147" style="5" customWidth="1"/>
    <col min="7" max="16384" width="9.140625" style="4"/>
  </cols>
  <sheetData>
    <row r="1" spans="1:12" s="105" customFormat="1" ht="12.75" customHeight="1" x14ac:dyDescent="0.2">
      <c r="A1" s="336" t="s">
        <v>36</v>
      </c>
      <c r="B1" s="336"/>
      <c r="C1" s="336"/>
      <c r="D1" s="336"/>
      <c r="E1" s="348"/>
      <c r="F1" s="340"/>
      <c r="G1" s="225"/>
      <c r="H1" s="225"/>
      <c r="I1" s="225"/>
    </row>
    <row r="2" spans="1:12" s="9" customFormat="1" ht="18" customHeight="1" thickBot="1" x14ac:dyDescent="0.25">
      <c r="A2" s="395" t="s">
        <v>26</v>
      </c>
      <c r="B2" s="349"/>
      <c r="C2" s="349"/>
      <c r="D2" s="349"/>
      <c r="E2" s="3"/>
      <c r="F2" s="349"/>
      <c r="G2" s="6"/>
      <c r="H2" s="6"/>
      <c r="I2" s="6"/>
      <c r="J2" s="6"/>
      <c r="K2" s="6"/>
      <c r="L2" s="6"/>
    </row>
    <row r="3" spans="1:12" ht="73.5" customHeight="1" thickBot="1" x14ac:dyDescent="0.25">
      <c r="A3" s="385" t="s">
        <v>108</v>
      </c>
      <c r="B3" s="380"/>
      <c r="C3" s="380"/>
      <c r="D3" s="380"/>
      <c r="E3" s="380"/>
      <c r="F3" s="381"/>
      <c r="G3" s="133"/>
      <c r="H3" s="133"/>
      <c r="I3" s="133"/>
      <c r="J3" s="133"/>
      <c r="K3" s="133"/>
      <c r="L3" s="133"/>
    </row>
    <row r="4" spans="1:12" x14ac:dyDescent="0.2">
      <c r="A4" s="346" t="s">
        <v>109</v>
      </c>
      <c r="B4" s="354"/>
      <c r="C4" s="354"/>
      <c r="D4" s="354"/>
      <c r="E4" s="354"/>
      <c r="F4" s="354"/>
      <c r="G4" s="133"/>
      <c r="H4" s="133"/>
      <c r="I4" s="133"/>
      <c r="J4" s="133"/>
      <c r="K4" s="133"/>
      <c r="L4" s="133"/>
    </row>
    <row r="5" spans="1:12" x14ac:dyDescent="0.2">
      <c r="A5" s="346" t="s">
        <v>110</v>
      </c>
      <c r="B5" s="354"/>
      <c r="C5" s="354"/>
      <c r="D5" s="354"/>
      <c r="E5" s="354"/>
      <c r="F5" s="354"/>
      <c r="G5" s="133"/>
      <c r="H5" s="133"/>
      <c r="I5" s="133"/>
      <c r="J5" s="133"/>
      <c r="K5" s="133"/>
      <c r="L5" s="133"/>
    </row>
    <row r="6" spans="1:12" x14ac:dyDescent="0.2">
      <c r="A6" s="522" t="s">
        <v>111</v>
      </c>
      <c r="B6" s="354"/>
      <c r="C6" s="354"/>
      <c r="D6" s="354"/>
      <c r="E6" s="354"/>
      <c r="F6" s="354"/>
      <c r="G6" s="133"/>
      <c r="H6" s="133"/>
      <c r="I6" s="133"/>
      <c r="J6" s="133"/>
      <c r="K6" s="133"/>
      <c r="L6" s="133"/>
    </row>
    <row r="7" spans="1:12" x14ac:dyDescent="0.2">
      <c r="A7" s="521" t="s">
        <v>112</v>
      </c>
      <c r="B7" s="354"/>
      <c r="C7" s="354"/>
      <c r="D7" s="354"/>
      <c r="E7" s="354"/>
      <c r="F7" s="354"/>
      <c r="G7" s="133"/>
      <c r="H7" s="133"/>
      <c r="I7" s="133"/>
      <c r="J7" s="133"/>
      <c r="K7" s="133"/>
      <c r="L7" s="133"/>
    </row>
    <row r="8" spans="1:12" x14ac:dyDescent="0.2">
      <c r="A8" s="346" t="s">
        <v>113</v>
      </c>
      <c r="B8" s="354"/>
      <c r="C8" s="354"/>
      <c r="D8" s="354"/>
      <c r="E8" s="354"/>
      <c r="F8" s="354"/>
      <c r="G8" s="133"/>
      <c r="H8" s="133"/>
      <c r="I8" s="133"/>
      <c r="J8" s="133"/>
      <c r="K8" s="133"/>
      <c r="L8" s="133"/>
    </row>
    <row r="9" spans="1:12" x14ac:dyDescent="0.2">
      <c r="A9" s="346" t="s">
        <v>114</v>
      </c>
      <c r="B9" s="354"/>
      <c r="C9" s="354"/>
      <c r="D9" s="354"/>
      <c r="E9" s="354"/>
      <c r="F9" s="354"/>
      <c r="G9" s="133"/>
      <c r="H9" s="133"/>
      <c r="I9" s="133"/>
      <c r="J9" s="133"/>
      <c r="K9" s="133"/>
      <c r="L9" s="133"/>
    </row>
    <row r="10" spans="1:12" ht="12.6" customHeight="1" x14ac:dyDescent="0.2">
      <c r="A10" s="134"/>
      <c r="B10" s="155"/>
      <c r="C10" s="138"/>
      <c r="D10" s="138"/>
      <c r="E10" s="136"/>
      <c r="F10" s="156"/>
      <c r="G10" s="133"/>
      <c r="H10" s="133"/>
      <c r="I10" s="133"/>
      <c r="J10" s="133"/>
      <c r="K10" s="133"/>
      <c r="L10" s="133"/>
    </row>
    <row r="11" spans="1:12" s="7" customFormat="1" ht="13.5" customHeight="1" thickBot="1" x14ac:dyDescent="0.25">
      <c r="A11" s="437" t="s">
        <v>115</v>
      </c>
      <c r="B11" s="494" t="s">
        <v>116</v>
      </c>
      <c r="C11" s="439" t="s">
        <v>117</v>
      </c>
      <c r="D11" s="439" t="s">
        <v>118</v>
      </c>
      <c r="E11" s="440" t="s">
        <v>119</v>
      </c>
      <c r="F11" s="495" t="s">
        <v>46</v>
      </c>
    </row>
    <row r="12" spans="1:12" s="7" customFormat="1" ht="13.5" customHeight="1" thickBot="1" x14ac:dyDescent="0.25">
      <c r="A12" s="458" t="s">
        <v>18</v>
      </c>
      <c r="B12" s="452"/>
      <c r="C12" s="452"/>
      <c r="D12" s="452"/>
      <c r="E12" s="452"/>
      <c r="F12" s="452"/>
    </row>
    <row r="13" spans="1:12" ht="12.95" customHeight="1" x14ac:dyDescent="0.2">
      <c r="A13" s="249" t="s">
        <v>120</v>
      </c>
      <c r="B13" s="251">
        <v>2</v>
      </c>
      <c r="C13" s="234">
        <v>12000</v>
      </c>
      <c r="D13" s="234">
        <f>B13*C13</f>
        <v>24000</v>
      </c>
      <c r="E13" s="254" t="s">
        <v>121</v>
      </c>
      <c r="F13" s="460" t="s">
        <v>122</v>
      </c>
      <c r="G13" s="133"/>
      <c r="H13" s="133"/>
      <c r="I13" s="133"/>
      <c r="J13" s="133"/>
      <c r="K13" s="133"/>
      <c r="L13" s="133"/>
    </row>
    <row r="14" spans="1:12" ht="12.95" customHeight="1" x14ac:dyDescent="0.2">
      <c r="A14" s="140"/>
      <c r="B14" s="157"/>
      <c r="C14" s="158"/>
      <c r="D14" s="144">
        <f>B14*C14</f>
        <v>0</v>
      </c>
      <c r="E14" s="159"/>
      <c r="F14" s="397"/>
      <c r="G14" s="133"/>
      <c r="H14" s="133"/>
      <c r="I14" s="133"/>
      <c r="J14" s="133"/>
      <c r="K14" s="133"/>
      <c r="L14" s="133"/>
    </row>
    <row r="15" spans="1:12" ht="12.95" customHeight="1" x14ac:dyDescent="0.2">
      <c r="A15" s="145"/>
      <c r="B15" s="160"/>
      <c r="C15" s="161"/>
      <c r="D15" s="162">
        <f t="shared" ref="D15" si="0">B15*C15</f>
        <v>0</v>
      </c>
      <c r="E15" s="163"/>
      <c r="F15" s="398"/>
      <c r="G15" s="133"/>
      <c r="H15" s="133"/>
      <c r="I15" s="133"/>
      <c r="J15" s="133"/>
      <c r="K15" s="133"/>
      <c r="L15" s="133"/>
    </row>
    <row r="16" spans="1:12" ht="12.95" customHeight="1" x14ac:dyDescent="0.2">
      <c r="A16" s="145"/>
      <c r="B16" s="160"/>
      <c r="C16" s="161"/>
      <c r="D16" s="162">
        <f>B16*C16</f>
        <v>0</v>
      </c>
      <c r="E16" s="163"/>
      <c r="F16" s="398"/>
      <c r="G16" s="133"/>
      <c r="H16" s="133"/>
      <c r="I16" s="133"/>
      <c r="J16" s="133"/>
      <c r="K16" s="133"/>
      <c r="L16" s="133"/>
    </row>
    <row r="17" spans="1:12" ht="12.95" customHeight="1" x14ac:dyDescent="0.2">
      <c r="A17" s="145"/>
      <c r="B17" s="160"/>
      <c r="C17" s="161"/>
      <c r="D17" s="162">
        <f>B17*C17</f>
        <v>0</v>
      </c>
      <c r="E17" s="163"/>
      <c r="F17" s="398"/>
      <c r="G17" s="133"/>
      <c r="H17" s="133"/>
      <c r="I17" s="133"/>
      <c r="J17" s="133"/>
      <c r="K17" s="133"/>
      <c r="L17" s="133"/>
    </row>
    <row r="18" spans="1:12" ht="12.95" customHeight="1" x14ac:dyDescent="0.2">
      <c r="A18" s="145"/>
      <c r="B18" s="160"/>
      <c r="C18" s="161"/>
      <c r="D18" s="162">
        <f>B18*C18</f>
        <v>0</v>
      </c>
      <c r="E18" s="163"/>
      <c r="F18" s="398"/>
      <c r="G18" s="133"/>
      <c r="H18" s="133"/>
      <c r="I18" s="133"/>
      <c r="J18" s="133"/>
      <c r="K18" s="133"/>
      <c r="L18" s="133"/>
    </row>
    <row r="19" spans="1:12" ht="13.5" thickBot="1" x14ac:dyDescent="0.25">
      <c r="A19" s="164"/>
      <c r="B19" s="165"/>
      <c r="C19" s="166"/>
      <c r="D19" s="167">
        <f>B19*C19</f>
        <v>0</v>
      </c>
      <c r="E19" s="168"/>
      <c r="F19" s="399"/>
      <c r="G19" s="133"/>
      <c r="H19" s="133"/>
      <c r="I19" s="133"/>
      <c r="J19" s="133"/>
      <c r="K19" s="133"/>
      <c r="L19" s="133"/>
    </row>
    <row r="20" spans="1:12" ht="13.5" thickBot="1" x14ac:dyDescent="0.25">
      <c r="A20" s="110" t="s">
        <v>104</v>
      </c>
      <c r="B20" s="169"/>
      <c r="C20" s="170"/>
      <c r="D20" s="170">
        <f>SUM(D14:D19)</f>
        <v>0</v>
      </c>
      <c r="E20" s="171"/>
      <c r="F20" s="468"/>
      <c r="G20" s="133"/>
      <c r="H20" s="133"/>
      <c r="I20" s="133"/>
      <c r="J20" s="133"/>
      <c r="K20" s="133"/>
      <c r="L20" s="133"/>
    </row>
    <row r="21" spans="1:12" s="7" customFormat="1" ht="15.75" thickBot="1" x14ac:dyDescent="0.25">
      <c r="A21" s="459" t="s">
        <v>19</v>
      </c>
      <c r="B21" s="453"/>
      <c r="C21" s="453"/>
      <c r="D21" s="453"/>
      <c r="E21" s="453"/>
      <c r="F21" s="453"/>
    </row>
    <row r="22" spans="1:12" x14ac:dyDescent="0.2">
      <c r="A22" s="140"/>
      <c r="B22" s="157"/>
      <c r="C22" s="158"/>
      <c r="D22" s="144">
        <f t="shared" ref="D22:D27" si="1">B22*C22</f>
        <v>0</v>
      </c>
      <c r="E22" s="172"/>
      <c r="F22" s="397"/>
      <c r="G22" s="133"/>
      <c r="H22" s="133"/>
      <c r="I22" s="133"/>
      <c r="J22" s="133"/>
      <c r="K22" s="133"/>
      <c r="L22" s="133"/>
    </row>
    <row r="23" spans="1:12" x14ac:dyDescent="0.2">
      <c r="A23" s="140"/>
      <c r="B23" s="157"/>
      <c r="C23" s="158"/>
      <c r="D23" s="144">
        <f t="shared" si="1"/>
        <v>0</v>
      </c>
      <c r="E23" s="172"/>
      <c r="F23" s="397"/>
      <c r="G23" s="133"/>
      <c r="H23" s="133"/>
      <c r="I23" s="133"/>
      <c r="J23" s="133"/>
      <c r="K23" s="133"/>
      <c r="L23" s="133"/>
    </row>
    <row r="24" spans="1:12" x14ac:dyDescent="0.2">
      <c r="A24" s="145"/>
      <c r="B24" s="160"/>
      <c r="C24" s="161"/>
      <c r="D24" s="162">
        <f t="shared" si="1"/>
        <v>0</v>
      </c>
      <c r="E24" s="163"/>
      <c r="F24" s="398"/>
      <c r="G24" s="133"/>
      <c r="H24" s="133"/>
      <c r="I24" s="133"/>
      <c r="J24" s="133"/>
      <c r="K24" s="133"/>
      <c r="L24" s="133"/>
    </row>
    <row r="25" spans="1:12" x14ac:dyDescent="0.2">
      <c r="A25" s="145"/>
      <c r="B25" s="160"/>
      <c r="C25" s="161"/>
      <c r="D25" s="162">
        <f t="shared" si="1"/>
        <v>0</v>
      </c>
      <c r="E25" s="163"/>
      <c r="F25" s="398"/>
      <c r="G25" s="133"/>
      <c r="H25" s="133"/>
      <c r="I25" s="133"/>
      <c r="J25" s="133"/>
      <c r="K25" s="133"/>
      <c r="L25" s="133"/>
    </row>
    <row r="26" spans="1:12" x14ac:dyDescent="0.2">
      <c r="A26" s="145"/>
      <c r="B26" s="160"/>
      <c r="C26" s="161"/>
      <c r="D26" s="162">
        <f t="shared" si="1"/>
        <v>0</v>
      </c>
      <c r="E26" s="163"/>
      <c r="F26" s="398"/>
      <c r="G26" s="133"/>
      <c r="H26" s="133"/>
      <c r="I26" s="133"/>
      <c r="J26" s="133"/>
      <c r="K26" s="133"/>
      <c r="L26" s="133"/>
    </row>
    <row r="27" spans="1:12" ht="13.5" thickBot="1" x14ac:dyDescent="0.25">
      <c r="A27" s="164"/>
      <c r="B27" s="165"/>
      <c r="C27" s="166"/>
      <c r="D27" s="167">
        <f t="shared" si="1"/>
        <v>0</v>
      </c>
      <c r="E27" s="168"/>
      <c r="F27" s="399"/>
      <c r="G27" s="133"/>
      <c r="H27" s="133"/>
      <c r="I27" s="133"/>
      <c r="J27" s="133"/>
      <c r="K27" s="133"/>
      <c r="L27" s="133"/>
    </row>
    <row r="28" spans="1:12" ht="13.5" thickBot="1" x14ac:dyDescent="0.25">
      <c r="A28" s="110" t="s">
        <v>105</v>
      </c>
      <c r="B28" s="169"/>
      <c r="C28" s="170"/>
      <c r="D28" s="170">
        <f>SUM(D22:D27)</f>
        <v>0</v>
      </c>
      <c r="E28" s="171"/>
      <c r="F28" s="468"/>
      <c r="G28" s="133"/>
      <c r="H28" s="133"/>
      <c r="I28" s="133"/>
      <c r="J28" s="133"/>
      <c r="K28" s="133"/>
      <c r="L28" s="133"/>
    </row>
    <row r="29" spans="1:12" s="7" customFormat="1" ht="15.75" thickBot="1" x14ac:dyDescent="0.25">
      <c r="A29" s="459" t="s">
        <v>20</v>
      </c>
      <c r="B29" s="453"/>
      <c r="C29" s="453"/>
      <c r="D29" s="453"/>
      <c r="E29" s="453"/>
      <c r="F29" s="453"/>
    </row>
    <row r="30" spans="1:12" x14ac:dyDescent="0.2">
      <c r="A30" s="140"/>
      <c r="B30" s="157"/>
      <c r="C30" s="158"/>
      <c r="D30" s="144">
        <f t="shared" ref="D30:D35" si="2">B30*C30</f>
        <v>0</v>
      </c>
      <c r="E30" s="172"/>
      <c r="F30" s="397"/>
      <c r="G30" s="133"/>
      <c r="H30" s="133"/>
      <c r="I30" s="133"/>
      <c r="J30" s="133"/>
      <c r="K30" s="133"/>
      <c r="L30" s="133"/>
    </row>
    <row r="31" spans="1:12" x14ac:dyDescent="0.2">
      <c r="A31" s="140"/>
      <c r="B31" s="157"/>
      <c r="C31" s="158"/>
      <c r="D31" s="144">
        <f t="shared" si="2"/>
        <v>0</v>
      </c>
      <c r="E31" s="172"/>
      <c r="F31" s="397"/>
      <c r="G31" s="133"/>
      <c r="H31" s="133"/>
      <c r="I31" s="133"/>
      <c r="J31" s="133"/>
      <c r="K31" s="133"/>
      <c r="L31" s="133"/>
    </row>
    <row r="32" spans="1:12" x14ac:dyDescent="0.2">
      <c r="A32" s="145"/>
      <c r="B32" s="160"/>
      <c r="C32" s="161"/>
      <c r="D32" s="162">
        <f t="shared" si="2"/>
        <v>0</v>
      </c>
      <c r="E32" s="163"/>
      <c r="F32" s="398"/>
      <c r="G32" s="133"/>
      <c r="H32" s="133"/>
      <c r="I32" s="133"/>
      <c r="J32" s="133"/>
      <c r="K32" s="133"/>
      <c r="L32" s="133"/>
    </row>
    <row r="33" spans="1:6" x14ac:dyDescent="0.2">
      <c r="A33" s="145"/>
      <c r="B33" s="160"/>
      <c r="C33" s="161"/>
      <c r="D33" s="162">
        <f t="shared" si="2"/>
        <v>0</v>
      </c>
      <c r="E33" s="163"/>
      <c r="F33" s="398"/>
    </row>
    <row r="34" spans="1:6" x14ac:dyDescent="0.2">
      <c r="A34" s="145"/>
      <c r="B34" s="160"/>
      <c r="C34" s="161"/>
      <c r="D34" s="162">
        <f t="shared" si="2"/>
        <v>0</v>
      </c>
      <c r="E34" s="163"/>
      <c r="F34" s="398"/>
    </row>
    <row r="35" spans="1:6" ht="13.5" thickBot="1" x14ac:dyDescent="0.25">
      <c r="A35" s="164"/>
      <c r="B35" s="165"/>
      <c r="C35" s="166"/>
      <c r="D35" s="167">
        <f t="shared" si="2"/>
        <v>0</v>
      </c>
      <c r="E35" s="168"/>
      <c r="F35" s="399"/>
    </row>
    <row r="36" spans="1:6" ht="13.5" thickBot="1" x14ac:dyDescent="0.25">
      <c r="A36" s="110" t="s">
        <v>106</v>
      </c>
      <c r="B36" s="169"/>
      <c r="C36" s="170"/>
      <c r="D36" s="170">
        <f>SUM(D30:D35)</f>
        <v>0</v>
      </c>
      <c r="E36" s="171"/>
      <c r="F36" s="468"/>
    </row>
    <row r="37" spans="1:6" x14ac:dyDescent="0.2">
      <c r="A37" s="402" t="s">
        <v>107</v>
      </c>
      <c r="B37" s="469"/>
      <c r="C37" s="470"/>
      <c r="D37" s="467">
        <f>D20+D28+D36</f>
        <v>0</v>
      </c>
      <c r="E37" s="471"/>
      <c r="F37" s="472"/>
    </row>
    <row r="38" spans="1:6" ht="13.5" thickBot="1" x14ac:dyDescent="0.25">
      <c r="A38" s="350"/>
      <c r="B38" s="351"/>
      <c r="C38" s="352"/>
      <c r="D38" s="352"/>
      <c r="E38" s="353"/>
      <c r="F38" s="351"/>
    </row>
    <row r="39" spans="1:6" ht="11.25" customHeight="1" x14ac:dyDescent="0.2">
      <c r="A39" s="341" t="s">
        <v>35</v>
      </c>
      <c r="B39" s="341"/>
      <c r="C39" s="341"/>
      <c r="D39" s="341"/>
      <c r="E39" s="341"/>
      <c r="F39" s="342"/>
    </row>
    <row r="40" spans="1:6" ht="65.25" customHeight="1" thickBot="1" x14ac:dyDescent="0.25">
      <c r="A40" s="343"/>
      <c r="B40" s="343"/>
      <c r="C40" s="343"/>
      <c r="D40" s="343"/>
      <c r="E40" s="343"/>
      <c r="F40" s="344"/>
    </row>
  </sheetData>
  <sheetProtection formatCells="0" formatColumns="0" formatRows="0" insertRows="0" deleteRows="0" selectLockedCells="1"/>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phoneticPr fontId="2" type="noConversion"/>
  <printOptions horizontalCentered="1"/>
  <pageMargins left="0.5" right="0.5" top="0.25" bottom="0.25" header="0.5" footer="0.5"/>
  <pageSetup scale="75" orientation="landscape" horizontalDpi="300" verticalDpi="300" r:id="rId7"/>
  <headerFooter alignWithMargins="0"/>
  <tableParts count="1">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L46"/>
  <sheetViews>
    <sheetView showGridLines="0" zoomScaleNormal="100" workbookViewId="0">
      <selection activeCell="A8" sqref="A8"/>
    </sheetView>
  </sheetViews>
  <sheetFormatPr defaultColWidth="9.140625" defaultRowHeight="12.75" x14ac:dyDescent="0.2"/>
  <cols>
    <col min="1" max="1" width="42.42578125" style="4" customWidth="1"/>
    <col min="2" max="2" width="6.7109375" style="5" customWidth="1"/>
    <col min="3" max="3" width="17.7109375" style="55" customWidth="1"/>
    <col min="4" max="4" width="21" style="52" customWidth="1"/>
    <col min="5" max="5" width="19.85546875" style="2" customWidth="1"/>
    <col min="6" max="6" width="114.85546875" style="5" customWidth="1"/>
    <col min="7" max="16384" width="9.140625" style="4"/>
  </cols>
  <sheetData>
    <row r="1" spans="1:12" s="105" customFormat="1" ht="12.75" customHeight="1" x14ac:dyDescent="0.2">
      <c r="A1" s="336" t="s">
        <v>62</v>
      </c>
      <c r="B1" s="336"/>
      <c r="C1" s="336"/>
      <c r="D1" s="336"/>
      <c r="E1" s="348"/>
      <c r="F1" s="340"/>
      <c r="G1" s="225"/>
      <c r="H1" s="225"/>
      <c r="I1" s="225"/>
    </row>
    <row r="2" spans="1:12" s="9" customFormat="1" ht="18.75" thickBot="1" x14ac:dyDescent="0.25">
      <c r="A2" s="395" t="s">
        <v>27</v>
      </c>
      <c r="B2" s="349"/>
      <c r="C2" s="349"/>
      <c r="D2" s="349"/>
      <c r="E2" s="3"/>
      <c r="F2" s="349"/>
      <c r="G2" s="6"/>
      <c r="H2" s="6"/>
      <c r="I2" s="6"/>
      <c r="J2" s="6"/>
      <c r="K2" s="6"/>
      <c r="L2" s="6"/>
    </row>
    <row r="3" spans="1:12" ht="63" customHeight="1" thickBot="1" x14ac:dyDescent="0.25">
      <c r="A3" s="386" t="s">
        <v>108</v>
      </c>
      <c r="B3" s="356"/>
      <c r="C3" s="356"/>
      <c r="D3" s="356"/>
      <c r="E3" s="356"/>
      <c r="F3" s="357"/>
      <c r="G3" s="133"/>
      <c r="H3" s="133"/>
      <c r="I3" s="133"/>
      <c r="J3" s="133"/>
      <c r="K3" s="133"/>
      <c r="L3" s="133"/>
    </row>
    <row r="4" spans="1:12" x14ac:dyDescent="0.2">
      <c r="A4" s="521" t="s">
        <v>123</v>
      </c>
      <c r="B4" s="347"/>
      <c r="C4" s="347"/>
      <c r="D4" s="347"/>
      <c r="E4" s="347"/>
      <c r="F4" s="347"/>
      <c r="G4" s="133"/>
      <c r="H4" s="133"/>
      <c r="I4" s="133"/>
      <c r="J4" s="133"/>
      <c r="K4" s="133"/>
      <c r="L4" s="133"/>
    </row>
    <row r="5" spans="1:12" x14ac:dyDescent="0.2">
      <c r="A5" s="387" t="s">
        <v>124</v>
      </c>
      <c r="B5" s="347"/>
      <c r="C5" s="347"/>
      <c r="D5" s="347"/>
      <c r="E5" s="347"/>
      <c r="F5" s="347"/>
      <c r="G5" s="133"/>
      <c r="H5" s="133"/>
      <c r="I5" s="133"/>
      <c r="J5" s="133"/>
      <c r="K5" s="133"/>
      <c r="L5" s="133"/>
    </row>
    <row r="6" spans="1:12" x14ac:dyDescent="0.2">
      <c r="A6" s="387" t="s">
        <v>125</v>
      </c>
      <c r="B6" s="347"/>
      <c r="C6" s="347"/>
      <c r="D6" s="347"/>
      <c r="E6" s="347"/>
      <c r="F6" s="347"/>
      <c r="G6" s="133"/>
      <c r="H6" s="133"/>
      <c r="I6" s="133"/>
      <c r="J6" s="133"/>
      <c r="K6" s="133"/>
      <c r="L6" s="133"/>
    </row>
    <row r="7" spans="1:12" x14ac:dyDescent="0.2">
      <c r="A7" s="346" t="s">
        <v>126</v>
      </c>
      <c r="B7" s="347"/>
      <c r="C7" s="347"/>
      <c r="D7" s="347"/>
      <c r="E7" s="347"/>
      <c r="F7" s="347"/>
      <c r="G7" s="133"/>
      <c r="H7" s="133"/>
      <c r="I7" s="133"/>
      <c r="J7" s="133"/>
      <c r="K7" s="133"/>
      <c r="L7" s="133"/>
    </row>
    <row r="8" spans="1:12" x14ac:dyDescent="0.2">
      <c r="A8" s="346" t="s">
        <v>127</v>
      </c>
      <c r="B8" s="347"/>
      <c r="C8" s="347"/>
      <c r="D8" s="347"/>
      <c r="E8" s="347"/>
      <c r="F8" s="347"/>
      <c r="G8" s="133"/>
      <c r="H8" s="133"/>
      <c r="I8" s="133"/>
      <c r="J8" s="133"/>
      <c r="K8" s="133"/>
      <c r="L8" s="133"/>
    </row>
    <row r="9" spans="1:12" x14ac:dyDescent="0.2">
      <c r="A9" s="346" t="s">
        <v>128</v>
      </c>
      <c r="B9" s="347"/>
      <c r="C9" s="347"/>
      <c r="D9" s="347"/>
      <c r="E9" s="347"/>
      <c r="F9" s="347"/>
      <c r="G9" s="133"/>
      <c r="H9" s="133"/>
      <c r="I9" s="133"/>
      <c r="J9" s="133"/>
      <c r="K9" s="133"/>
      <c r="L9" s="133"/>
    </row>
    <row r="10" spans="1:12" x14ac:dyDescent="0.2">
      <c r="A10" s="383" t="s">
        <v>129</v>
      </c>
      <c r="B10" s="347"/>
      <c r="C10" s="347"/>
      <c r="D10" s="347"/>
      <c r="E10" s="347"/>
      <c r="F10" s="347"/>
      <c r="G10" s="133"/>
      <c r="H10" s="133"/>
      <c r="I10" s="133"/>
      <c r="J10" s="133"/>
      <c r="K10" s="133"/>
      <c r="L10" s="133"/>
    </row>
    <row r="11" spans="1:12" x14ac:dyDescent="0.2">
      <c r="A11" s="134"/>
      <c r="B11" s="155"/>
      <c r="C11" s="173"/>
      <c r="D11" s="138"/>
      <c r="E11" s="136"/>
      <c r="F11" s="156"/>
      <c r="G11" s="133"/>
      <c r="H11" s="133"/>
      <c r="I11" s="133"/>
      <c r="J11" s="133"/>
      <c r="K11" s="133"/>
      <c r="L11" s="133"/>
    </row>
    <row r="12" spans="1:12" s="7" customFormat="1" ht="15.75" thickBot="1" x14ac:dyDescent="0.25">
      <c r="A12" s="496" t="s">
        <v>130</v>
      </c>
      <c r="B12" s="497" t="s">
        <v>116</v>
      </c>
      <c r="C12" s="498" t="s">
        <v>117</v>
      </c>
      <c r="D12" s="499" t="s">
        <v>118</v>
      </c>
      <c r="E12" s="500" t="s">
        <v>119</v>
      </c>
      <c r="F12" s="501" t="s">
        <v>46</v>
      </c>
    </row>
    <row r="13" spans="1:12" s="7" customFormat="1" ht="15.75" thickBot="1" x14ac:dyDescent="0.25">
      <c r="A13" s="458" t="s">
        <v>18</v>
      </c>
      <c r="B13" s="452"/>
      <c r="C13" s="452"/>
      <c r="D13" s="452"/>
      <c r="E13" s="452"/>
      <c r="F13" s="452"/>
    </row>
    <row r="14" spans="1:12" ht="28.5" customHeight="1" x14ac:dyDescent="0.2">
      <c r="A14" s="249" t="s">
        <v>131</v>
      </c>
      <c r="B14" s="251">
        <v>10</v>
      </c>
      <c r="C14" s="255">
        <v>200</v>
      </c>
      <c r="D14" s="234">
        <f>B14*C14</f>
        <v>2000</v>
      </c>
      <c r="E14" s="254" t="s">
        <v>132</v>
      </c>
      <c r="F14" s="396" t="s">
        <v>133</v>
      </c>
      <c r="G14" s="133"/>
      <c r="H14" s="133"/>
      <c r="I14" s="133"/>
      <c r="J14" s="133"/>
      <c r="K14" s="133"/>
      <c r="L14" s="133"/>
    </row>
    <row r="15" spans="1:12" s="11" customFormat="1" x14ac:dyDescent="0.2">
      <c r="A15" s="140"/>
      <c r="B15" s="157"/>
      <c r="C15" s="174"/>
      <c r="D15" s="144">
        <f>B15*C15</f>
        <v>0</v>
      </c>
      <c r="E15" s="172"/>
      <c r="F15" s="397"/>
      <c r="G15" s="175"/>
      <c r="H15" s="175"/>
      <c r="I15" s="175"/>
      <c r="J15" s="175"/>
      <c r="K15" s="175"/>
      <c r="L15" s="175"/>
    </row>
    <row r="16" spans="1:12" s="11" customFormat="1" x14ac:dyDescent="0.2">
      <c r="A16" s="145"/>
      <c r="B16" s="160"/>
      <c r="C16" s="176"/>
      <c r="D16" s="144">
        <f t="shared" ref="D16:D20" si="0">B16*C16</f>
        <v>0</v>
      </c>
      <c r="E16" s="163"/>
      <c r="F16" s="398"/>
      <c r="G16" s="175"/>
      <c r="H16" s="175"/>
      <c r="I16" s="175"/>
      <c r="J16" s="175"/>
      <c r="K16" s="175"/>
      <c r="L16" s="175"/>
    </row>
    <row r="17" spans="1:12" s="11" customFormat="1" x14ac:dyDescent="0.2">
      <c r="A17" s="145"/>
      <c r="B17" s="160"/>
      <c r="C17" s="176"/>
      <c r="D17" s="144">
        <f t="shared" si="0"/>
        <v>0</v>
      </c>
      <c r="E17" s="163"/>
      <c r="F17" s="398"/>
      <c r="G17" s="175"/>
      <c r="H17" s="175"/>
      <c r="I17" s="175"/>
      <c r="J17" s="175"/>
      <c r="K17" s="175"/>
      <c r="L17" s="175"/>
    </row>
    <row r="18" spans="1:12" s="11" customFormat="1" x14ac:dyDescent="0.2">
      <c r="A18" s="145"/>
      <c r="B18" s="160"/>
      <c r="C18" s="176"/>
      <c r="D18" s="144">
        <f t="shared" si="0"/>
        <v>0</v>
      </c>
      <c r="E18" s="163"/>
      <c r="F18" s="398"/>
      <c r="G18" s="175"/>
      <c r="H18" s="175"/>
      <c r="I18" s="175"/>
      <c r="J18" s="175"/>
      <c r="K18" s="175"/>
      <c r="L18" s="175"/>
    </row>
    <row r="19" spans="1:12" s="11" customFormat="1" x14ac:dyDescent="0.2">
      <c r="A19" s="145"/>
      <c r="B19" s="160"/>
      <c r="C19" s="176"/>
      <c r="D19" s="144">
        <f t="shared" si="0"/>
        <v>0</v>
      </c>
      <c r="E19" s="163"/>
      <c r="F19" s="398"/>
      <c r="G19" s="175"/>
      <c r="H19" s="175"/>
      <c r="I19" s="175"/>
      <c r="J19" s="175"/>
      <c r="K19" s="175"/>
      <c r="L19" s="175"/>
    </row>
    <row r="20" spans="1:12" s="11" customFormat="1" x14ac:dyDescent="0.2">
      <c r="A20" s="145"/>
      <c r="B20" s="160"/>
      <c r="C20" s="176"/>
      <c r="D20" s="144">
        <f t="shared" si="0"/>
        <v>0</v>
      </c>
      <c r="E20" s="163"/>
      <c r="F20" s="398"/>
      <c r="G20" s="175"/>
      <c r="H20" s="175"/>
      <c r="I20" s="175"/>
      <c r="J20" s="175"/>
      <c r="K20" s="175"/>
      <c r="L20" s="175"/>
    </row>
    <row r="21" spans="1:12" s="11" customFormat="1" ht="13.5" thickBot="1" x14ac:dyDescent="0.25">
      <c r="A21" s="164"/>
      <c r="B21" s="165"/>
      <c r="C21" s="177"/>
      <c r="D21" s="178">
        <f>B21*C21</f>
        <v>0</v>
      </c>
      <c r="E21" s="168"/>
      <c r="F21" s="399"/>
      <c r="G21" s="175"/>
      <c r="H21" s="175"/>
      <c r="I21" s="175"/>
      <c r="J21" s="175"/>
      <c r="K21" s="175"/>
      <c r="L21" s="175"/>
    </row>
    <row r="22" spans="1:12" ht="13.5" thickBot="1" x14ac:dyDescent="0.25">
      <c r="A22" s="110" t="s">
        <v>104</v>
      </c>
      <c r="B22" s="169"/>
      <c r="C22" s="179"/>
      <c r="D22" s="108">
        <f>SUM(D15:D21)</f>
        <v>0</v>
      </c>
      <c r="E22" s="171"/>
      <c r="F22" s="468"/>
      <c r="G22" s="133"/>
      <c r="H22" s="133"/>
      <c r="I22" s="133"/>
      <c r="J22" s="133"/>
      <c r="K22" s="133"/>
      <c r="L22" s="133"/>
    </row>
    <row r="23" spans="1:12" s="7" customFormat="1" ht="15.75" thickBot="1" x14ac:dyDescent="0.25">
      <c r="A23" s="459" t="s">
        <v>19</v>
      </c>
      <c r="B23" s="453"/>
      <c r="C23" s="453"/>
      <c r="D23" s="453"/>
      <c r="E23" s="453"/>
      <c r="F23" s="453"/>
    </row>
    <row r="24" spans="1:12" s="11" customFormat="1" x14ac:dyDescent="0.2">
      <c r="A24" s="114"/>
      <c r="B24" s="157"/>
      <c r="C24" s="174"/>
      <c r="D24" s="144">
        <f t="shared" ref="D24:D31" si="1">B24*C24</f>
        <v>0</v>
      </c>
      <c r="E24" s="172"/>
      <c r="F24" s="397"/>
      <c r="G24" s="175"/>
      <c r="H24" s="175"/>
      <c r="I24" s="175"/>
      <c r="J24" s="175"/>
      <c r="K24" s="175"/>
      <c r="L24" s="175"/>
    </row>
    <row r="25" spans="1:12" s="11" customFormat="1" x14ac:dyDescent="0.2">
      <c r="A25" s="180"/>
      <c r="B25" s="157"/>
      <c r="C25" s="174"/>
      <c r="D25" s="144">
        <f t="shared" si="1"/>
        <v>0</v>
      </c>
      <c r="E25" s="172"/>
      <c r="F25" s="397"/>
      <c r="G25" s="175"/>
      <c r="H25" s="175"/>
      <c r="I25" s="175"/>
      <c r="J25" s="175"/>
      <c r="K25" s="175"/>
      <c r="L25" s="175"/>
    </row>
    <row r="26" spans="1:12" s="11" customFormat="1" x14ac:dyDescent="0.2">
      <c r="A26" s="181"/>
      <c r="B26" s="160"/>
      <c r="C26" s="176"/>
      <c r="D26" s="162">
        <f>B26*C26</f>
        <v>0</v>
      </c>
      <c r="E26" s="163"/>
      <c r="F26" s="398"/>
      <c r="G26" s="175"/>
      <c r="H26" s="175"/>
      <c r="I26" s="175"/>
      <c r="J26" s="175"/>
      <c r="K26" s="175"/>
      <c r="L26" s="175"/>
    </row>
    <row r="27" spans="1:12" s="11" customFormat="1" x14ac:dyDescent="0.2">
      <c r="A27" s="181"/>
      <c r="B27" s="160"/>
      <c r="C27" s="176"/>
      <c r="D27" s="162">
        <f t="shared" si="1"/>
        <v>0</v>
      </c>
      <c r="E27" s="163"/>
      <c r="F27" s="398"/>
      <c r="G27" s="175"/>
      <c r="H27" s="175"/>
      <c r="I27" s="175"/>
      <c r="J27" s="175"/>
      <c r="K27" s="175"/>
      <c r="L27" s="175"/>
    </row>
    <row r="28" spans="1:12" s="11" customFormat="1" x14ac:dyDescent="0.2">
      <c r="A28" s="181"/>
      <c r="B28" s="160"/>
      <c r="C28" s="176"/>
      <c r="D28" s="162">
        <f t="shared" si="1"/>
        <v>0</v>
      </c>
      <c r="E28" s="163"/>
      <c r="F28" s="398"/>
      <c r="G28" s="175"/>
      <c r="H28" s="175"/>
      <c r="I28" s="175"/>
      <c r="J28" s="175"/>
      <c r="K28" s="175"/>
      <c r="L28" s="175"/>
    </row>
    <row r="29" spans="1:12" s="11" customFormat="1" x14ac:dyDescent="0.2">
      <c r="A29" s="181"/>
      <c r="B29" s="160"/>
      <c r="C29" s="176"/>
      <c r="D29" s="162">
        <f t="shared" si="1"/>
        <v>0</v>
      </c>
      <c r="E29" s="163"/>
      <c r="F29" s="398"/>
      <c r="G29" s="175"/>
      <c r="H29" s="175"/>
      <c r="I29" s="175"/>
      <c r="J29" s="175"/>
      <c r="K29" s="175"/>
      <c r="L29" s="175"/>
    </row>
    <row r="30" spans="1:12" s="11" customFormat="1" x14ac:dyDescent="0.2">
      <c r="A30" s="181"/>
      <c r="B30" s="160"/>
      <c r="C30" s="176"/>
      <c r="D30" s="162">
        <f t="shared" si="1"/>
        <v>0</v>
      </c>
      <c r="E30" s="163"/>
      <c r="F30" s="398"/>
      <c r="G30" s="175"/>
      <c r="H30" s="175"/>
      <c r="I30" s="175"/>
      <c r="J30" s="175"/>
      <c r="K30" s="175"/>
      <c r="L30" s="175"/>
    </row>
    <row r="31" spans="1:12" s="11" customFormat="1" ht="13.5" thickBot="1" x14ac:dyDescent="0.25">
      <c r="A31" s="182"/>
      <c r="B31" s="165"/>
      <c r="C31" s="177"/>
      <c r="D31" s="167">
        <f t="shared" si="1"/>
        <v>0</v>
      </c>
      <c r="E31" s="168"/>
      <c r="F31" s="399"/>
      <c r="G31" s="175"/>
      <c r="H31" s="175"/>
      <c r="I31" s="175"/>
      <c r="J31" s="175"/>
      <c r="K31" s="175"/>
      <c r="L31" s="175"/>
    </row>
    <row r="32" spans="1:12" ht="13.5" thickBot="1" x14ac:dyDescent="0.25">
      <c r="A32" s="110" t="s">
        <v>105</v>
      </c>
      <c r="B32" s="169"/>
      <c r="C32" s="179"/>
      <c r="D32" s="170">
        <f>SUM(D24:D31)</f>
        <v>0</v>
      </c>
      <c r="E32" s="171"/>
      <c r="F32" s="468"/>
      <c r="G32" s="133"/>
      <c r="H32" s="133"/>
      <c r="I32" s="133"/>
      <c r="J32" s="133"/>
      <c r="K32" s="133"/>
      <c r="L32" s="133"/>
    </row>
    <row r="33" spans="1:6" s="7" customFormat="1" ht="15.75" thickBot="1" x14ac:dyDescent="0.25">
      <c r="A33" s="459" t="s">
        <v>20</v>
      </c>
      <c r="B33" s="453"/>
      <c r="C33" s="453"/>
      <c r="D33" s="453"/>
      <c r="E33" s="453"/>
      <c r="F33" s="453"/>
    </row>
    <row r="34" spans="1:6" s="11" customFormat="1" x14ac:dyDescent="0.2">
      <c r="A34" s="115"/>
      <c r="B34" s="157"/>
      <c r="C34" s="174"/>
      <c r="D34" s="144">
        <f t="shared" ref="D34:D41" si="2">B34*C34</f>
        <v>0</v>
      </c>
      <c r="E34" s="172"/>
      <c r="F34" s="473"/>
    </row>
    <row r="35" spans="1:6" s="11" customFormat="1" x14ac:dyDescent="0.2">
      <c r="A35" s="140"/>
      <c r="B35" s="157"/>
      <c r="C35" s="174"/>
      <c r="D35" s="144">
        <f>B35*C35</f>
        <v>0</v>
      </c>
      <c r="E35" s="172"/>
      <c r="F35" s="473"/>
    </row>
    <row r="36" spans="1:6" s="11" customFormat="1" x14ac:dyDescent="0.2">
      <c r="A36" s="145"/>
      <c r="B36" s="160"/>
      <c r="C36" s="176"/>
      <c r="D36" s="162">
        <f t="shared" si="2"/>
        <v>0</v>
      </c>
      <c r="E36" s="163"/>
      <c r="F36" s="474"/>
    </row>
    <row r="37" spans="1:6" s="11" customFormat="1" x14ac:dyDescent="0.2">
      <c r="A37" s="145"/>
      <c r="B37" s="160"/>
      <c r="C37" s="176"/>
      <c r="D37" s="162">
        <f t="shared" si="2"/>
        <v>0</v>
      </c>
      <c r="E37" s="163"/>
      <c r="F37" s="474"/>
    </row>
    <row r="38" spans="1:6" s="11" customFormat="1" x14ac:dyDescent="0.2">
      <c r="A38" s="145"/>
      <c r="B38" s="160"/>
      <c r="C38" s="176"/>
      <c r="D38" s="162">
        <f t="shared" si="2"/>
        <v>0</v>
      </c>
      <c r="E38" s="163"/>
      <c r="F38" s="474"/>
    </row>
    <row r="39" spans="1:6" s="11" customFormat="1" x14ac:dyDescent="0.2">
      <c r="A39" s="145"/>
      <c r="B39" s="160"/>
      <c r="C39" s="176"/>
      <c r="D39" s="162">
        <f t="shared" si="2"/>
        <v>0</v>
      </c>
      <c r="E39" s="163"/>
      <c r="F39" s="474"/>
    </row>
    <row r="40" spans="1:6" s="11" customFormat="1" x14ac:dyDescent="0.2">
      <c r="A40" s="145"/>
      <c r="B40" s="160"/>
      <c r="C40" s="176"/>
      <c r="D40" s="162">
        <f t="shared" si="2"/>
        <v>0</v>
      </c>
      <c r="E40" s="163"/>
      <c r="F40" s="474"/>
    </row>
    <row r="41" spans="1:6" s="11" customFormat="1" ht="13.5" thickBot="1" x14ac:dyDescent="0.25">
      <c r="A41" s="164"/>
      <c r="B41" s="165"/>
      <c r="C41" s="177"/>
      <c r="D41" s="167">
        <f t="shared" si="2"/>
        <v>0</v>
      </c>
      <c r="E41" s="168"/>
      <c r="F41" s="475"/>
    </row>
    <row r="42" spans="1:6" ht="13.5" thickBot="1" x14ac:dyDescent="0.25">
      <c r="A42" s="110" t="s">
        <v>106</v>
      </c>
      <c r="B42" s="169"/>
      <c r="C42" s="179"/>
      <c r="D42" s="170">
        <f>SUM(D34:D41)</f>
        <v>0</v>
      </c>
      <c r="E42" s="171"/>
      <c r="F42" s="468"/>
    </row>
    <row r="43" spans="1:6" s="7" customFormat="1" x14ac:dyDescent="0.2">
      <c r="A43" s="402" t="s">
        <v>107</v>
      </c>
      <c r="B43" s="476"/>
      <c r="C43" s="477"/>
      <c r="D43" s="467">
        <f>D42+D32+D22</f>
        <v>0</v>
      </c>
      <c r="E43" s="478"/>
      <c r="F43" s="479"/>
    </row>
    <row r="44" spans="1:6" ht="13.5" thickBot="1" x14ac:dyDescent="0.25">
      <c r="A44" s="350"/>
      <c r="B44" s="351"/>
      <c r="C44" s="355"/>
      <c r="D44" s="352"/>
      <c r="E44" s="353"/>
      <c r="F44" s="351"/>
    </row>
    <row r="45" spans="1:6" ht="11.25" customHeight="1" x14ac:dyDescent="0.2">
      <c r="A45" s="341" t="s">
        <v>35</v>
      </c>
      <c r="B45" s="341"/>
      <c r="C45" s="341"/>
      <c r="D45" s="341"/>
      <c r="E45" s="341"/>
      <c r="F45" s="342"/>
    </row>
    <row r="46" spans="1:6" ht="76.5" customHeight="1" thickBot="1" x14ac:dyDescent="0.25">
      <c r="A46" s="343"/>
      <c r="B46" s="343"/>
      <c r="C46" s="343"/>
      <c r="D46" s="343"/>
      <c r="E46" s="343"/>
      <c r="F46" s="344"/>
    </row>
  </sheetData>
  <sheetProtection formatCells="0" formatColumns="0" formatRows="0" insertRows="0" deleteRows="0" selectLockedCells="1"/>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phoneticPr fontId="2" type="noConversion"/>
  <printOptions horizontalCentered="1"/>
  <pageMargins left="0.5" right="0.5" top="0.25" bottom="0.25" header="0.5" footer="0.5"/>
  <pageSetup scale="80" orientation="landscape" horizontalDpi="300" verticalDpi="300" r:id="rId7"/>
  <headerFooter alignWithMargins="0"/>
  <tableParts count="1">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J26"/>
  <sheetViews>
    <sheetView showGridLines="0" zoomScaleNormal="100" workbookViewId="0">
      <selection activeCell="C23" sqref="C23"/>
    </sheetView>
  </sheetViews>
  <sheetFormatPr defaultColWidth="9.140625" defaultRowHeight="12.75" x14ac:dyDescent="0.2"/>
  <cols>
    <col min="1" max="1" width="50.140625" style="4" customWidth="1"/>
    <col min="2" max="2" width="67.42578125" style="4" customWidth="1"/>
    <col min="3" max="3" width="19.42578125" style="52" customWidth="1"/>
    <col min="4" max="5" width="19.42578125" style="53" customWidth="1"/>
    <col min="6" max="6" width="76.5703125" style="57" customWidth="1"/>
    <col min="7" max="16384" width="9.140625" style="4"/>
  </cols>
  <sheetData>
    <row r="1" spans="1:10" s="105" customFormat="1" ht="12.75" customHeight="1" x14ac:dyDescent="0.2">
      <c r="A1" s="336" t="s">
        <v>62</v>
      </c>
      <c r="B1" s="336"/>
      <c r="C1" s="358"/>
      <c r="D1" s="340"/>
      <c r="E1" s="340"/>
      <c r="F1" s="340"/>
      <c r="G1" s="225"/>
    </row>
    <row r="2" spans="1:10" s="3" customFormat="1" ht="18.75" thickBot="1" x14ac:dyDescent="0.25">
      <c r="A2" s="395" t="s">
        <v>28</v>
      </c>
      <c r="C2" s="349"/>
      <c r="D2" s="349"/>
      <c r="E2" s="349"/>
      <c r="F2" s="349"/>
      <c r="G2" s="6"/>
      <c r="H2" s="6"/>
      <c r="I2" s="6"/>
      <c r="J2" s="6"/>
    </row>
    <row r="3" spans="1:10" ht="53.25" customHeight="1" thickBot="1" x14ac:dyDescent="0.25">
      <c r="A3" s="385" t="s">
        <v>134</v>
      </c>
      <c r="B3" s="356"/>
      <c r="C3" s="356"/>
      <c r="D3" s="356"/>
      <c r="E3" s="356"/>
      <c r="F3" s="357"/>
      <c r="G3" s="133"/>
      <c r="H3" s="133"/>
      <c r="I3" s="133"/>
      <c r="J3" s="133"/>
    </row>
    <row r="4" spans="1:10" x14ac:dyDescent="0.2">
      <c r="A4" s="346" t="s">
        <v>135</v>
      </c>
      <c r="B4" s="354"/>
      <c r="C4" s="354"/>
      <c r="D4" s="354"/>
      <c r="E4" s="354"/>
      <c r="F4" s="354"/>
      <c r="G4" s="133"/>
      <c r="H4" s="133"/>
      <c r="I4" s="133"/>
      <c r="J4" s="133"/>
    </row>
    <row r="5" spans="1:10" x14ac:dyDescent="0.2">
      <c r="A5" s="346" t="s">
        <v>136</v>
      </c>
      <c r="B5" s="354"/>
      <c r="C5" s="354"/>
      <c r="D5" s="354"/>
      <c r="E5" s="354"/>
      <c r="F5" s="354"/>
      <c r="G5" s="133"/>
      <c r="H5" s="133"/>
      <c r="I5" s="133"/>
      <c r="J5" s="133"/>
    </row>
    <row r="6" spans="1:10" x14ac:dyDescent="0.2">
      <c r="A6" s="387" t="s">
        <v>137</v>
      </c>
      <c r="B6" s="354"/>
      <c r="C6" s="354"/>
      <c r="D6" s="354"/>
      <c r="E6" s="354"/>
      <c r="F6" s="354"/>
      <c r="G6" s="133"/>
      <c r="H6" s="133"/>
      <c r="I6" s="133"/>
      <c r="J6" s="133"/>
    </row>
    <row r="7" spans="1:10" x14ac:dyDescent="0.2">
      <c r="A7" s="346" t="s">
        <v>138</v>
      </c>
      <c r="B7" s="354"/>
      <c r="C7" s="354"/>
      <c r="D7" s="354"/>
      <c r="E7" s="354"/>
      <c r="F7" s="354"/>
      <c r="G7" s="133"/>
      <c r="H7" s="133"/>
      <c r="I7" s="133"/>
      <c r="J7" s="133"/>
    </row>
    <row r="8" spans="1:10" x14ac:dyDescent="0.2">
      <c r="A8" s="346" t="s">
        <v>139</v>
      </c>
      <c r="B8" s="354"/>
      <c r="C8" s="354"/>
      <c r="D8" s="354"/>
      <c r="E8" s="354"/>
      <c r="F8" s="354"/>
      <c r="G8" s="133"/>
      <c r="H8" s="133"/>
      <c r="I8" s="133"/>
      <c r="J8" s="133"/>
    </row>
    <row r="9" spans="1:10" x14ac:dyDescent="0.2">
      <c r="A9" s="346" t="s">
        <v>140</v>
      </c>
      <c r="B9" s="354"/>
      <c r="C9" s="354"/>
      <c r="D9" s="354"/>
      <c r="E9" s="354"/>
      <c r="F9" s="354"/>
      <c r="G9" s="133"/>
      <c r="H9" s="133"/>
      <c r="I9" s="133"/>
      <c r="J9" s="133"/>
    </row>
    <row r="10" spans="1:10" x14ac:dyDescent="0.2">
      <c r="A10" s="383" t="s">
        <v>141</v>
      </c>
      <c r="B10" s="354"/>
      <c r="C10" s="354"/>
      <c r="D10" s="354"/>
      <c r="E10" s="354"/>
      <c r="F10" s="354"/>
      <c r="G10" s="133"/>
      <c r="H10" s="133"/>
      <c r="I10" s="133"/>
      <c r="J10" s="133"/>
    </row>
    <row r="11" spans="1:10" x14ac:dyDescent="0.2">
      <c r="A11" s="346" t="s">
        <v>142</v>
      </c>
      <c r="B11" s="354"/>
      <c r="C11" s="354"/>
      <c r="D11" s="354"/>
      <c r="E11" s="354"/>
      <c r="F11" s="354"/>
      <c r="G11" s="133"/>
      <c r="H11" s="133"/>
      <c r="I11" s="133"/>
      <c r="J11" s="133"/>
    </row>
    <row r="12" spans="1:10" x14ac:dyDescent="0.2">
      <c r="A12" s="346" t="s">
        <v>113</v>
      </c>
      <c r="B12" s="354"/>
      <c r="C12" s="354"/>
      <c r="D12" s="354"/>
      <c r="E12" s="354"/>
      <c r="F12" s="354"/>
      <c r="G12" s="133"/>
      <c r="H12" s="133"/>
      <c r="I12" s="133"/>
      <c r="J12" s="133"/>
    </row>
    <row r="13" spans="1:10" x14ac:dyDescent="0.2">
      <c r="A13" s="346" t="s">
        <v>114</v>
      </c>
      <c r="B13" s="354"/>
      <c r="C13" s="354"/>
      <c r="D13" s="354"/>
      <c r="E13" s="354"/>
      <c r="F13" s="354"/>
      <c r="G13" s="133"/>
      <c r="H13" s="133"/>
      <c r="I13" s="133"/>
      <c r="J13" s="133"/>
    </row>
    <row r="14" spans="1:10" ht="19.5" customHeight="1" x14ac:dyDescent="0.2">
      <c r="A14" s="13"/>
      <c r="B14" s="13"/>
      <c r="C14" s="51"/>
      <c r="D14" s="51"/>
      <c r="E14" s="51"/>
      <c r="F14" s="58"/>
      <c r="G14" s="133"/>
      <c r="H14" s="133"/>
      <c r="I14" s="133"/>
      <c r="J14" s="133"/>
    </row>
    <row r="15" spans="1:10" ht="15.75" thickBot="1" x14ac:dyDescent="0.25">
      <c r="A15" s="496" t="s">
        <v>143</v>
      </c>
      <c r="B15" s="496" t="s">
        <v>144</v>
      </c>
      <c r="C15" s="497" t="s">
        <v>18</v>
      </c>
      <c r="D15" s="497" t="s">
        <v>19</v>
      </c>
      <c r="E15" s="501" t="s">
        <v>20</v>
      </c>
      <c r="F15" s="502" t="s">
        <v>145</v>
      </c>
      <c r="G15" s="133"/>
      <c r="H15" s="133"/>
      <c r="I15" s="133"/>
      <c r="J15" s="133"/>
    </row>
    <row r="16" spans="1:10" ht="25.5" x14ac:dyDescent="0.2">
      <c r="A16" s="256" t="s">
        <v>146</v>
      </c>
      <c r="B16" s="236" t="s">
        <v>133</v>
      </c>
      <c r="C16" s="234">
        <v>48000</v>
      </c>
      <c r="D16" s="257">
        <v>32000</v>
      </c>
      <c r="E16" s="258">
        <v>16000</v>
      </c>
      <c r="F16" s="480">
        <f t="shared" ref="F16:F22" si="0">SUM(C16:E16)</f>
        <v>96000</v>
      </c>
      <c r="G16" s="133"/>
      <c r="H16" s="133"/>
      <c r="I16" s="133"/>
      <c r="J16" s="133"/>
    </row>
    <row r="17" spans="1:10" x14ac:dyDescent="0.2">
      <c r="A17" s="183"/>
      <c r="B17" s="183"/>
      <c r="C17" s="184"/>
      <c r="D17" s="185"/>
      <c r="E17" s="185"/>
      <c r="F17" s="481">
        <f>SUM(C17:E17)</f>
        <v>0</v>
      </c>
      <c r="G17" s="133"/>
      <c r="H17" s="133"/>
      <c r="I17" s="133"/>
      <c r="J17" s="133"/>
    </row>
    <row r="18" spans="1:10" x14ac:dyDescent="0.2">
      <c r="A18" s="186"/>
      <c r="B18" s="186"/>
      <c r="C18" s="184"/>
      <c r="D18" s="187"/>
      <c r="E18" s="187"/>
      <c r="F18" s="481">
        <f t="shared" si="0"/>
        <v>0</v>
      </c>
      <c r="G18" s="133"/>
      <c r="H18" s="133"/>
      <c r="I18" s="133"/>
      <c r="J18" s="133"/>
    </row>
    <row r="19" spans="1:10" x14ac:dyDescent="0.2">
      <c r="A19" s="186"/>
      <c r="B19" s="186"/>
      <c r="C19" s="184"/>
      <c r="D19" s="187"/>
      <c r="E19" s="187"/>
      <c r="F19" s="481">
        <f t="shared" si="0"/>
        <v>0</v>
      </c>
      <c r="G19" s="133"/>
      <c r="H19" s="133"/>
      <c r="I19" s="133"/>
      <c r="J19" s="133"/>
    </row>
    <row r="20" spans="1:10" x14ac:dyDescent="0.2">
      <c r="A20" s="186"/>
      <c r="B20" s="186"/>
      <c r="C20" s="184"/>
      <c r="D20" s="187"/>
      <c r="E20" s="187"/>
      <c r="F20" s="481">
        <f t="shared" si="0"/>
        <v>0</v>
      </c>
      <c r="G20" s="133"/>
      <c r="H20" s="133"/>
      <c r="I20" s="133"/>
      <c r="J20" s="133"/>
    </row>
    <row r="21" spans="1:10" x14ac:dyDescent="0.2">
      <c r="A21" s="186"/>
      <c r="B21" s="186"/>
      <c r="C21" s="184"/>
      <c r="D21" s="187"/>
      <c r="E21" s="187"/>
      <c r="F21" s="481">
        <f t="shared" si="0"/>
        <v>0</v>
      </c>
      <c r="G21" s="133"/>
      <c r="H21" s="133"/>
      <c r="I21" s="133"/>
      <c r="J21" s="133"/>
    </row>
    <row r="22" spans="1:10" ht="13.5" thickBot="1" x14ac:dyDescent="0.25">
      <c r="A22" s="186"/>
      <c r="B22" s="186"/>
      <c r="C22" s="184"/>
      <c r="D22" s="187"/>
      <c r="E22" s="187"/>
      <c r="F22" s="481">
        <f t="shared" si="0"/>
        <v>0</v>
      </c>
      <c r="G22" s="133"/>
      <c r="H22" s="133"/>
      <c r="I22" s="133"/>
      <c r="J22" s="133"/>
    </row>
    <row r="23" spans="1:10" s="7" customFormat="1" x14ac:dyDescent="0.2">
      <c r="A23" s="402" t="s">
        <v>147</v>
      </c>
      <c r="B23" s="482"/>
      <c r="C23" s="483">
        <f>SUM(C17:C22)</f>
        <v>0</v>
      </c>
      <c r="D23" s="483">
        <f t="shared" ref="D23:F23" si="1">SUM(D17:D22)</f>
        <v>0</v>
      </c>
      <c r="E23" s="483">
        <f t="shared" si="1"/>
        <v>0</v>
      </c>
      <c r="F23" s="484">
        <f t="shared" si="1"/>
        <v>0</v>
      </c>
    </row>
    <row r="24" spans="1:10" ht="13.5" thickBot="1" x14ac:dyDescent="0.25">
      <c r="A24" s="350"/>
      <c r="B24" s="350"/>
      <c r="C24" s="352"/>
      <c r="D24" s="359"/>
      <c r="E24" s="359"/>
      <c r="F24" s="360"/>
      <c r="G24" s="133"/>
      <c r="H24" s="133"/>
      <c r="I24" s="133"/>
      <c r="J24" s="133"/>
    </row>
    <row r="25" spans="1:10" ht="11.25" customHeight="1" x14ac:dyDescent="0.2">
      <c r="A25" s="341" t="s">
        <v>148</v>
      </c>
      <c r="B25" s="341"/>
      <c r="C25" s="341"/>
      <c r="D25" s="341"/>
      <c r="E25" s="341"/>
      <c r="F25" s="342"/>
      <c r="G25" s="133"/>
      <c r="H25" s="133"/>
      <c r="I25" s="133"/>
      <c r="J25" s="133"/>
    </row>
    <row r="26" spans="1:10" ht="79.5" customHeight="1" thickBot="1" x14ac:dyDescent="0.25">
      <c r="A26" s="343"/>
      <c r="B26" s="343"/>
      <c r="C26" s="343"/>
      <c r="D26" s="343"/>
      <c r="E26" s="343"/>
      <c r="F26" s="344"/>
      <c r="G26" s="133"/>
      <c r="H26" s="133"/>
      <c r="I26" s="133"/>
      <c r="J26" s="133"/>
    </row>
  </sheetData>
  <sheetProtection formatCells="0" formatColumns="0" formatRows="0" insertRows="0" deleteRows="0" selectLockedCells="1"/>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phoneticPr fontId="2" type="noConversion"/>
  <printOptions horizontalCentered="1"/>
  <pageMargins left="0.5" right="0.5" top="0.25" bottom="0.25" header="0.5" footer="0.5"/>
  <pageSetup scale="85" orientation="landscape" horizontalDpi="300" verticalDpi="300" r:id="rId7"/>
  <headerFooter alignWithMargins="0"/>
  <tableParts count="1">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J36"/>
  <sheetViews>
    <sheetView showGridLines="0" zoomScaleNormal="100" workbookViewId="0">
      <selection activeCell="B9" sqref="B9"/>
    </sheetView>
  </sheetViews>
  <sheetFormatPr defaultColWidth="9.140625" defaultRowHeight="12.75" x14ac:dyDescent="0.2"/>
  <cols>
    <col min="1" max="1" width="60.140625" style="4" customWidth="1"/>
    <col min="2" max="2" width="21.140625" style="52" customWidth="1"/>
    <col min="3" max="3" width="28.28515625" style="56" customWidth="1"/>
    <col min="4" max="4" width="110.5703125" style="10" customWidth="1"/>
    <col min="5" max="16384" width="9.140625" style="4"/>
  </cols>
  <sheetData>
    <row r="1" spans="1:10" s="105" customFormat="1" ht="12.75" customHeight="1" x14ac:dyDescent="0.2">
      <c r="A1" s="336" t="s">
        <v>36</v>
      </c>
      <c r="B1" s="361"/>
      <c r="C1" s="336"/>
      <c r="D1" s="340"/>
      <c r="E1" s="225"/>
      <c r="F1" s="225"/>
      <c r="G1" s="225"/>
    </row>
    <row r="2" spans="1:10" s="9" customFormat="1" ht="18.75" thickBot="1" x14ac:dyDescent="0.25">
      <c r="A2" s="394" t="s">
        <v>29</v>
      </c>
      <c r="B2" s="262"/>
      <c r="C2" s="3"/>
      <c r="D2" s="262"/>
      <c r="E2" s="14"/>
      <c r="F2" s="14"/>
      <c r="G2" s="14"/>
      <c r="H2" s="6"/>
      <c r="I2" s="6"/>
      <c r="J2" s="6"/>
    </row>
    <row r="3" spans="1:10" ht="57" customHeight="1" thickBot="1" x14ac:dyDescent="0.25">
      <c r="A3" s="386" t="s">
        <v>108</v>
      </c>
      <c r="B3" s="356"/>
      <c r="C3" s="356"/>
      <c r="D3" s="357"/>
      <c r="E3" s="133"/>
      <c r="F3" s="133"/>
      <c r="G3" s="133"/>
      <c r="H3" s="133"/>
      <c r="I3" s="133"/>
      <c r="J3" s="133"/>
    </row>
    <row r="4" spans="1:10" x14ac:dyDescent="0.2">
      <c r="A4" s="346" t="s">
        <v>149</v>
      </c>
      <c r="B4" s="354"/>
      <c r="C4" s="354"/>
      <c r="D4" s="354"/>
      <c r="E4" s="133"/>
      <c r="F4" s="133"/>
      <c r="G4" s="133"/>
      <c r="H4" s="133"/>
      <c r="I4" s="133"/>
      <c r="J4" s="133"/>
    </row>
    <row r="5" spans="1:10" x14ac:dyDescent="0.2">
      <c r="A5" s="346" t="s">
        <v>150</v>
      </c>
      <c r="B5" s="354"/>
      <c r="C5" s="354"/>
      <c r="D5" s="354"/>
      <c r="E5" s="133"/>
      <c r="F5" s="133"/>
      <c r="G5" s="133"/>
      <c r="H5" s="133"/>
      <c r="I5" s="133"/>
      <c r="J5" s="133"/>
    </row>
    <row r="6" spans="1:10" x14ac:dyDescent="0.2">
      <c r="A6" s="346" t="s">
        <v>151</v>
      </c>
      <c r="B6" s="354"/>
      <c r="C6" s="354"/>
      <c r="D6" s="354"/>
      <c r="E6" s="133"/>
      <c r="F6" s="133"/>
      <c r="G6" s="133"/>
      <c r="H6" s="133"/>
      <c r="I6" s="133"/>
      <c r="J6" s="133"/>
    </row>
    <row r="7" spans="1:10" x14ac:dyDescent="0.2">
      <c r="A7" s="521" t="s">
        <v>152</v>
      </c>
      <c r="B7" s="354"/>
      <c r="C7" s="354"/>
      <c r="D7" s="354"/>
      <c r="E7" s="133"/>
      <c r="F7" s="133"/>
      <c r="G7" s="133"/>
      <c r="H7" s="133"/>
      <c r="I7" s="133"/>
      <c r="J7" s="133"/>
    </row>
    <row r="8" spans="1:10" x14ac:dyDescent="0.2">
      <c r="A8" s="346" t="s">
        <v>153</v>
      </c>
      <c r="B8" s="354"/>
      <c r="C8" s="354"/>
      <c r="D8" s="354"/>
      <c r="E8" s="133"/>
      <c r="F8" s="133"/>
      <c r="G8" s="133"/>
      <c r="H8" s="133"/>
      <c r="I8" s="133"/>
      <c r="J8" s="133"/>
    </row>
    <row r="9" spans="1:10" x14ac:dyDescent="0.2">
      <c r="A9" s="389" t="s">
        <v>154</v>
      </c>
      <c r="B9" s="354"/>
      <c r="C9" s="354"/>
      <c r="D9" s="354"/>
      <c r="E9" s="133"/>
      <c r="F9" s="133"/>
      <c r="G9" s="133"/>
      <c r="H9" s="133"/>
      <c r="I9" s="133"/>
      <c r="J9" s="133"/>
    </row>
    <row r="10" spans="1:10" x14ac:dyDescent="0.2">
      <c r="A10" s="134"/>
      <c r="B10" s="138"/>
      <c r="C10" s="188"/>
      <c r="D10" s="139"/>
      <c r="E10" s="133"/>
      <c r="F10" s="133"/>
      <c r="G10" s="133"/>
      <c r="H10" s="133"/>
      <c r="I10" s="133"/>
      <c r="J10" s="133"/>
    </row>
    <row r="11" spans="1:10" s="7" customFormat="1" ht="15.75" thickBot="1" x14ac:dyDescent="0.25">
      <c r="A11" s="496" t="s">
        <v>155</v>
      </c>
      <c r="B11" s="499" t="s">
        <v>156</v>
      </c>
      <c r="C11" s="500" t="s">
        <v>119</v>
      </c>
      <c r="D11" s="501" t="s">
        <v>157</v>
      </c>
    </row>
    <row r="12" spans="1:10" s="7" customFormat="1" ht="15.75" thickBot="1" x14ac:dyDescent="0.25">
      <c r="A12" s="458" t="s">
        <v>18</v>
      </c>
      <c r="B12" s="452"/>
      <c r="C12" s="452"/>
      <c r="D12" s="452"/>
    </row>
    <row r="13" spans="1:10" s="59" customFormat="1" x14ac:dyDescent="0.2">
      <c r="A13" s="233" t="s">
        <v>158</v>
      </c>
      <c r="B13" s="234">
        <v>28000</v>
      </c>
      <c r="C13" s="235" t="s">
        <v>159</v>
      </c>
      <c r="D13" s="396" t="s">
        <v>160</v>
      </c>
    </row>
    <row r="14" spans="1:10" s="11" customFormat="1" x14ac:dyDescent="0.2">
      <c r="A14" s="180"/>
      <c r="B14" s="158"/>
      <c r="C14" s="193"/>
      <c r="D14" s="397"/>
      <c r="E14" s="175"/>
      <c r="F14" s="175"/>
      <c r="G14" s="175"/>
      <c r="H14" s="175"/>
      <c r="I14" s="175"/>
      <c r="J14" s="175"/>
    </row>
    <row r="15" spans="1:10" s="11" customFormat="1" x14ac:dyDescent="0.2">
      <c r="A15" s="181"/>
      <c r="B15" s="158"/>
      <c r="C15" s="189"/>
      <c r="D15" s="398"/>
      <c r="E15" s="175"/>
      <c r="F15" s="175"/>
      <c r="G15" s="175"/>
      <c r="H15" s="175"/>
      <c r="I15" s="175"/>
      <c r="J15" s="175"/>
    </row>
    <row r="16" spans="1:10" s="11" customFormat="1" x14ac:dyDescent="0.2">
      <c r="A16" s="181"/>
      <c r="B16" s="158"/>
      <c r="C16" s="189"/>
      <c r="D16" s="398"/>
      <c r="E16" s="175"/>
      <c r="F16" s="175"/>
      <c r="G16" s="175"/>
      <c r="H16" s="175"/>
      <c r="I16" s="175"/>
      <c r="J16" s="175"/>
    </row>
    <row r="17" spans="1:10" s="11" customFormat="1" x14ac:dyDescent="0.2">
      <c r="A17" s="181"/>
      <c r="B17" s="158"/>
      <c r="C17" s="189"/>
      <c r="D17" s="398"/>
      <c r="E17" s="175"/>
      <c r="F17" s="175"/>
      <c r="G17" s="175"/>
      <c r="H17" s="175"/>
      <c r="I17" s="175"/>
      <c r="J17" s="175"/>
    </row>
    <row r="18" spans="1:10" s="11" customFormat="1" ht="13.5" thickBot="1" x14ac:dyDescent="0.25">
      <c r="A18" s="182"/>
      <c r="B18" s="190"/>
      <c r="C18" s="191"/>
      <c r="D18" s="399"/>
      <c r="E18" s="175"/>
      <c r="F18" s="175"/>
      <c r="G18" s="175"/>
      <c r="H18" s="175"/>
      <c r="I18" s="175"/>
      <c r="J18" s="175"/>
    </row>
    <row r="19" spans="1:10" ht="13.5" thickBot="1" x14ac:dyDescent="0.25">
      <c r="A19" s="110" t="s">
        <v>104</v>
      </c>
      <c r="B19" s="170">
        <f>SUM(B14:B18)</f>
        <v>0</v>
      </c>
      <c r="C19" s="192"/>
      <c r="D19" s="400"/>
      <c r="E19" s="133"/>
      <c r="F19" s="133"/>
      <c r="G19" s="133"/>
      <c r="H19" s="133"/>
      <c r="I19" s="133"/>
      <c r="J19" s="133"/>
    </row>
    <row r="20" spans="1:10" s="7" customFormat="1" ht="15.75" thickBot="1" x14ac:dyDescent="0.25">
      <c r="A20" s="459" t="s">
        <v>19</v>
      </c>
      <c r="B20" s="453"/>
      <c r="C20" s="453"/>
      <c r="D20" s="453"/>
    </row>
    <row r="21" spans="1:10" s="11" customFormat="1" x14ac:dyDescent="0.2">
      <c r="A21" s="180"/>
      <c r="B21" s="158"/>
      <c r="C21" s="193"/>
      <c r="D21" s="397"/>
      <c r="E21" s="175"/>
      <c r="F21" s="175"/>
      <c r="G21" s="175"/>
      <c r="H21" s="175"/>
      <c r="I21" s="175"/>
      <c r="J21" s="175"/>
    </row>
    <row r="22" spans="1:10" s="11" customFormat="1" x14ac:dyDescent="0.2">
      <c r="A22" s="181"/>
      <c r="B22" s="161"/>
      <c r="C22" s="189"/>
      <c r="D22" s="398"/>
      <c r="E22" s="175"/>
      <c r="F22" s="175"/>
      <c r="G22" s="175"/>
      <c r="H22" s="175"/>
      <c r="I22" s="175"/>
      <c r="J22" s="175"/>
    </row>
    <row r="23" spans="1:10" s="11" customFormat="1" x14ac:dyDescent="0.2">
      <c r="A23" s="181"/>
      <c r="B23" s="161"/>
      <c r="C23" s="189"/>
      <c r="D23" s="398"/>
      <c r="E23" s="175"/>
      <c r="F23" s="175"/>
      <c r="G23" s="175"/>
      <c r="H23" s="175"/>
      <c r="I23" s="175"/>
      <c r="J23" s="175"/>
    </row>
    <row r="24" spans="1:10" s="11" customFormat="1" x14ac:dyDescent="0.2">
      <c r="A24" s="181"/>
      <c r="B24" s="161"/>
      <c r="C24" s="189"/>
      <c r="D24" s="398"/>
      <c r="E24" s="175"/>
      <c r="F24" s="175"/>
      <c r="G24" s="175"/>
      <c r="H24" s="175"/>
      <c r="I24" s="175"/>
      <c r="J24" s="175"/>
    </row>
    <row r="25" spans="1:10" s="11" customFormat="1" ht="13.5" thickBot="1" x14ac:dyDescent="0.25">
      <c r="A25" s="182"/>
      <c r="B25" s="166"/>
      <c r="C25" s="191"/>
      <c r="D25" s="399"/>
      <c r="E25" s="175"/>
      <c r="F25" s="175"/>
      <c r="G25" s="175"/>
      <c r="H25" s="175"/>
      <c r="I25" s="175"/>
      <c r="J25" s="175"/>
    </row>
    <row r="26" spans="1:10" ht="13.5" thickBot="1" x14ac:dyDescent="0.25">
      <c r="A26" s="110" t="s">
        <v>105</v>
      </c>
      <c r="B26" s="170">
        <f>SUM(B21:B25)</f>
        <v>0</v>
      </c>
      <c r="C26" s="192"/>
      <c r="D26" s="400"/>
      <c r="E26" s="133"/>
      <c r="F26" s="133"/>
      <c r="G26" s="133"/>
      <c r="H26" s="133"/>
      <c r="I26" s="133"/>
      <c r="J26" s="133"/>
    </row>
    <row r="27" spans="1:10" ht="15.75" thickBot="1" x14ac:dyDescent="0.25">
      <c r="A27" s="459" t="s">
        <v>20</v>
      </c>
      <c r="B27" s="453"/>
      <c r="C27" s="453"/>
      <c r="D27" s="453"/>
      <c r="E27" s="133"/>
      <c r="F27" s="133"/>
      <c r="G27" s="133"/>
      <c r="H27" s="133"/>
      <c r="I27" s="133"/>
      <c r="J27" s="133"/>
    </row>
    <row r="28" spans="1:10" x14ac:dyDescent="0.2">
      <c r="A28" s="180"/>
      <c r="B28" s="158"/>
      <c r="C28" s="193"/>
      <c r="D28" s="397"/>
      <c r="E28" s="133"/>
      <c r="F28" s="133"/>
      <c r="G28" s="133"/>
      <c r="H28" s="133"/>
      <c r="I28" s="133"/>
      <c r="J28" s="133"/>
    </row>
    <row r="29" spans="1:10" x14ac:dyDescent="0.2">
      <c r="A29" s="181"/>
      <c r="B29" s="161"/>
      <c r="C29" s="189"/>
      <c r="D29" s="398"/>
      <c r="E29" s="133"/>
      <c r="F29" s="133"/>
      <c r="G29" s="133"/>
      <c r="H29" s="133"/>
      <c r="I29" s="133"/>
      <c r="J29" s="133"/>
    </row>
    <row r="30" spans="1:10" x14ac:dyDescent="0.2">
      <c r="A30" s="181"/>
      <c r="B30" s="161"/>
      <c r="C30" s="189"/>
      <c r="D30" s="398"/>
      <c r="E30" s="133"/>
      <c r="F30" s="133"/>
      <c r="G30" s="133"/>
      <c r="H30" s="133"/>
      <c r="I30" s="133"/>
      <c r="J30" s="133"/>
    </row>
    <row r="31" spans="1:10" x14ac:dyDescent="0.2">
      <c r="A31" s="181"/>
      <c r="B31" s="161"/>
      <c r="C31" s="189"/>
      <c r="D31" s="398"/>
      <c r="E31" s="133"/>
      <c r="F31" s="133"/>
      <c r="G31" s="133"/>
      <c r="H31" s="133"/>
      <c r="I31" s="133"/>
      <c r="J31" s="133"/>
    </row>
    <row r="32" spans="1:10" ht="13.5" thickBot="1" x14ac:dyDescent="0.25">
      <c r="A32" s="182"/>
      <c r="B32" s="166"/>
      <c r="C32" s="191"/>
      <c r="D32" s="399"/>
      <c r="E32" s="133"/>
      <c r="F32" s="133"/>
      <c r="G32" s="133"/>
      <c r="H32" s="133"/>
      <c r="I32" s="133"/>
      <c r="J32" s="133"/>
    </row>
    <row r="33" spans="1:4" ht="15.75" customHeight="1" x14ac:dyDescent="0.2">
      <c r="A33" s="402" t="s">
        <v>106</v>
      </c>
      <c r="B33" s="470">
        <f>SUM(B28:B32)</f>
        <v>0</v>
      </c>
      <c r="C33" s="485"/>
      <c r="D33" s="486"/>
    </row>
    <row r="34" spans="1:4" ht="13.5" thickBot="1" x14ac:dyDescent="0.25">
      <c r="A34" s="350"/>
      <c r="B34" s="352"/>
      <c r="C34" s="362"/>
      <c r="D34" s="363"/>
    </row>
    <row r="35" spans="1:4" ht="11.25" customHeight="1" x14ac:dyDescent="0.2">
      <c r="A35" s="341" t="s">
        <v>161</v>
      </c>
      <c r="B35" s="341"/>
      <c r="C35" s="341"/>
      <c r="D35" s="342"/>
    </row>
    <row r="36" spans="1:4" ht="111.75" customHeight="1" thickBot="1" x14ac:dyDescent="0.25">
      <c r="A36" s="343"/>
      <c r="B36" s="343"/>
      <c r="C36" s="343"/>
      <c r="D36" s="344"/>
    </row>
  </sheetData>
  <sheetProtection formatCells="0" formatColumns="0" formatRows="0" insertRows="0" deleteRows="0" selectLockedCells="1"/>
  <customSheetViews>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7" orientation="landscape" r:id="rId6"/>
      <headerFooter alignWithMargins="0">
        <oddFooter>&amp;Lg. Construction&amp;RPage &amp;P of &amp;N</oddFooter>
      </headerFooter>
    </customSheetView>
  </customSheetViews>
  <phoneticPr fontId="2" type="noConversion"/>
  <printOptions horizontalCentered="1"/>
  <pageMargins left="0.5" right="0.5" top="0.25" bottom="0.25" header="0.5" footer="0.5"/>
  <pageSetup scale="83" orientation="landscape" horizontalDpi="300" verticalDpi="300" r:id="rId7"/>
  <headerFooter alignWithMargins="0"/>
  <tableParts count="1">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K44"/>
  <sheetViews>
    <sheetView showGridLines="0" zoomScaleNormal="100" workbookViewId="0">
      <selection activeCell="C19" sqref="C19"/>
    </sheetView>
  </sheetViews>
  <sheetFormatPr defaultColWidth="9.140625" defaultRowHeight="12.75" x14ac:dyDescent="0.2"/>
  <cols>
    <col min="1" max="1" width="53.85546875" style="4" customWidth="1"/>
    <col min="2" max="3" width="22.85546875" style="4" customWidth="1"/>
    <col min="4" max="4" width="22.85546875" style="52" customWidth="1"/>
    <col min="5" max="5" width="36.140625" style="60" customWidth="1"/>
    <col min="6" max="6" width="98.42578125" style="10" customWidth="1"/>
    <col min="7" max="16384" width="9.140625" style="4"/>
  </cols>
  <sheetData>
    <row r="1" spans="1:11" s="105" customFormat="1" ht="12.75" customHeight="1" x14ac:dyDescent="0.2">
      <c r="A1" s="336" t="s">
        <v>36</v>
      </c>
      <c r="B1" s="336"/>
      <c r="C1" s="336"/>
      <c r="D1" s="336"/>
      <c r="E1" s="348"/>
      <c r="F1" s="340"/>
    </row>
    <row r="2" spans="1:11" s="9" customFormat="1" ht="18" customHeight="1" thickBot="1" x14ac:dyDescent="0.25">
      <c r="A2" s="394" t="s">
        <v>162</v>
      </c>
      <c r="B2" s="262"/>
      <c r="C2" s="262"/>
      <c r="D2" s="3"/>
      <c r="E2" s="262"/>
      <c r="F2" s="262"/>
      <c r="G2" s="202"/>
      <c r="H2" s="202"/>
      <c r="I2" s="202"/>
      <c r="J2" s="202"/>
      <c r="K2" s="202"/>
    </row>
    <row r="3" spans="1:11" ht="72.75" customHeight="1" thickBot="1" x14ac:dyDescent="0.25">
      <c r="A3" s="323" t="s">
        <v>37</v>
      </c>
      <c r="B3" s="366"/>
      <c r="C3" s="366"/>
      <c r="D3" s="366"/>
      <c r="E3" s="366"/>
      <c r="F3" s="367"/>
      <c r="G3" s="133"/>
      <c r="H3" s="133"/>
      <c r="I3" s="133"/>
      <c r="J3" s="133"/>
      <c r="K3" s="133"/>
    </row>
    <row r="4" spans="1:11" x14ac:dyDescent="0.2">
      <c r="A4" s="521" t="s">
        <v>163</v>
      </c>
      <c r="B4" s="365"/>
      <c r="C4" s="365"/>
      <c r="D4" s="365"/>
      <c r="E4" s="365"/>
      <c r="F4" s="365"/>
      <c r="G4" s="133"/>
      <c r="H4" s="133"/>
      <c r="I4" s="133"/>
      <c r="J4" s="133"/>
      <c r="K4" s="133"/>
    </row>
    <row r="5" spans="1:11" x14ac:dyDescent="0.2">
      <c r="A5" s="346" t="s">
        <v>164</v>
      </c>
      <c r="B5" s="365"/>
      <c r="C5" s="365"/>
      <c r="D5" s="365"/>
      <c r="E5" s="365"/>
      <c r="F5" s="365"/>
      <c r="G5" s="133"/>
      <c r="H5" s="133"/>
      <c r="I5" s="133"/>
      <c r="J5" s="133"/>
      <c r="K5" s="133"/>
    </row>
    <row r="6" spans="1:11" x14ac:dyDescent="0.2">
      <c r="A6" s="346" t="s">
        <v>165</v>
      </c>
      <c r="B6" s="365"/>
      <c r="C6" s="365"/>
      <c r="D6" s="365"/>
      <c r="E6" s="365"/>
      <c r="F6" s="365"/>
      <c r="G6" s="133"/>
      <c r="H6" s="133"/>
      <c r="I6" s="133"/>
      <c r="J6" s="133"/>
      <c r="K6" s="133"/>
    </row>
    <row r="7" spans="1:11" x14ac:dyDescent="0.2">
      <c r="A7" s="346" t="s">
        <v>166</v>
      </c>
      <c r="B7" s="365"/>
      <c r="C7" s="365"/>
      <c r="D7" s="365"/>
      <c r="E7" s="365"/>
      <c r="F7" s="365"/>
      <c r="G7" s="133"/>
      <c r="H7" s="133"/>
      <c r="I7" s="133"/>
      <c r="J7" s="133"/>
      <c r="K7" s="133"/>
    </row>
    <row r="8" spans="1:11" x14ac:dyDescent="0.2">
      <c r="A8" s="346" t="s">
        <v>167</v>
      </c>
      <c r="B8" s="365"/>
      <c r="C8" s="365"/>
      <c r="D8" s="365"/>
      <c r="E8" s="365"/>
      <c r="F8" s="365"/>
      <c r="G8" s="133"/>
      <c r="H8" s="133"/>
      <c r="I8" s="133"/>
      <c r="J8" s="133"/>
      <c r="K8" s="133"/>
    </row>
    <row r="9" spans="1:11" x14ac:dyDescent="0.2">
      <c r="A9" s="346" t="s">
        <v>168</v>
      </c>
      <c r="B9" s="365"/>
      <c r="C9" s="365"/>
      <c r="D9" s="365"/>
      <c r="E9" s="365"/>
      <c r="F9" s="365"/>
      <c r="G9" s="133"/>
      <c r="H9" s="133"/>
      <c r="I9" s="133"/>
      <c r="J9" s="133"/>
      <c r="K9" s="133"/>
    </row>
    <row r="10" spans="1:11" x14ac:dyDescent="0.2">
      <c r="A10" s="346" t="s">
        <v>169</v>
      </c>
      <c r="B10" s="365"/>
      <c r="C10" s="365"/>
      <c r="D10" s="365"/>
      <c r="E10" s="365"/>
      <c r="F10" s="365"/>
      <c r="G10" s="133"/>
      <c r="H10" s="133"/>
      <c r="I10" s="133"/>
      <c r="J10" s="133"/>
      <c r="K10" s="133"/>
    </row>
    <row r="11" spans="1:11" x14ac:dyDescent="0.2">
      <c r="A11" s="346" t="s">
        <v>170</v>
      </c>
      <c r="B11" s="365"/>
      <c r="C11" s="365"/>
      <c r="D11" s="365"/>
      <c r="E11" s="365"/>
      <c r="F11" s="365"/>
      <c r="G11" s="133"/>
      <c r="H11" s="133"/>
      <c r="I11" s="133"/>
      <c r="J11" s="133"/>
      <c r="K11" s="133"/>
    </row>
    <row r="12" spans="1:11" x14ac:dyDescent="0.2">
      <c r="A12" s="390" t="s">
        <v>171</v>
      </c>
      <c r="B12" s="365"/>
      <c r="C12" s="365"/>
      <c r="D12" s="365"/>
      <c r="E12" s="365"/>
      <c r="F12" s="365"/>
      <c r="G12" s="133"/>
      <c r="H12" s="133"/>
      <c r="I12" s="133"/>
      <c r="J12" s="133"/>
      <c r="K12" s="133"/>
    </row>
    <row r="13" spans="1:11" ht="12.6" customHeight="1" x14ac:dyDescent="0.2">
      <c r="A13" s="134"/>
      <c r="B13" s="134"/>
      <c r="C13" s="134"/>
      <c r="D13" s="138"/>
      <c r="E13" s="194"/>
      <c r="F13" s="139"/>
      <c r="G13" s="133"/>
      <c r="H13" s="133"/>
      <c r="I13" s="133"/>
      <c r="J13" s="133"/>
      <c r="K13" s="133"/>
    </row>
    <row r="14" spans="1:11" s="133" customFormat="1" ht="13.5" customHeight="1" thickBot="1" x14ac:dyDescent="0.25">
      <c r="A14" s="454" t="s">
        <v>172</v>
      </c>
      <c r="B14" s="454" t="s">
        <v>173</v>
      </c>
      <c r="C14" s="454" t="s">
        <v>174</v>
      </c>
      <c r="D14" s="455" t="s">
        <v>118</v>
      </c>
      <c r="E14" s="456" t="s">
        <v>119</v>
      </c>
      <c r="F14" s="457" t="s">
        <v>175</v>
      </c>
    </row>
    <row r="15" spans="1:11" s="7" customFormat="1" ht="15.75" thickBot="1" x14ac:dyDescent="0.25">
      <c r="A15" s="458" t="s">
        <v>18</v>
      </c>
      <c r="B15" s="452"/>
      <c r="C15" s="452"/>
      <c r="D15" s="452"/>
      <c r="E15" s="452"/>
      <c r="F15" s="452"/>
    </row>
    <row r="16" spans="1:11" ht="27.95" customHeight="1" x14ac:dyDescent="0.2">
      <c r="A16" s="249" t="s">
        <v>176</v>
      </c>
      <c r="B16" s="259">
        <v>50</v>
      </c>
      <c r="C16" s="260">
        <v>320</v>
      </c>
      <c r="D16" s="234">
        <v>16000</v>
      </c>
      <c r="E16" s="261" t="s">
        <v>159</v>
      </c>
      <c r="F16" s="396" t="s">
        <v>160</v>
      </c>
      <c r="G16" s="133"/>
      <c r="H16" s="133"/>
      <c r="I16" s="133"/>
      <c r="J16" s="133"/>
      <c r="K16" s="133"/>
    </row>
    <row r="17" spans="1:11" x14ac:dyDescent="0.2">
      <c r="A17" s="180"/>
      <c r="B17" s="217"/>
      <c r="C17" s="180"/>
      <c r="D17" s="144">
        <f>B17*C17</f>
        <v>0</v>
      </c>
      <c r="E17" s="195"/>
      <c r="F17" s="397"/>
      <c r="G17" s="133"/>
      <c r="H17" s="133"/>
      <c r="I17" s="133"/>
      <c r="J17" s="133"/>
      <c r="K17" s="133"/>
    </row>
    <row r="18" spans="1:11" x14ac:dyDescent="0.2">
      <c r="A18" s="180"/>
      <c r="B18" s="217"/>
      <c r="C18" s="180"/>
      <c r="D18" s="144">
        <f t="shared" ref="D18:D22" si="0">B18*C18</f>
        <v>0</v>
      </c>
      <c r="E18" s="195"/>
      <c r="F18" s="397"/>
      <c r="G18" s="133"/>
      <c r="H18" s="133"/>
      <c r="I18" s="133"/>
      <c r="J18" s="133"/>
      <c r="K18" s="133"/>
    </row>
    <row r="19" spans="1:11" x14ac:dyDescent="0.2">
      <c r="A19" s="181"/>
      <c r="B19" s="218"/>
      <c r="C19" s="181"/>
      <c r="D19" s="144">
        <f t="shared" si="0"/>
        <v>0</v>
      </c>
      <c r="E19" s="196"/>
      <c r="F19" s="398"/>
      <c r="G19" s="133"/>
      <c r="H19" s="133"/>
      <c r="I19" s="133"/>
      <c r="J19" s="133"/>
      <c r="K19" s="133"/>
    </row>
    <row r="20" spans="1:11" x14ac:dyDescent="0.2">
      <c r="A20" s="181"/>
      <c r="B20" s="218"/>
      <c r="C20" s="181"/>
      <c r="D20" s="144">
        <f t="shared" si="0"/>
        <v>0</v>
      </c>
      <c r="E20" s="196"/>
      <c r="F20" s="398"/>
      <c r="G20" s="133"/>
      <c r="H20" s="133"/>
      <c r="I20" s="133"/>
      <c r="J20" s="133"/>
      <c r="K20" s="133"/>
    </row>
    <row r="21" spans="1:11" x14ac:dyDescent="0.2">
      <c r="A21" s="181"/>
      <c r="B21" s="218"/>
      <c r="C21" s="181"/>
      <c r="D21" s="144">
        <f t="shared" si="0"/>
        <v>0</v>
      </c>
      <c r="E21" s="196"/>
      <c r="F21" s="398"/>
      <c r="G21" s="133"/>
      <c r="H21" s="133"/>
      <c r="I21" s="133"/>
      <c r="J21" s="133"/>
      <c r="K21" s="133"/>
    </row>
    <row r="22" spans="1:11" ht="13.5" thickBot="1" x14ac:dyDescent="0.25">
      <c r="A22" s="182"/>
      <c r="B22" s="219"/>
      <c r="C22" s="182"/>
      <c r="D22" s="144">
        <f t="shared" si="0"/>
        <v>0</v>
      </c>
      <c r="E22" s="197"/>
      <c r="F22" s="399"/>
      <c r="G22" s="133"/>
      <c r="H22" s="133"/>
      <c r="I22" s="133"/>
      <c r="J22" s="133"/>
      <c r="K22" s="133"/>
    </row>
    <row r="23" spans="1:11" ht="13.5" thickBot="1" x14ac:dyDescent="0.25">
      <c r="A23" s="110" t="s">
        <v>104</v>
      </c>
      <c r="B23" s="220"/>
      <c r="C23" s="110"/>
      <c r="D23" s="170">
        <f>SUM(D17:D22)</f>
        <v>0</v>
      </c>
      <c r="E23" s="198"/>
      <c r="F23" s="400"/>
      <c r="G23" s="133"/>
      <c r="H23" s="133"/>
      <c r="I23" s="133"/>
      <c r="J23" s="133"/>
      <c r="K23" s="133"/>
    </row>
    <row r="24" spans="1:11" s="7" customFormat="1" ht="15.75" thickBot="1" x14ac:dyDescent="0.25">
      <c r="A24" s="459" t="s">
        <v>19</v>
      </c>
      <c r="B24" s="453"/>
      <c r="C24" s="453"/>
      <c r="D24" s="453"/>
      <c r="E24" s="453"/>
      <c r="F24" s="453"/>
    </row>
    <row r="25" spans="1:11" x14ac:dyDescent="0.2">
      <c r="A25" s="116"/>
      <c r="B25" s="221"/>
      <c r="C25" s="116"/>
      <c r="D25" s="158">
        <f t="shared" ref="D25:D30" si="1">B25*C25</f>
        <v>0</v>
      </c>
      <c r="E25" s="195"/>
      <c r="F25" s="397"/>
      <c r="G25" s="133"/>
      <c r="H25" s="133"/>
      <c r="I25" s="133"/>
      <c r="J25" s="133"/>
      <c r="K25" s="133"/>
    </row>
    <row r="26" spans="1:11" x14ac:dyDescent="0.2">
      <c r="A26" s="181"/>
      <c r="B26" s="218"/>
      <c r="C26" s="181"/>
      <c r="D26" s="158">
        <f t="shared" si="1"/>
        <v>0</v>
      </c>
      <c r="E26" s="196"/>
      <c r="F26" s="398"/>
      <c r="G26" s="133"/>
      <c r="H26" s="133"/>
      <c r="I26" s="133"/>
      <c r="J26" s="133"/>
      <c r="K26" s="133"/>
    </row>
    <row r="27" spans="1:11" x14ac:dyDescent="0.2">
      <c r="A27" s="181"/>
      <c r="B27" s="218"/>
      <c r="C27" s="181"/>
      <c r="D27" s="158">
        <f t="shared" si="1"/>
        <v>0</v>
      </c>
      <c r="E27" s="196"/>
      <c r="F27" s="398"/>
      <c r="G27" s="133"/>
      <c r="H27" s="133"/>
      <c r="I27" s="133"/>
      <c r="J27" s="133"/>
      <c r="K27" s="133"/>
    </row>
    <row r="28" spans="1:11" x14ac:dyDescent="0.2">
      <c r="A28" s="181"/>
      <c r="B28" s="218"/>
      <c r="C28" s="181"/>
      <c r="D28" s="158">
        <f t="shared" si="1"/>
        <v>0</v>
      </c>
      <c r="E28" s="196"/>
      <c r="F28" s="398"/>
      <c r="G28" s="133"/>
      <c r="H28" s="133"/>
      <c r="I28" s="133"/>
      <c r="J28" s="133"/>
      <c r="K28" s="133"/>
    </row>
    <row r="29" spans="1:11" x14ac:dyDescent="0.2">
      <c r="A29" s="181"/>
      <c r="B29" s="218"/>
      <c r="C29" s="181"/>
      <c r="D29" s="158">
        <f t="shared" si="1"/>
        <v>0</v>
      </c>
      <c r="E29" s="196"/>
      <c r="F29" s="398"/>
      <c r="G29" s="133"/>
      <c r="H29" s="133"/>
      <c r="I29" s="133"/>
      <c r="J29" s="133"/>
      <c r="K29" s="133"/>
    </row>
    <row r="30" spans="1:11" ht="13.5" thickBot="1" x14ac:dyDescent="0.25">
      <c r="A30" s="182"/>
      <c r="B30" s="219"/>
      <c r="C30" s="182"/>
      <c r="D30" s="158">
        <f t="shared" si="1"/>
        <v>0</v>
      </c>
      <c r="E30" s="197"/>
      <c r="F30" s="399"/>
      <c r="G30" s="133"/>
      <c r="H30" s="133"/>
      <c r="I30" s="133"/>
      <c r="J30" s="133"/>
      <c r="K30" s="133"/>
    </row>
    <row r="31" spans="1:11" ht="13.5" thickBot="1" x14ac:dyDescent="0.25">
      <c r="A31" s="110" t="s">
        <v>105</v>
      </c>
      <c r="B31" s="220"/>
      <c r="C31" s="110"/>
      <c r="D31" s="170">
        <f>SUM(D25:D30)</f>
        <v>0</v>
      </c>
      <c r="E31" s="198"/>
      <c r="F31" s="400"/>
      <c r="G31" s="133"/>
      <c r="H31" s="133"/>
      <c r="I31" s="133"/>
      <c r="J31" s="133"/>
      <c r="K31" s="133"/>
    </row>
    <row r="32" spans="1:11" s="7" customFormat="1" ht="15.75" thickBot="1" x14ac:dyDescent="0.25">
      <c r="A32" s="459" t="s">
        <v>20</v>
      </c>
      <c r="B32" s="453"/>
      <c r="C32" s="453"/>
      <c r="D32" s="453"/>
      <c r="E32" s="453"/>
      <c r="F32" s="453"/>
    </row>
    <row r="33" spans="1:6" x14ac:dyDescent="0.2">
      <c r="A33" s="116"/>
      <c r="B33" s="221"/>
      <c r="C33" s="116"/>
      <c r="D33" s="158">
        <f t="shared" ref="D33:D38" si="2">B33*C33</f>
        <v>0</v>
      </c>
      <c r="E33" s="195"/>
      <c r="F33" s="397"/>
    </row>
    <row r="34" spans="1:6" x14ac:dyDescent="0.2">
      <c r="A34" s="180"/>
      <c r="B34" s="217"/>
      <c r="C34" s="180"/>
      <c r="D34" s="158">
        <f t="shared" si="2"/>
        <v>0</v>
      </c>
      <c r="E34" s="195"/>
      <c r="F34" s="397"/>
    </row>
    <row r="35" spans="1:6" x14ac:dyDescent="0.2">
      <c r="A35" s="181"/>
      <c r="B35" s="218"/>
      <c r="C35" s="181"/>
      <c r="D35" s="158">
        <f t="shared" si="2"/>
        <v>0</v>
      </c>
      <c r="E35" s="196"/>
      <c r="F35" s="398"/>
    </row>
    <row r="36" spans="1:6" x14ac:dyDescent="0.2">
      <c r="A36" s="181"/>
      <c r="B36" s="218"/>
      <c r="C36" s="181"/>
      <c r="D36" s="158">
        <f t="shared" si="2"/>
        <v>0</v>
      </c>
      <c r="E36" s="196"/>
      <c r="F36" s="398"/>
    </row>
    <row r="37" spans="1:6" x14ac:dyDescent="0.2">
      <c r="A37" s="181"/>
      <c r="B37" s="218"/>
      <c r="C37" s="181"/>
      <c r="D37" s="158">
        <f t="shared" si="2"/>
        <v>0</v>
      </c>
      <c r="E37" s="196"/>
      <c r="F37" s="398"/>
    </row>
    <row r="38" spans="1:6" ht="13.5" thickBot="1" x14ac:dyDescent="0.25">
      <c r="A38" s="182"/>
      <c r="B38" s="219"/>
      <c r="C38" s="182"/>
      <c r="D38" s="158">
        <f t="shared" si="2"/>
        <v>0</v>
      </c>
      <c r="E38" s="197"/>
      <c r="F38" s="399"/>
    </row>
    <row r="39" spans="1:6" ht="13.5" thickBot="1" x14ac:dyDescent="0.25">
      <c r="A39" s="110" t="s">
        <v>106</v>
      </c>
      <c r="B39" s="220"/>
      <c r="C39" s="110"/>
      <c r="D39" s="170">
        <f>SUM(D33:D38)</f>
        <v>0</v>
      </c>
      <c r="E39" s="198"/>
      <c r="F39" s="400"/>
    </row>
    <row r="40" spans="1:6" x14ac:dyDescent="0.2">
      <c r="A40" s="402" t="s">
        <v>107</v>
      </c>
      <c r="B40" s="403"/>
      <c r="C40" s="403"/>
      <c r="D40" s="404">
        <f>D39+D31+D23</f>
        <v>0</v>
      </c>
      <c r="E40" s="405"/>
      <c r="F40" s="406"/>
    </row>
    <row r="41" spans="1:6" ht="13.5" thickBot="1" x14ac:dyDescent="0.25">
      <c r="A41" s="350"/>
      <c r="B41" s="350"/>
      <c r="C41" s="350"/>
      <c r="D41" s="352"/>
      <c r="E41" s="364"/>
      <c r="F41" s="363"/>
    </row>
    <row r="42" spans="1:6" ht="12.75" customHeight="1" x14ac:dyDescent="0.2">
      <c r="A42" s="341" t="s">
        <v>35</v>
      </c>
      <c r="B42" s="341"/>
      <c r="C42" s="341"/>
      <c r="D42" s="341"/>
      <c r="E42" s="341"/>
      <c r="F42" s="342"/>
    </row>
    <row r="43" spans="1:6" ht="105.75" customHeight="1" thickBot="1" x14ac:dyDescent="0.25">
      <c r="A43" s="343"/>
      <c r="B43" s="343"/>
      <c r="C43" s="343"/>
      <c r="D43" s="343"/>
      <c r="E43" s="343"/>
      <c r="F43" s="344"/>
    </row>
    <row r="44" spans="1:6" x14ac:dyDescent="0.2">
      <c r="A44" s="133"/>
      <c r="B44" s="133"/>
      <c r="C44" s="133"/>
      <c r="D44" s="138"/>
      <c r="E44" s="194"/>
      <c r="F44" s="139"/>
    </row>
  </sheetData>
  <sheetProtection formatCells="0" formatColumns="0" formatRows="0" insertRows="0" deleteRows="0" selectLockedCells="1"/>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phoneticPr fontId="2" type="noConversion"/>
  <printOptions horizontalCentered="1"/>
  <pageMargins left="0.5" right="0.5" top="0.25" bottom="0.25" header="0.5" footer="0.5"/>
  <pageSetup scale="80" orientation="landscape" horizontalDpi="300" verticalDpi="300" r:id="rId7"/>
  <headerFooter alignWithMargins="0"/>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DF3CE675F26C428F57BAA62DD833B9" ma:contentTypeVersion="16" ma:contentTypeDescription="Create a new document." ma:contentTypeScope="" ma:versionID="75fdc4b53cce3fcefa456473cd010c1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5cc261e6-abfc-4385-b4d5-d5dedad47cb5" xmlns:ns6="d4f18646-7a39-4cce-b9bb-dd19cca26730" targetNamespace="http://schemas.microsoft.com/office/2006/metadata/properties" ma:root="true" ma:fieldsID="a00d676b1215d6b9cfb75c79b6ee475c" ns1:_="" ns2:_="" ns3:_="" ns4:_="" ns5:_="" ns6:_="">
    <xsd:import namespace="http://schemas.microsoft.com/sharepoint/v3"/>
    <xsd:import namespace="4ffa91fb-a0ff-4ac5-b2db-65c790d184a4"/>
    <xsd:import namespace="http://schemas.microsoft.com/sharepoint.v3"/>
    <xsd:import namespace="http://schemas.microsoft.com/sharepoint/v3/fields"/>
    <xsd:import namespace="5cc261e6-abfc-4385-b4d5-d5dedad47cb5"/>
    <xsd:import namespace="d4f18646-7a39-4cce-b9bb-dd19cca26730"/>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SearchProperties" minOccurs="0"/>
                <xsd:element ref="ns5:MediaServiceObjectDetectorVersions" minOccurs="0"/>
                <xsd:element ref="ns6:SharedWithUsers" minOccurs="0"/>
                <xsd:element ref="ns6:SharedWithDetails" minOccurs="0"/>
                <xsd:element ref="ns5:MediaServiceDateTaken" minOccurs="0"/>
                <xsd:element ref="ns5:MediaServiceGenerationTime" minOccurs="0"/>
                <xsd:element ref="ns5:MediaServiceEventHashCode" minOccurs="0"/>
                <xsd:element ref="ns5:MediaLengthInSeconds" minOccurs="0"/>
                <xsd:element ref="ns5:lcf76f155ced4ddcb4097134ff3c332f"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a657e2-0e3a-4324-86d8-08f391dc7e18}" ma:internalName="TaxCatchAllLabel" ma:readOnly="true" ma:showField="CatchAllDataLabel" ma:web="d4f18646-7a39-4cce-b9bb-dd19cca26730">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a657e2-0e3a-4324-86d8-08f391dc7e18}" ma:internalName="TaxCatchAll" ma:showField="CatchAllData" ma:web="d4f18646-7a39-4cce-b9bb-dd19cca2673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c261e6-abfc-4385-b4d5-d5dedad47cb5"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DateTaken" ma:index="34" nillable="true" ma:displayName="MediaServiceDateTaken" ma:hidden="true" ma:indexed="true" ma:internalName="MediaServiceDateTaken"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f18646-7a39-4cce-b9bb-dd19cca26730"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2024-09-19T20:08:28+00:00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SharedWithUsers xmlns="d4f18646-7a39-4cce-b9bb-dd19cca26730">
      <UserInfo>
        <DisplayName>Chow, Rita</DisplayName>
        <AccountId>113</AccountId>
        <AccountType/>
      </UserInfo>
      <UserInfo>
        <DisplayName>Cochran, Kimberly (she/her/hers)</DisplayName>
        <AccountId>112</AccountId>
        <AccountType/>
      </UserInfo>
      <UserInfo>
        <DisplayName>Oursler, Jessica</DisplayName>
        <AccountId>116</AccountId>
        <AccountType/>
      </UserInfo>
    </SharedWithUsers>
    <lcf76f155ced4ddcb4097134ff3c332f xmlns="5cc261e6-abfc-4385-b4d5-d5dedad47cb5">
      <Terms xmlns="http://schemas.microsoft.com/office/infopath/2007/PartnerControls"/>
    </lcf76f155ced4ddcb4097134ff3c332f>
  </documentManagement>
</p:properti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439AFC-C847-4AC3-B74A-ACE62440F6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5cc261e6-abfc-4385-b4d5-d5dedad47cb5"/>
    <ds:schemaRef ds:uri="d4f18646-7a39-4cce-b9bb-dd19cca267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5C459A-88E6-4C69-A7A2-C889E476A057}">
  <ds:schemaRefs>
    <ds:schemaRef ds:uri="http://schemas.microsoft.com/office/2006/documentManagement/types"/>
    <ds:schemaRef ds:uri="d4f18646-7a39-4cce-b9bb-dd19cca26730"/>
    <ds:schemaRef ds:uri="http://schemas.openxmlformats.org/package/2006/metadata/core-properties"/>
    <ds:schemaRef ds:uri="http://schemas.microsoft.com/sharepoint.v3"/>
    <ds:schemaRef ds:uri="http://purl.org/dc/terms/"/>
    <ds:schemaRef ds:uri="http://schemas.microsoft.com/sharepoint/v3/fields"/>
    <ds:schemaRef ds:uri="http://schemas.microsoft.com/office/infopath/2007/PartnerControls"/>
    <ds:schemaRef ds:uri="http://www.w3.org/XML/1998/namespace"/>
    <ds:schemaRef ds:uri="http://purl.org/dc/dcmitype/"/>
    <ds:schemaRef ds:uri="http://schemas.microsoft.com/sharepoint/v3"/>
    <ds:schemaRef ds:uri="http://purl.org/dc/elements/1.1/"/>
    <ds:schemaRef ds:uri="5cc261e6-abfc-4385-b4d5-d5dedad47cb5"/>
    <ds:schemaRef ds:uri="4ffa91fb-a0ff-4ac5-b2db-65c790d184a4"/>
    <ds:schemaRef ds:uri="http://schemas.microsoft.com/office/2006/metadata/properties"/>
  </ds:schemaRefs>
</ds:datastoreItem>
</file>

<file path=customXml/itemProps3.xml><?xml version="1.0" encoding="utf-8"?>
<ds:datastoreItem xmlns:ds="http://schemas.openxmlformats.org/officeDocument/2006/customXml" ds:itemID="{7CDF2FB9-C2F5-4686-82C2-2CD2B0785476}">
  <ds:schemaRefs>
    <ds:schemaRef ds:uri="Microsoft.SharePoint.Taxonomy.ContentTypeSync"/>
  </ds:schemaRefs>
</ds:datastoreItem>
</file>

<file path=customXml/itemProps4.xml><?xml version="1.0" encoding="utf-8"?>
<ds:datastoreItem xmlns:ds="http://schemas.openxmlformats.org/officeDocument/2006/customXml" ds:itemID="{0137890C-5697-4B75-8ED6-4BF1A46EE4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SF-424A</vt:lpstr>
      <vt:lpstr>'a. Personnel'!Print_Titles</vt:lpstr>
      <vt:lpstr>'c. Travel'!Print_Titles</vt:lpstr>
      <vt:lpstr>'d. Equipment'!Print_Titles</vt:lpstr>
      <vt:lpstr>'e. Supplies'!Print_Titles</vt:lpstr>
      <vt:lpstr>'f. Contractual'!Print_Titles</vt:lpstr>
      <vt:lpstr>'g. Construction'!Print_Titles</vt:lpstr>
      <vt:lpstr>'h. Other'!Print_Titles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Cooper, Alexander</cp:lastModifiedBy>
  <cp:revision/>
  <dcterms:created xsi:type="dcterms:W3CDTF">2006-10-30T17:25:35Z</dcterms:created>
  <dcterms:modified xsi:type="dcterms:W3CDTF">2025-09-03T15:37:41Z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563b7e2c-0705-4489-bdfa-f2d6d6fc453a</vt:lpwstr>
  </property>
  <property fmtid="{D5CDD505-2E9C-101B-9397-08002B2CF9AE}" pid="3" name="ContentTypeId">
    <vt:lpwstr>0x0101008ADF3CE675F26C428F57BAA62DD833B9</vt:lpwstr>
  </property>
  <property fmtid="{D5CDD505-2E9C-101B-9397-08002B2CF9AE}" pid="4" name="SV_QUERY_LIST_4F35BF76-6C0D-4D9B-82B2-816C12CF3733">
    <vt:lpwstr>empty_477D106A-C0D6-4607-AEBD-E2C9D60EA279</vt:lpwstr>
  </property>
  <property fmtid="{D5CDD505-2E9C-101B-9397-08002B2CF9AE}" pid="5" name="TaxKeyword">
    <vt:lpwstr/>
  </property>
  <property fmtid="{D5CDD505-2E9C-101B-9397-08002B2CF9AE}" pid="6" name="e3f09c3df709400db2417a7161762d62">
    <vt:lpwstr/>
  </property>
  <property fmtid="{D5CDD505-2E9C-101B-9397-08002B2CF9AE}" pid="7" name="EPA_x0020_Subject">
    <vt:lpwstr/>
  </property>
  <property fmtid="{D5CDD505-2E9C-101B-9397-08002B2CF9AE}" pid="8" name="Document Type">
    <vt:lpwstr/>
  </property>
  <property fmtid="{D5CDD505-2E9C-101B-9397-08002B2CF9AE}" pid="9" name="EPA Subject">
    <vt:lpwstr/>
  </property>
  <property fmtid="{D5CDD505-2E9C-101B-9397-08002B2CF9AE}" pid="10" name="MediaServiceImageTags">
    <vt:lpwstr/>
  </property>
  <property fmtid="{D5CDD505-2E9C-101B-9397-08002B2CF9AE}" pid="11" name="Order">
    <vt:r8>167600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