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my.sharepoint.com/personal/myers_casey_b_epa_gov/Documents/CEDRI/_Regulations/Final Templates/60XXa/"/>
    </mc:Choice>
  </mc:AlternateContent>
  <xr:revisionPtr revIDLastSave="492" documentId="8_{C4CFBD58-D74E-4252-B4BD-B54A9DC015C4}" xr6:coauthVersionLast="47" xr6:coauthVersionMax="47" xr10:uidLastSave="{297C829B-2BB8-4B76-A3BF-124CA161CA63}"/>
  <bookViews>
    <workbookView xWindow="-120" yWindow="-120" windowWidth="29040" windowHeight="15720" xr2:uid="{C6D4C869-5C0F-43BA-9BBA-8854FCB6A5F2}"/>
  </bookViews>
  <sheets>
    <sheet name="Welcome" sheetId="1" r:id="rId1"/>
    <sheet name="Facility_Information" sheetId="2" r:id="rId2"/>
    <sheet name="General_Information" sheetId="12" r:id="rId3"/>
    <sheet name="CMS_Deviation_Outage" sheetId="4" r:id="rId4"/>
    <sheet name="Flares" sheetId="6" r:id="rId5"/>
    <sheet name="Vapor_Tightness" sheetId="7" r:id="rId6"/>
    <sheet name="Vapor_Collection" sheetId="8" r:id="rId7"/>
    <sheet name="Monitored_Leaks" sheetId="10" r:id="rId8"/>
    <sheet name="AVO_Leaks" sheetId="13" r:id="rId9"/>
    <sheet name="Delay_of_Repair" sheetId="11" r:id="rId10"/>
    <sheet name="LEL" sheetId="15" r:id="rId11"/>
    <sheet name="Revisions" sheetId="16" r:id="rId12"/>
    <sheet name="Worksheet Map" sheetId="17" state="hidden" r:id="rId13"/>
    <sheet name="Lists" sheetId="5" state="hidden" r:id="rId14"/>
  </sheets>
  <definedNames>
    <definedName name="_xlnm.Print_Area" localSheetId="0">Welcome!$B$6:$B$22</definedName>
    <definedName name="Sites">OFFSET(Lists!$C$2,0,0,SUMPRODUCT(--(Table5[Company List]&lt;&gt;"")),1)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6" i="12" l="1"/>
  <c r="H16" i="12"/>
  <c r="G17" i="12"/>
  <c r="H17" i="12"/>
  <c r="G18" i="12"/>
  <c r="H18" i="12"/>
  <c r="G19" i="12"/>
  <c r="H19" i="12"/>
  <c r="G20" i="12"/>
  <c r="H20" i="12"/>
  <c r="G21" i="12"/>
  <c r="H21" i="12"/>
  <c r="G22" i="12"/>
  <c r="H22" i="12"/>
  <c r="G23" i="12"/>
  <c r="H23" i="12"/>
  <c r="B17" i="12"/>
  <c r="C17" i="12"/>
  <c r="D17" i="12"/>
  <c r="E17" i="12"/>
  <c r="F17" i="12"/>
  <c r="B18" i="12"/>
  <c r="C18" i="12"/>
  <c r="D18" i="12"/>
  <c r="E18" i="12"/>
  <c r="F18" i="12"/>
  <c r="B19" i="12"/>
  <c r="C19" i="12"/>
  <c r="D19" i="12"/>
  <c r="E19" i="12"/>
  <c r="F19" i="12"/>
  <c r="B20" i="12"/>
  <c r="C20" i="12"/>
  <c r="D20" i="12"/>
  <c r="E20" i="12"/>
  <c r="F20" i="12"/>
  <c r="B21" i="12"/>
  <c r="C21" i="12"/>
  <c r="D21" i="12"/>
  <c r="E21" i="12"/>
  <c r="F21" i="12"/>
  <c r="B22" i="12"/>
  <c r="C22" i="12"/>
  <c r="D22" i="12"/>
  <c r="E22" i="12"/>
  <c r="F22" i="12"/>
  <c r="B23" i="12"/>
  <c r="C23" i="12"/>
  <c r="D23" i="12"/>
  <c r="E23" i="12"/>
  <c r="F23" i="12"/>
  <c r="C16" i="12"/>
  <c r="D16" i="12"/>
  <c r="E16" i="12"/>
  <c r="F16" i="12"/>
  <c r="B13" i="12"/>
  <c r="B14" i="12"/>
  <c r="B16" i="12"/>
  <c r="B8" i="12"/>
  <c r="B7" i="12"/>
  <c r="B8" i="15"/>
  <c r="B7" i="15"/>
  <c r="C5" i="12"/>
  <c r="C4" i="12"/>
  <c r="C3" i="12"/>
  <c r="C2" i="12"/>
  <c r="C5" i="15"/>
  <c r="C4" i="15"/>
  <c r="C3" i="15"/>
  <c r="C2" i="15"/>
  <c r="L5023" i="6"/>
  <c r="L5022" i="6"/>
  <c r="L5021" i="6"/>
  <c r="L5020" i="6"/>
  <c r="L5019" i="6"/>
  <c r="L5018" i="6"/>
  <c r="L5017" i="6"/>
  <c r="L5016" i="6"/>
  <c r="L5015" i="6"/>
  <c r="L5014" i="6"/>
  <c r="L5013" i="6"/>
  <c r="L5012" i="6"/>
  <c r="L5011" i="6"/>
  <c r="L5010" i="6"/>
  <c r="L5009" i="6"/>
  <c r="L5008" i="6"/>
  <c r="L5007" i="6"/>
  <c r="L5006" i="6"/>
  <c r="L5005" i="6"/>
  <c r="L5004" i="6"/>
  <c r="L5003" i="6"/>
  <c r="L5002" i="6"/>
  <c r="L5001" i="6"/>
  <c r="L5000" i="6"/>
  <c r="L4999" i="6"/>
  <c r="L4998" i="6"/>
  <c r="L4997" i="6"/>
  <c r="L4996" i="6"/>
  <c r="L4995" i="6"/>
  <c r="L4994" i="6"/>
  <c r="L4993" i="6"/>
  <c r="L4992" i="6"/>
  <c r="L4991" i="6"/>
  <c r="L4990" i="6"/>
  <c r="L4989" i="6"/>
  <c r="L4988" i="6"/>
  <c r="L4987" i="6"/>
  <c r="L4986" i="6"/>
  <c r="L4985" i="6"/>
  <c r="L4984" i="6"/>
  <c r="L4983" i="6"/>
  <c r="L4982" i="6"/>
  <c r="L4981" i="6"/>
  <c r="L4980" i="6"/>
  <c r="L4979" i="6"/>
  <c r="L4978" i="6"/>
  <c r="L4977" i="6"/>
  <c r="L4976" i="6"/>
  <c r="L4975" i="6"/>
  <c r="L4974" i="6"/>
  <c r="L4973" i="6"/>
  <c r="L4972" i="6"/>
  <c r="L4971" i="6"/>
  <c r="L4970" i="6"/>
  <c r="L4969" i="6"/>
  <c r="L4968" i="6"/>
  <c r="L4967" i="6"/>
  <c r="L4966" i="6"/>
  <c r="L4965" i="6"/>
  <c r="L4964" i="6"/>
  <c r="L4963" i="6"/>
  <c r="L4962" i="6"/>
  <c r="L4961" i="6"/>
  <c r="L4960" i="6"/>
  <c r="L4959" i="6"/>
  <c r="L4958" i="6"/>
  <c r="L4957" i="6"/>
  <c r="L4956" i="6"/>
  <c r="L4955" i="6"/>
  <c r="L4954" i="6"/>
  <c r="L4953" i="6"/>
  <c r="L4952" i="6"/>
  <c r="L4951" i="6"/>
  <c r="L4950" i="6"/>
  <c r="L4949" i="6"/>
  <c r="L4948" i="6"/>
  <c r="L4947" i="6"/>
  <c r="L4946" i="6"/>
  <c r="L4945" i="6"/>
  <c r="L4944" i="6"/>
  <c r="L4943" i="6"/>
  <c r="L4942" i="6"/>
  <c r="L4941" i="6"/>
  <c r="L4940" i="6"/>
  <c r="L4939" i="6"/>
  <c r="L4938" i="6"/>
  <c r="L4937" i="6"/>
  <c r="L4936" i="6"/>
  <c r="L4935" i="6"/>
  <c r="L4934" i="6"/>
  <c r="L4933" i="6"/>
  <c r="L4932" i="6"/>
  <c r="L4931" i="6"/>
  <c r="L4930" i="6"/>
  <c r="L4929" i="6"/>
  <c r="L4928" i="6"/>
  <c r="L4927" i="6"/>
  <c r="L4926" i="6"/>
  <c r="L4925" i="6"/>
  <c r="L4924" i="6"/>
  <c r="L4923" i="6"/>
  <c r="L4922" i="6"/>
  <c r="L4921" i="6"/>
  <c r="L4920" i="6"/>
  <c r="L4919" i="6"/>
  <c r="L4918" i="6"/>
  <c r="L4917" i="6"/>
  <c r="L4916" i="6"/>
  <c r="L4915" i="6"/>
  <c r="L4914" i="6"/>
  <c r="L4913" i="6"/>
  <c r="L4912" i="6"/>
  <c r="L4911" i="6"/>
  <c r="L4910" i="6"/>
  <c r="L4909" i="6"/>
  <c r="L4908" i="6"/>
  <c r="L4907" i="6"/>
  <c r="L4906" i="6"/>
  <c r="L4905" i="6"/>
  <c r="L4904" i="6"/>
  <c r="L4903" i="6"/>
  <c r="L4902" i="6"/>
  <c r="L4901" i="6"/>
  <c r="L4900" i="6"/>
  <c r="L4899" i="6"/>
  <c r="L4898" i="6"/>
  <c r="L4897" i="6"/>
  <c r="L4896" i="6"/>
  <c r="L4895" i="6"/>
  <c r="L4894" i="6"/>
  <c r="L4893" i="6"/>
  <c r="L4892" i="6"/>
  <c r="L4891" i="6"/>
  <c r="L4890" i="6"/>
  <c r="L4889" i="6"/>
  <c r="L4888" i="6"/>
  <c r="L4887" i="6"/>
  <c r="L4886" i="6"/>
  <c r="L4885" i="6"/>
  <c r="L4884" i="6"/>
  <c r="L4883" i="6"/>
  <c r="L4882" i="6"/>
  <c r="L4881" i="6"/>
  <c r="L4880" i="6"/>
  <c r="L4879" i="6"/>
  <c r="L4878" i="6"/>
  <c r="L4877" i="6"/>
  <c r="L4876" i="6"/>
  <c r="L4875" i="6"/>
  <c r="L4874" i="6"/>
  <c r="L4873" i="6"/>
  <c r="L4872" i="6"/>
  <c r="L4871" i="6"/>
  <c r="L4870" i="6"/>
  <c r="L4869" i="6"/>
  <c r="L4868" i="6"/>
  <c r="L4867" i="6"/>
  <c r="L4866" i="6"/>
  <c r="L4865" i="6"/>
  <c r="L4864" i="6"/>
  <c r="L4863" i="6"/>
  <c r="L4862" i="6"/>
  <c r="L4861" i="6"/>
  <c r="L4860" i="6"/>
  <c r="L4859" i="6"/>
  <c r="L4858" i="6"/>
  <c r="L4857" i="6"/>
  <c r="L4856" i="6"/>
  <c r="L4855" i="6"/>
  <c r="L4854" i="6"/>
  <c r="L4853" i="6"/>
  <c r="L4852" i="6"/>
  <c r="L4851" i="6"/>
  <c r="L4850" i="6"/>
  <c r="L4849" i="6"/>
  <c r="L4848" i="6"/>
  <c r="L4847" i="6"/>
  <c r="L4846" i="6"/>
  <c r="L4845" i="6"/>
  <c r="L4844" i="6"/>
  <c r="L4843" i="6"/>
  <c r="L4842" i="6"/>
  <c r="L4841" i="6"/>
  <c r="L4840" i="6"/>
  <c r="L4839" i="6"/>
  <c r="L4838" i="6"/>
  <c r="L4837" i="6"/>
  <c r="L4836" i="6"/>
  <c r="L4835" i="6"/>
  <c r="L4834" i="6"/>
  <c r="L4833" i="6"/>
  <c r="L4832" i="6"/>
  <c r="L4831" i="6"/>
  <c r="L4830" i="6"/>
  <c r="L4829" i="6"/>
  <c r="L4828" i="6"/>
  <c r="L4827" i="6"/>
  <c r="L4826" i="6"/>
  <c r="L4825" i="6"/>
  <c r="L4824" i="6"/>
  <c r="L4823" i="6"/>
  <c r="L4822" i="6"/>
  <c r="L4821" i="6"/>
  <c r="L4820" i="6"/>
  <c r="L4819" i="6"/>
  <c r="L4818" i="6"/>
  <c r="L4817" i="6"/>
  <c r="L4816" i="6"/>
  <c r="L4815" i="6"/>
  <c r="L4814" i="6"/>
  <c r="L4813" i="6"/>
  <c r="L4812" i="6"/>
  <c r="L4811" i="6"/>
  <c r="L4810" i="6"/>
  <c r="L4809" i="6"/>
  <c r="L4808" i="6"/>
  <c r="L4807" i="6"/>
  <c r="L4806" i="6"/>
  <c r="L4805" i="6"/>
  <c r="L4804" i="6"/>
  <c r="L4803" i="6"/>
  <c r="L4802" i="6"/>
  <c r="L4801" i="6"/>
  <c r="L4800" i="6"/>
  <c r="L4799" i="6"/>
  <c r="L4798" i="6"/>
  <c r="L4797" i="6"/>
  <c r="L4796" i="6"/>
  <c r="L4795" i="6"/>
  <c r="L4794" i="6"/>
  <c r="L4793" i="6"/>
  <c r="L4792" i="6"/>
  <c r="L4791" i="6"/>
  <c r="L4790" i="6"/>
  <c r="L4789" i="6"/>
  <c r="L4788" i="6"/>
  <c r="L4787" i="6"/>
  <c r="L4786" i="6"/>
  <c r="L4785" i="6"/>
  <c r="L4784" i="6"/>
  <c r="L4783" i="6"/>
  <c r="L4782" i="6"/>
  <c r="L4781" i="6"/>
  <c r="L4780" i="6"/>
  <c r="L4779" i="6"/>
  <c r="L4778" i="6"/>
  <c r="L4777" i="6"/>
  <c r="L4776" i="6"/>
  <c r="L4775" i="6"/>
  <c r="L4774" i="6"/>
  <c r="L4773" i="6"/>
  <c r="L4772" i="6"/>
  <c r="L4771" i="6"/>
  <c r="L4770" i="6"/>
  <c r="L4769" i="6"/>
  <c r="L4768" i="6"/>
  <c r="L4767" i="6"/>
  <c r="L4766" i="6"/>
  <c r="L4765" i="6"/>
  <c r="L4764" i="6"/>
  <c r="L4763" i="6"/>
  <c r="L4762" i="6"/>
  <c r="L4761" i="6"/>
  <c r="L4760" i="6"/>
  <c r="L4759" i="6"/>
  <c r="L4758" i="6"/>
  <c r="L4757" i="6"/>
  <c r="L4756" i="6"/>
  <c r="L4755" i="6"/>
  <c r="L4754" i="6"/>
  <c r="L4753" i="6"/>
  <c r="L4752" i="6"/>
  <c r="L4751" i="6"/>
  <c r="L4750" i="6"/>
  <c r="L4749" i="6"/>
  <c r="L4748" i="6"/>
  <c r="L4747" i="6"/>
  <c r="L4746" i="6"/>
  <c r="L4745" i="6"/>
  <c r="L4744" i="6"/>
  <c r="L4743" i="6"/>
  <c r="L4742" i="6"/>
  <c r="L4741" i="6"/>
  <c r="L4740" i="6"/>
  <c r="L4739" i="6"/>
  <c r="L4738" i="6"/>
  <c r="L4737" i="6"/>
  <c r="L4736" i="6"/>
  <c r="L4735" i="6"/>
  <c r="L4734" i="6"/>
  <c r="L4733" i="6"/>
  <c r="L4732" i="6"/>
  <c r="L4731" i="6"/>
  <c r="L4730" i="6"/>
  <c r="L4729" i="6"/>
  <c r="L4728" i="6"/>
  <c r="L4727" i="6"/>
  <c r="L4726" i="6"/>
  <c r="L4725" i="6"/>
  <c r="L4724" i="6"/>
  <c r="L4723" i="6"/>
  <c r="L4722" i="6"/>
  <c r="L4721" i="6"/>
  <c r="L4720" i="6"/>
  <c r="L4719" i="6"/>
  <c r="L4718" i="6"/>
  <c r="L4717" i="6"/>
  <c r="L4716" i="6"/>
  <c r="L4715" i="6"/>
  <c r="L4714" i="6"/>
  <c r="L4713" i="6"/>
  <c r="L4712" i="6"/>
  <c r="L4711" i="6"/>
  <c r="L4710" i="6"/>
  <c r="L4709" i="6"/>
  <c r="L4708" i="6"/>
  <c r="L4707" i="6"/>
  <c r="L4706" i="6"/>
  <c r="L4705" i="6"/>
  <c r="L4704" i="6"/>
  <c r="L4703" i="6"/>
  <c r="L4702" i="6"/>
  <c r="L4701" i="6"/>
  <c r="L4700" i="6"/>
  <c r="L4699" i="6"/>
  <c r="L4698" i="6"/>
  <c r="L4697" i="6"/>
  <c r="L4696" i="6"/>
  <c r="L4695" i="6"/>
  <c r="L4694" i="6"/>
  <c r="L4693" i="6"/>
  <c r="L4692" i="6"/>
  <c r="L4691" i="6"/>
  <c r="L4690" i="6"/>
  <c r="L4689" i="6"/>
  <c r="L4688" i="6"/>
  <c r="L4687" i="6"/>
  <c r="L4686" i="6"/>
  <c r="L4685" i="6"/>
  <c r="L4684" i="6"/>
  <c r="L4683" i="6"/>
  <c r="L4682" i="6"/>
  <c r="L4681" i="6"/>
  <c r="L4680" i="6"/>
  <c r="L4679" i="6"/>
  <c r="L4678" i="6"/>
  <c r="L4677" i="6"/>
  <c r="L4676" i="6"/>
  <c r="L4675" i="6"/>
  <c r="L4674" i="6"/>
  <c r="L4673" i="6"/>
  <c r="L4672" i="6"/>
  <c r="L4671" i="6"/>
  <c r="L4670" i="6"/>
  <c r="L4669" i="6"/>
  <c r="L4668" i="6"/>
  <c r="L4667" i="6"/>
  <c r="L4666" i="6"/>
  <c r="L4665" i="6"/>
  <c r="L4664" i="6"/>
  <c r="L4663" i="6"/>
  <c r="L4662" i="6"/>
  <c r="L4661" i="6"/>
  <c r="L4660" i="6"/>
  <c r="L4659" i="6"/>
  <c r="L4658" i="6"/>
  <c r="L4657" i="6"/>
  <c r="L4656" i="6"/>
  <c r="L4655" i="6"/>
  <c r="L4654" i="6"/>
  <c r="L4653" i="6"/>
  <c r="L4652" i="6"/>
  <c r="L4651" i="6"/>
  <c r="L4650" i="6"/>
  <c r="L4649" i="6"/>
  <c r="L4648" i="6"/>
  <c r="L4647" i="6"/>
  <c r="L4646" i="6"/>
  <c r="L4645" i="6"/>
  <c r="L4644" i="6"/>
  <c r="L4643" i="6"/>
  <c r="L4642" i="6"/>
  <c r="L4641" i="6"/>
  <c r="L4640" i="6"/>
  <c r="L4639" i="6"/>
  <c r="L4638" i="6"/>
  <c r="L4637" i="6"/>
  <c r="L4636" i="6"/>
  <c r="L4635" i="6"/>
  <c r="L4634" i="6"/>
  <c r="L4633" i="6"/>
  <c r="L4632" i="6"/>
  <c r="L4631" i="6"/>
  <c r="L4630" i="6"/>
  <c r="L4629" i="6"/>
  <c r="L4628" i="6"/>
  <c r="L4627" i="6"/>
  <c r="L4626" i="6"/>
  <c r="L4625" i="6"/>
  <c r="L4624" i="6"/>
  <c r="L4623" i="6"/>
  <c r="L4622" i="6"/>
  <c r="L4621" i="6"/>
  <c r="L4620" i="6"/>
  <c r="L4619" i="6"/>
  <c r="L4618" i="6"/>
  <c r="L4617" i="6"/>
  <c r="L4616" i="6"/>
  <c r="L4615" i="6"/>
  <c r="L4614" i="6"/>
  <c r="L4613" i="6"/>
  <c r="L4612" i="6"/>
  <c r="L4611" i="6"/>
  <c r="L4610" i="6"/>
  <c r="L4609" i="6"/>
  <c r="L4608" i="6"/>
  <c r="L4607" i="6"/>
  <c r="L4606" i="6"/>
  <c r="L4605" i="6"/>
  <c r="L4604" i="6"/>
  <c r="L4603" i="6"/>
  <c r="L4602" i="6"/>
  <c r="L4601" i="6"/>
  <c r="L4600" i="6"/>
  <c r="L4599" i="6"/>
  <c r="L4598" i="6"/>
  <c r="L4597" i="6"/>
  <c r="L4596" i="6"/>
  <c r="L4595" i="6"/>
  <c r="L4594" i="6"/>
  <c r="L4593" i="6"/>
  <c r="L4592" i="6"/>
  <c r="L4591" i="6"/>
  <c r="L4590" i="6"/>
  <c r="L4589" i="6"/>
  <c r="L4588" i="6"/>
  <c r="L4587" i="6"/>
  <c r="L4586" i="6"/>
  <c r="L4585" i="6"/>
  <c r="L4584" i="6"/>
  <c r="L4583" i="6"/>
  <c r="L4582" i="6"/>
  <c r="L4581" i="6"/>
  <c r="L4580" i="6"/>
  <c r="L4579" i="6"/>
  <c r="L4578" i="6"/>
  <c r="L4577" i="6"/>
  <c r="L4576" i="6"/>
  <c r="L4575" i="6"/>
  <c r="L4574" i="6"/>
  <c r="L4573" i="6"/>
  <c r="L4572" i="6"/>
  <c r="L4571" i="6"/>
  <c r="L4570" i="6"/>
  <c r="L4569" i="6"/>
  <c r="L4568" i="6"/>
  <c r="L4567" i="6"/>
  <c r="L4566" i="6"/>
  <c r="L4565" i="6"/>
  <c r="L4564" i="6"/>
  <c r="L4563" i="6"/>
  <c r="L4562" i="6"/>
  <c r="L4561" i="6"/>
  <c r="L4560" i="6"/>
  <c r="L4559" i="6"/>
  <c r="L4558" i="6"/>
  <c r="L4557" i="6"/>
  <c r="L4556" i="6"/>
  <c r="L4555" i="6"/>
  <c r="L4554" i="6"/>
  <c r="L4553" i="6"/>
  <c r="L4552" i="6"/>
  <c r="L4551" i="6"/>
  <c r="L4550" i="6"/>
  <c r="L4549" i="6"/>
  <c r="L4548" i="6"/>
  <c r="L4547" i="6"/>
  <c r="L4546" i="6"/>
  <c r="L4545" i="6"/>
  <c r="L4544" i="6"/>
  <c r="L4543" i="6"/>
  <c r="L4542" i="6"/>
  <c r="L4541" i="6"/>
  <c r="L4540" i="6"/>
  <c r="L4539" i="6"/>
  <c r="L4538" i="6"/>
  <c r="L4537" i="6"/>
  <c r="L4536" i="6"/>
  <c r="L4535" i="6"/>
  <c r="L4534" i="6"/>
  <c r="L4533" i="6"/>
  <c r="L4532" i="6"/>
  <c r="L4531" i="6"/>
  <c r="L4530" i="6"/>
  <c r="L4529" i="6"/>
  <c r="L4528" i="6"/>
  <c r="L4527" i="6"/>
  <c r="L4526" i="6"/>
  <c r="L4525" i="6"/>
  <c r="L4524" i="6"/>
  <c r="L4523" i="6"/>
  <c r="L4522" i="6"/>
  <c r="L4521" i="6"/>
  <c r="L4520" i="6"/>
  <c r="L4519" i="6"/>
  <c r="L4518" i="6"/>
  <c r="L4517" i="6"/>
  <c r="L4516" i="6"/>
  <c r="L4515" i="6"/>
  <c r="L4514" i="6"/>
  <c r="L4513" i="6"/>
  <c r="L4512" i="6"/>
  <c r="L4511" i="6"/>
  <c r="L4510" i="6"/>
  <c r="L4509" i="6"/>
  <c r="L4508" i="6"/>
  <c r="L4507" i="6"/>
  <c r="L4506" i="6"/>
  <c r="L4505" i="6"/>
  <c r="L4504" i="6"/>
  <c r="L4503" i="6"/>
  <c r="L4502" i="6"/>
  <c r="L4501" i="6"/>
  <c r="L4500" i="6"/>
  <c r="L4499" i="6"/>
  <c r="L4498" i="6"/>
  <c r="L4497" i="6"/>
  <c r="L4496" i="6"/>
  <c r="L4495" i="6"/>
  <c r="L4494" i="6"/>
  <c r="L4493" i="6"/>
  <c r="L4492" i="6"/>
  <c r="L4491" i="6"/>
  <c r="L4490" i="6"/>
  <c r="L4489" i="6"/>
  <c r="L4488" i="6"/>
  <c r="L4487" i="6"/>
  <c r="L4486" i="6"/>
  <c r="L4485" i="6"/>
  <c r="L4484" i="6"/>
  <c r="L4483" i="6"/>
  <c r="L4482" i="6"/>
  <c r="L4481" i="6"/>
  <c r="L4480" i="6"/>
  <c r="L4479" i="6"/>
  <c r="L4478" i="6"/>
  <c r="L4477" i="6"/>
  <c r="L4476" i="6"/>
  <c r="L4475" i="6"/>
  <c r="L4474" i="6"/>
  <c r="L4473" i="6"/>
  <c r="L4472" i="6"/>
  <c r="L4471" i="6"/>
  <c r="L4470" i="6"/>
  <c r="L4469" i="6"/>
  <c r="L4468" i="6"/>
  <c r="L4467" i="6"/>
  <c r="L4466" i="6"/>
  <c r="L4465" i="6"/>
  <c r="L4464" i="6"/>
  <c r="L4463" i="6"/>
  <c r="L4462" i="6"/>
  <c r="L4461" i="6"/>
  <c r="L4460" i="6"/>
  <c r="L4459" i="6"/>
  <c r="L4458" i="6"/>
  <c r="L4457" i="6"/>
  <c r="L4456" i="6"/>
  <c r="L4455" i="6"/>
  <c r="L4454" i="6"/>
  <c r="L4453" i="6"/>
  <c r="L4452" i="6"/>
  <c r="L4451" i="6"/>
  <c r="L4450" i="6"/>
  <c r="L4449" i="6"/>
  <c r="L4448" i="6"/>
  <c r="L4447" i="6"/>
  <c r="L4446" i="6"/>
  <c r="L4445" i="6"/>
  <c r="L4444" i="6"/>
  <c r="L4443" i="6"/>
  <c r="L4442" i="6"/>
  <c r="L4441" i="6"/>
  <c r="L4440" i="6"/>
  <c r="L4439" i="6"/>
  <c r="L4438" i="6"/>
  <c r="L4437" i="6"/>
  <c r="L4436" i="6"/>
  <c r="L4435" i="6"/>
  <c r="L4434" i="6"/>
  <c r="L4433" i="6"/>
  <c r="L4432" i="6"/>
  <c r="L4431" i="6"/>
  <c r="L4430" i="6"/>
  <c r="L4429" i="6"/>
  <c r="L4428" i="6"/>
  <c r="L4427" i="6"/>
  <c r="L4426" i="6"/>
  <c r="L4425" i="6"/>
  <c r="L4424" i="6"/>
  <c r="L4423" i="6"/>
  <c r="L4422" i="6"/>
  <c r="L4421" i="6"/>
  <c r="L4420" i="6"/>
  <c r="L4419" i="6"/>
  <c r="L4418" i="6"/>
  <c r="L4417" i="6"/>
  <c r="L4416" i="6"/>
  <c r="L4415" i="6"/>
  <c r="L4414" i="6"/>
  <c r="L4413" i="6"/>
  <c r="L4412" i="6"/>
  <c r="L4411" i="6"/>
  <c r="L4410" i="6"/>
  <c r="L4409" i="6"/>
  <c r="L4408" i="6"/>
  <c r="L4407" i="6"/>
  <c r="L4406" i="6"/>
  <c r="L4405" i="6"/>
  <c r="L4404" i="6"/>
  <c r="L4403" i="6"/>
  <c r="L4402" i="6"/>
  <c r="L4401" i="6"/>
  <c r="L4400" i="6"/>
  <c r="L4399" i="6"/>
  <c r="L4398" i="6"/>
  <c r="L4397" i="6"/>
  <c r="L4396" i="6"/>
  <c r="L4395" i="6"/>
  <c r="L4394" i="6"/>
  <c r="L4393" i="6"/>
  <c r="L4392" i="6"/>
  <c r="L4391" i="6"/>
  <c r="L4390" i="6"/>
  <c r="L4389" i="6"/>
  <c r="L4388" i="6"/>
  <c r="L4387" i="6"/>
  <c r="L4386" i="6"/>
  <c r="L4385" i="6"/>
  <c r="L4384" i="6"/>
  <c r="L4383" i="6"/>
  <c r="L4382" i="6"/>
  <c r="L4381" i="6"/>
  <c r="L4380" i="6"/>
  <c r="L4379" i="6"/>
  <c r="L4378" i="6"/>
  <c r="L4377" i="6"/>
  <c r="L4376" i="6"/>
  <c r="L4375" i="6"/>
  <c r="L4374" i="6"/>
  <c r="L4373" i="6"/>
  <c r="L4372" i="6"/>
  <c r="L4371" i="6"/>
  <c r="L4370" i="6"/>
  <c r="L4369" i="6"/>
  <c r="L4368" i="6"/>
  <c r="L4367" i="6"/>
  <c r="L4366" i="6"/>
  <c r="L4365" i="6"/>
  <c r="L4364" i="6"/>
  <c r="L4363" i="6"/>
  <c r="L4362" i="6"/>
  <c r="L4361" i="6"/>
  <c r="L4360" i="6"/>
  <c r="L4359" i="6"/>
  <c r="L4358" i="6"/>
  <c r="L4357" i="6"/>
  <c r="L4356" i="6"/>
  <c r="L4355" i="6"/>
  <c r="L4354" i="6"/>
  <c r="L4353" i="6"/>
  <c r="L4352" i="6"/>
  <c r="L4351" i="6"/>
  <c r="L4350" i="6"/>
  <c r="L4349" i="6"/>
  <c r="L4348" i="6"/>
  <c r="L4347" i="6"/>
  <c r="L4346" i="6"/>
  <c r="L4345" i="6"/>
  <c r="L4344" i="6"/>
  <c r="L4343" i="6"/>
  <c r="L4342" i="6"/>
  <c r="L4341" i="6"/>
  <c r="L4340" i="6"/>
  <c r="L4339" i="6"/>
  <c r="L4338" i="6"/>
  <c r="L4337" i="6"/>
  <c r="L4336" i="6"/>
  <c r="L4335" i="6"/>
  <c r="L4334" i="6"/>
  <c r="L4333" i="6"/>
  <c r="L4332" i="6"/>
  <c r="L4331" i="6"/>
  <c r="L4330" i="6"/>
  <c r="L4329" i="6"/>
  <c r="L4328" i="6"/>
  <c r="L4327" i="6"/>
  <c r="L4326" i="6"/>
  <c r="L4325" i="6"/>
  <c r="L4324" i="6"/>
  <c r="L4323" i="6"/>
  <c r="L4322" i="6"/>
  <c r="L4321" i="6"/>
  <c r="L4320" i="6"/>
  <c r="L4319" i="6"/>
  <c r="L4318" i="6"/>
  <c r="L4317" i="6"/>
  <c r="L4316" i="6"/>
  <c r="L4315" i="6"/>
  <c r="L4314" i="6"/>
  <c r="L4313" i="6"/>
  <c r="L4312" i="6"/>
  <c r="L4311" i="6"/>
  <c r="L4310" i="6"/>
  <c r="L4309" i="6"/>
  <c r="L4308" i="6"/>
  <c r="L4307" i="6"/>
  <c r="L4306" i="6"/>
  <c r="L4305" i="6"/>
  <c r="L4304" i="6"/>
  <c r="L4303" i="6"/>
  <c r="L4302" i="6"/>
  <c r="L4301" i="6"/>
  <c r="L4300" i="6"/>
  <c r="L4299" i="6"/>
  <c r="L4298" i="6"/>
  <c r="L4297" i="6"/>
  <c r="L4296" i="6"/>
  <c r="L4295" i="6"/>
  <c r="L4294" i="6"/>
  <c r="L4293" i="6"/>
  <c r="L4292" i="6"/>
  <c r="L4291" i="6"/>
  <c r="L4290" i="6"/>
  <c r="L4289" i="6"/>
  <c r="L4288" i="6"/>
  <c r="L4287" i="6"/>
  <c r="L4286" i="6"/>
  <c r="L4285" i="6"/>
  <c r="L4284" i="6"/>
  <c r="L4283" i="6"/>
  <c r="L4282" i="6"/>
  <c r="L4281" i="6"/>
  <c r="L4280" i="6"/>
  <c r="L4279" i="6"/>
  <c r="L4278" i="6"/>
  <c r="L4277" i="6"/>
  <c r="L4276" i="6"/>
  <c r="L4275" i="6"/>
  <c r="L4274" i="6"/>
  <c r="L4273" i="6"/>
  <c r="L4272" i="6"/>
  <c r="L4271" i="6"/>
  <c r="L4270" i="6"/>
  <c r="L4269" i="6"/>
  <c r="L4268" i="6"/>
  <c r="L4267" i="6"/>
  <c r="L4266" i="6"/>
  <c r="L4265" i="6"/>
  <c r="L4264" i="6"/>
  <c r="L4263" i="6"/>
  <c r="L4262" i="6"/>
  <c r="L4261" i="6"/>
  <c r="L4260" i="6"/>
  <c r="L4259" i="6"/>
  <c r="L4258" i="6"/>
  <c r="L4257" i="6"/>
  <c r="L4256" i="6"/>
  <c r="L4255" i="6"/>
  <c r="L4254" i="6"/>
  <c r="L4253" i="6"/>
  <c r="L4252" i="6"/>
  <c r="L4251" i="6"/>
  <c r="L4250" i="6"/>
  <c r="L4249" i="6"/>
  <c r="L4248" i="6"/>
  <c r="L4247" i="6"/>
  <c r="L4246" i="6"/>
  <c r="L4245" i="6"/>
  <c r="L4244" i="6"/>
  <c r="L4243" i="6"/>
  <c r="L4242" i="6"/>
  <c r="L4241" i="6"/>
  <c r="L4240" i="6"/>
  <c r="L4239" i="6"/>
  <c r="L4238" i="6"/>
  <c r="L4237" i="6"/>
  <c r="L4236" i="6"/>
  <c r="L4235" i="6"/>
  <c r="L4234" i="6"/>
  <c r="L4233" i="6"/>
  <c r="L4232" i="6"/>
  <c r="L4231" i="6"/>
  <c r="L4230" i="6"/>
  <c r="L4229" i="6"/>
  <c r="L4228" i="6"/>
  <c r="L4227" i="6"/>
  <c r="L4226" i="6"/>
  <c r="L4225" i="6"/>
  <c r="L4224" i="6"/>
  <c r="L4223" i="6"/>
  <c r="L4222" i="6"/>
  <c r="L4221" i="6"/>
  <c r="L4220" i="6"/>
  <c r="L4219" i="6"/>
  <c r="L4218" i="6"/>
  <c r="L4217" i="6"/>
  <c r="L4216" i="6"/>
  <c r="L4215" i="6"/>
  <c r="L4214" i="6"/>
  <c r="L4213" i="6"/>
  <c r="L4212" i="6"/>
  <c r="L4211" i="6"/>
  <c r="L4210" i="6"/>
  <c r="L4209" i="6"/>
  <c r="L4208" i="6"/>
  <c r="L4207" i="6"/>
  <c r="L4206" i="6"/>
  <c r="L4205" i="6"/>
  <c r="L4204" i="6"/>
  <c r="L4203" i="6"/>
  <c r="L4202" i="6"/>
  <c r="L4201" i="6"/>
  <c r="L4200" i="6"/>
  <c r="L4199" i="6"/>
  <c r="L4198" i="6"/>
  <c r="L4197" i="6"/>
  <c r="L4196" i="6"/>
  <c r="L4195" i="6"/>
  <c r="L4194" i="6"/>
  <c r="L4193" i="6"/>
  <c r="L4192" i="6"/>
  <c r="L4191" i="6"/>
  <c r="L4190" i="6"/>
  <c r="L4189" i="6"/>
  <c r="L4188" i="6"/>
  <c r="L4187" i="6"/>
  <c r="L4186" i="6"/>
  <c r="L4185" i="6"/>
  <c r="L4184" i="6"/>
  <c r="L4183" i="6"/>
  <c r="L4182" i="6"/>
  <c r="L4181" i="6"/>
  <c r="L4180" i="6"/>
  <c r="L4179" i="6"/>
  <c r="L4178" i="6"/>
  <c r="L4177" i="6"/>
  <c r="L4176" i="6"/>
  <c r="L4175" i="6"/>
  <c r="L4174" i="6"/>
  <c r="L4173" i="6"/>
  <c r="L4172" i="6"/>
  <c r="L4171" i="6"/>
  <c r="L4170" i="6"/>
  <c r="L4169" i="6"/>
  <c r="L4168" i="6"/>
  <c r="L4167" i="6"/>
  <c r="L4166" i="6"/>
  <c r="L4165" i="6"/>
  <c r="L4164" i="6"/>
  <c r="L4163" i="6"/>
  <c r="L4162" i="6"/>
  <c r="L4161" i="6"/>
  <c r="L4160" i="6"/>
  <c r="L4159" i="6"/>
  <c r="L4158" i="6"/>
  <c r="L4157" i="6"/>
  <c r="L4156" i="6"/>
  <c r="L4155" i="6"/>
  <c r="L4154" i="6"/>
  <c r="L4153" i="6"/>
  <c r="L4152" i="6"/>
  <c r="L4151" i="6"/>
  <c r="L4150" i="6"/>
  <c r="L4149" i="6"/>
  <c r="L4148" i="6"/>
  <c r="L4147" i="6"/>
  <c r="L4146" i="6"/>
  <c r="L4145" i="6"/>
  <c r="L4144" i="6"/>
  <c r="L4143" i="6"/>
  <c r="L4142" i="6"/>
  <c r="L4141" i="6"/>
  <c r="L4140" i="6"/>
  <c r="L4139" i="6"/>
  <c r="L4138" i="6"/>
  <c r="L4137" i="6"/>
  <c r="L4136" i="6"/>
  <c r="L4135" i="6"/>
  <c r="L4134" i="6"/>
  <c r="L4133" i="6"/>
  <c r="L4132" i="6"/>
  <c r="L4131" i="6"/>
  <c r="L4130" i="6"/>
  <c r="L4129" i="6"/>
  <c r="L4128" i="6"/>
  <c r="L4127" i="6"/>
  <c r="L4126" i="6"/>
  <c r="L4125" i="6"/>
  <c r="L4124" i="6"/>
  <c r="L4123" i="6"/>
  <c r="L4122" i="6"/>
  <c r="L4121" i="6"/>
  <c r="L4120" i="6"/>
  <c r="L4119" i="6"/>
  <c r="L4118" i="6"/>
  <c r="L4117" i="6"/>
  <c r="L4116" i="6"/>
  <c r="L4115" i="6"/>
  <c r="L4114" i="6"/>
  <c r="L4113" i="6"/>
  <c r="L4112" i="6"/>
  <c r="L4111" i="6"/>
  <c r="L4110" i="6"/>
  <c r="L4109" i="6"/>
  <c r="L4108" i="6"/>
  <c r="L4107" i="6"/>
  <c r="L4106" i="6"/>
  <c r="L4105" i="6"/>
  <c r="L4104" i="6"/>
  <c r="L4103" i="6"/>
  <c r="L4102" i="6"/>
  <c r="L4101" i="6"/>
  <c r="L4100" i="6"/>
  <c r="L4099" i="6"/>
  <c r="L4098" i="6"/>
  <c r="L4097" i="6"/>
  <c r="L4096" i="6"/>
  <c r="L4095" i="6"/>
  <c r="L4094" i="6"/>
  <c r="L4093" i="6"/>
  <c r="L4092" i="6"/>
  <c r="L4091" i="6"/>
  <c r="L4090" i="6"/>
  <c r="L4089" i="6"/>
  <c r="L4088" i="6"/>
  <c r="L4087" i="6"/>
  <c r="L4086" i="6"/>
  <c r="L4085" i="6"/>
  <c r="L4084" i="6"/>
  <c r="L4083" i="6"/>
  <c r="L4082" i="6"/>
  <c r="L4081" i="6"/>
  <c r="L4080" i="6"/>
  <c r="L4079" i="6"/>
  <c r="L4078" i="6"/>
  <c r="L4077" i="6"/>
  <c r="L4076" i="6"/>
  <c r="L4075" i="6"/>
  <c r="L4074" i="6"/>
  <c r="L4073" i="6"/>
  <c r="L4072" i="6"/>
  <c r="L4071" i="6"/>
  <c r="L4070" i="6"/>
  <c r="L4069" i="6"/>
  <c r="L4068" i="6"/>
  <c r="L4067" i="6"/>
  <c r="L4066" i="6"/>
  <c r="L4065" i="6"/>
  <c r="L4064" i="6"/>
  <c r="L4063" i="6"/>
  <c r="L4062" i="6"/>
  <c r="L4061" i="6"/>
  <c r="L4060" i="6"/>
  <c r="L4059" i="6"/>
  <c r="L4058" i="6"/>
  <c r="L4057" i="6"/>
  <c r="L4056" i="6"/>
  <c r="L4055" i="6"/>
  <c r="L4054" i="6"/>
  <c r="L4053" i="6"/>
  <c r="L4052" i="6"/>
  <c r="L4051" i="6"/>
  <c r="L4050" i="6"/>
  <c r="L4049" i="6"/>
  <c r="L4048" i="6"/>
  <c r="L4047" i="6"/>
  <c r="L4046" i="6"/>
  <c r="L4045" i="6"/>
  <c r="L4044" i="6"/>
  <c r="L4043" i="6"/>
  <c r="L4042" i="6"/>
  <c r="L4041" i="6"/>
  <c r="L4040" i="6"/>
  <c r="L4039" i="6"/>
  <c r="L4038" i="6"/>
  <c r="L4037" i="6"/>
  <c r="L4036" i="6"/>
  <c r="L4035" i="6"/>
  <c r="L4034" i="6"/>
  <c r="L4033" i="6"/>
  <c r="L4032" i="6"/>
  <c r="L4031" i="6"/>
  <c r="L4030" i="6"/>
  <c r="L4029" i="6"/>
  <c r="L4028" i="6"/>
  <c r="L4027" i="6"/>
  <c r="L4026" i="6"/>
  <c r="L4025" i="6"/>
  <c r="L4024" i="6"/>
  <c r="L4023" i="6"/>
  <c r="L4022" i="6"/>
  <c r="L4021" i="6"/>
  <c r="L4020" i="6"/>
  <c r="L4019" i="6"/>
  <c r="L4018" i="6"/>
  <c r="L4017" i="6"/>
  <c r="L4016" i="6"/>
  <c r="L4015" i="6"/>
  <c r="L4014" i="6"/>
  <c r="L4013" i="6"/>
  <c r="L4012" i="6"/>
  <c r="L4011" i="6"/>
  <c r="L4010" i="6"/>
  <c r="L4009" i="6"/>
  <c r="L4008" i="6"/>
  <c r="L4007" i="6"/>
  <c r="L4006" i="6"/>
  <c r="L4005" i="6"/>
  <c r="L4004" i="6"/>
  <c r="L4003" i="6"/>
  <c r="L4002" i="6"/>
  <c r="L4001" i="6"/>
  <c r="L4000" i="6"/>
  <c r="L3999" i="6"/>
  <c r="L3998" i="6"/>
  <c r="L3997" i="6"/>
  <c r="L3996" i="6"/>
  <c r="L3995" i="6"/>
  <c r="L3994" i="6"/>
  <c r="L3993" i="6"/>
  <c r="L3992" i="6"/>
  <c r="L3991" i="6"/>
  <c r="L3990" i="6"/>
  <c r="L3989" i="6"/>
  <c r="L3988" i="6"/>
  <c r="L3987" i="6"/>
  <c r="L3986" i="6"/>
  <c r="L3985" i="6"/>
  <c r="L3984" i="6"/>
  <c r="L3983" i="6"/>
  <c r="L3982" i="6"/>
  <c r="L3981" i="6"/>
  <c r="L3980" i="6"/>
  <c r="L3979" i="6"/>
  <c r="L3978" i="6"/>
  <c r="L3977" i="6"/>
  <c r="L3976" i="6"/>
  <c r="L3975" i="6"/>
  <c r="L3974" i="6"/>
  <c r="L3973" i="6"/>
  <c r="L3972" i="6"/>
  <c r="L3971" i="6"/>
  <c r="L3970" i="6"/>
  <c r="L3969" i="6"/>
  <c r="L3968" i="6"/>
  <c r="L3967" i="6"/>
  <c r="L3966" i="6"/>
  <c r="L3965" i="6"/>
  <c r="L3964" i="6"/>
  <c r="L3963" i="6"/>
  <c r="L3962" i="6"/>
  <c r="L3961" i="6"/>
  <c r="L3960" i="6"/>
  <c r="L3959" i="6"/>
  <c r="L3958" i="6"/>
  <c r="L3957" i="6"/>
  <c r="L3956" i="6"/>
  <c r="L3955" i="6"/>
  <c r="L3954" i="6"/>
  <c r="L3953" i="6"/>
  <c r="L3952" i="6"/>
  <c r="L3951" i="6"/>
  <c r="L3950" i="6"/>
  <c r="L3949" i="6"/>
  <c r="L3948" i="6"/>
  <c r="L3947" i="6"/>
  <c r="L3946" i="6"/>
  <c r="L3945" i="6"/>
  <c r="L3944" i="6"/>
  <c r="L3943" i="6"/>
  <c r="L3942" i="6"/>
  <c r="L3941" i="6"/>
  <c r="L3940" i="6"/>
  <c r="L3939" i="6"/>
  <c r="L3938" i="6"/>
  <c r="L3937" i="6"/>
  <c r="L3936" i="6"/>
  <c r="L3935" i="6"/>
  <c r="L3934" i="6"/>
  <c r="L3933" i="6"/>
  <c r="L3932" i="6"/>
  <c r="L3931" i="6"/>
  <c r="L3930" i="6"/>
  <c r="L3929" i="6"/>
  <c r="L3928" i="6"/>
  <c r="L3927" i="6"/>
  <c r="L3926" i="6"/>
  <c r="L3925" i="6"/>
  <c r="L3924" i="6"/>
  <c r="L3923" i="6"/>
  <c r="L3922" i="6"/>
  <c r="L3921" i="6"/>
  <c r="L3920" i="6"/>
  <c r="L3919" i="6"/>
  <c r="L3918" i="6"/>
  <c r="L3917" i="6"/>
  <c r="L3916" i="6"/>
  <c r="L3915" i="6"/>
  <c r="L3914" i="6"/>
  <c r="L3913" i="6"/>
  <c r="L3912" i="6"/>
  <c r="L3911" i="6"/>
  <c r="L3910" i="6"/>
  <c r="L3909" i="6"/>
  <c r="L3908" i="6"/>
  <c r="L3907" i="6"/>
  <c r="L3906" i="6"/>
  <c r="L3905" i="6"/>
  <c r="L3904" i="6"/>
  <c r="L3903" i="6"/>
  <c r="L3902" i="6"/>
  <c r="L3901" i="6"/>
  <c r="L3900" i="6"/>
  <c r="L3899" i="6"/>
  <c r="L3898" i="6"/>
  <c r="L3897" i="6"/>
  <c r="L3896" i="6"/>
  <c r="L3895" i="6"/>
  <c r="L3894" i="6"/>
  <c r="L3893" i="6"/>
  <c r="L3892" i="6"/>
  <c r="L3891" i="6"/>
  <c r="L3890" i="6"/>
  <c r="L3889" i="6"/>
  <c r="L3888" i="6"/>
  <c r="L3887" i="6"/>
  <c r="L3886" i="6"/>
  <c r="L3885" i="6"/>
  <c r="L3884" i="6"/>
  <c r="L3883" i="6"/>
  <c r="L3882" i="6"/>
  <c r="L3881" i="6"/>
  <c r="L3880" i="6"/>
  <c r="L3879" i="6"/>
  <c r="L3878" i="6"/>
  <c r="L3877" i="6"/>
  <c r="L3876" i="6"/>
  <c r="L3875" i="6"/>
  <c r="L3874" i="6"/>
  <c r="L3873" i="6"/>
  <c r="L3872" i="6"/>
  <c r="L3871" i="6"/>
  <c r="L3870" i="6"/>
  <c r="L3869" i="6"/>
  <c r="L3868" i="6"/>
  <c r="L3867" i="6"/>
  <c r="L3866" i="6"/>
  <c r="L3865" i="6"/>
  <c r="L3864" i="6"/>
  <c r="L3863" i="6"/>
  <c r="L3862" i="6"/>
  <c r="L3861" i="6"/>
  <c r="L3860" i="6"/>
  <c r="L3859" i="6"/>
  <c r="L3858" i="6"/>
  <c r="L3857" i="6"/>
  <c r="L3856" i="6"/>
  <c r="L3855" i="6"/>
  <c r="L3854" i="6"/>
  <c r="L3853" i="6"/>
  <c r="L3852" i="6"/>
  <c r="L3851" i="6"/>
  <c r="L3850" i="6"/>
  <c r="L3849" i="6"/>
  <c r="L3848" i="6"/>
  <c r="L3847" i="6"/>
  <c r="L3846" i="6"/>
  <c r="L3845" i="6"/>
  <c r="L3844" i="6"/>
  <c r="L3843" i="6"/>
  <c r="L3842" i="6"/>
  <c r="L3841" i="6"/>
  <c r="L3840" i="6"/>
  <c r="L3839" i="6"/>
  <c r="L3838" i="6"/>
  <c r="L3837" i="6"/>
  <c r="L3836" i="6"/>
  <c r="L3835" i="6"/>
  <c r="L3834" i="6"/>
  <c r="L3833" i="6"/>
  <c r="L3832" i="6"/>
  <c r="L3831" i="6"/>
  <c r="L3830" i="6"/>
  <c r="L3829" i="6"/>
  <c r="L3828" i="6"/>
  <c r="L3827" i="6"/>
  <c r="L3826" i="6"/>
  <c r="L3825" i="6"/>
  <c r="L3824" i="6"/>
  <c r="L3823" i="6"/>
  <c r="L3822" i="6"/>
  <c r="L3821" i="6"/>
  <c r="L3820" i="6"/>
  <c r="L3819" i="6"/>
  <c r="L3818" i="6"/>
  <c r="L3817" i="6"/>
  <c r="L3816" i="6"/>
  <c r="L3815" i="6"/>
  <c r="L3814" i="6"/>
  <c r="L3813" i="6"/>
  <c r="L3812" i="6"/>
  <c r="L3811" i="6"/>
  <c r="L3810" i="6"/>
  <c r="L3809" i="6"/>
  <c r="L3808" i="6"/>
  <c r="L3807" i="6"/>
  <c r="L3806" i="6"/>
  <c r="L3805" i="6"/>
  <c r="L3804" i="6"/>
  <c r="L3803" i="6"/>
  <c r="L3802" i="6"/>
  <c r="L3801" i="6"/>
  <c r="L3800" i="6"/>
  <c r="L3799" i="6"/>
  <c r="L3798" i="6"/>
  <c r="L3797" i="6"/>
  <c r="L3796" i="6"/>
  <c r="L3795" i="6"/>
  <c r="L3794" i="6"/>
  <c r="L3793" i="6"/>
  <c r="L3792" i="6"/>
  <c r="L3791" i="6"/>
  <c r="L3790" i="6"/>
  <c r="L3789" i="6"/>
  <c r="L3788" i="6"/>
  <c r="L3787" i="6"/>
  <c r="L3786" i="6"/>
  <c r="L3785" i="6"/>
  <c r="L3784" i="6"/>
  <c r="L3783" i="6"/>
  <c r="L3782" i="6"/>
  <c r="L3781" i="6"/>
  <c r="L3780" i="6"/>
  <c r="L3779" i="6"/>
  <c r="L3778" i="6"/>
  <c r="L3777" i="6"/>
  <c r="L3776" i="6"/>
  <c r="L3775" i="6"/>
  <c r="L3774" i="6"/>
  <c r="L3773" i="6"/>
  <c r="L3772" i="6"/>
  <c r="L3771" i="6"/>
  <c r="L3770" i="6"/>
  <c r="L3769" i="6"/>
  <c r="L3768" i="6"/>
  <c r="L3767" i="6"/>
  <c r="L3766" i="6"/>
  <c r="L3765" i="6"/>
  <c r="L3764" i="6"/>
  <c r="L3763" i="6"/>
  <c r="L3762" i="6"/>
  <c r="L3761" i="6"/>
  <c r="L3760" i="6"/>
  <c r="L3759" i="6"/>
  <c r="L3758" i="6"/>
  <c r="L3757" i="6"/>
  <c r="L3756" i="6"/>
  <c r="L3755" i="6"/>
  <c r="L3754" i="6"/>
  <c r="L3753" i="6"/>
  <c r="L3752" i="6"/>
  <c r="L3751" i="6"/>
  <c r="L3750" i="6"/>
  <c r="L3749" i="6"/>
  <c r="L3748" i="6"/>
  <c r="L3747" i="6"/>
  <c r="L3746" i="6"/>
  <c r="L3745" i="6"/>
  <c r="L3744" i="6"/>
  <c r="L3743" i="6"/>
  <c r="L3742" i="6"/>
  <c r="L3741" i="6"/>
  <c r="L3740" i="6"/>
  <c r="L3739" i="6"/>
  <c r="L3738" i="6"/>
  <c r="L3737" i="6"/>
  <c r="L3736" i="6"/>
  <c r="L3735" i="6"/>
  <c r="L3734" i="6"/>
  <c r="L3733" i="6"/>
  <c r="L3732" i="6"/>
  <c r="L3731" i="6"/>
  <c r="L3730" i="6"/>
  <c r="L3729" i="6"/>
  <c r="L3728" i="6"/>
  <c r="L3727" i="6"/>
  <c r="L3726" i="6"/>
  <c r="L3725" i="6"/>
  <c r="L3724" i="6"/>
  <c r="L3723" i="6"/>
  <c r="L3722" i="6"/>
  <c r="L3721" i="6"/>
  <c r="L3720" i="6"/>
  <c r="L3719" i="6"/>
  <c r="L3718" i="6"/>
  <c r="L3717" i="6"/>
  <c r="L3716" i="6"/>
  <c r="L3715" i="6"/>
  <c r="L3714" i="6"/>
  <c r="L3713" i="6"/>
  <c r="L3712" i="6"/>
  <c r="L3711" i="6"/>
  <c r="L3710" i="6"/>
  <c r="L3709" i="6"/>
  <c r="L3708" i="6"/>
  <c r="L3707" i="6"/>
  <c r="L3706" i="6"/>
  <c r="L3705" i="6"/>
  <c r="L3704" i="6"/>
  <c r="L3703" i="6"/>
  <c r="L3702" i="6"/>
  <c r="L3701" i="6"/>
  <c r="L3700" i="6"/>
  <c r="L3699" i="6"/>
  <c r="L3698" i="6"/>
  <c r="L3697" i="6"/>
  <c r="L3696" i="6"/>
  <c r="L3695" i="6"/>
  <c r="L3694" i="6"/>
  <c r="L3693" i="6"/>
  <c r="L3692" i="6"/>
  <c r="L3691" i="6"/>
  <c r="L3690" i="6"/>
  <c r="L3689" i="6"/>
  <c r="L3688" i="6"/>
  <c r="L3687" i="6"/>
  <c r="L3686" i="6"/>
  <c r="L3685" i="6"/>
  <c r="L3684" i="6"/>
  <c r="L3683" i="6"/>
  <c r="L3682" i="6"/>
  <c r="L3681" i="6"/>
  <c r="L3680" i="6"/>
  <c r="L3679" i="6"/>
  <c r="L3678" i="6"/>
  <c r="L3677" i="6"/>
  <c r="L3676" i="6"/>
  <c r="L3675" i="6"/>
  <c r="L3674" i="6"/>
  <c r="L3673" i="6"/>
  <c r="L3672" i="6"/>
  <c r="L3671" i="6"/>
  <c r="L3670" i="6"/>
  <c r="L3669" i="6"/>
  <c r="L3668" i="6"/>
  <c r="L3667" i="6"/>
  <c r="L3666" i="6"/>
  <c r="L3665" i="6"/>
  <c r="L3664" i="6"/>
  <c r="L3663" i="6"/>
  <c r="L3662" i="6"/>
  <c r="L3661" i="6"/>
  <c r="L3660" i="6"/>
  <c r="L3659" i="6"/>
  <c r="L3658" i="6"/>
  <c r="L3657" i="6"/>
  <c r="L3656" i="6"/>
  <c r="L3655" i="6"/>
  <c r="L3654" i="6"/>
  <c r="L3653" i="6"/>
  <c r="L3652" i="6"/>
  <c r="L3651" i="6"/>
  <c r="L3650" i="6"/>
  <c r="L3649" i="6"/>
  <c r="L3648" i="6"/>
  <c r="L3647" i="6"/>
  <c r="L3646" i="6"/>
  <c r="L3645" i="6"/>
  <c r="L3644" i="6"/>
  <c r="L3643" i="6"/>
  <c r="L3642" i="6"/>
  <c r="L3641" i="6"/>
  <c r="L3640" i="6"/>
  <c r="L3639" i="6"/>
  <c r="L3638" i="6"/>
  <c r="L3637" i="6"/>
  <c r="L3636" i="6"/>
  <c r="L3635" i="6"/>
  <c r="L3634" i="6"/>
  <c r="L3633" i="6"/>
  <c r="L3632" i="6"/>
  <c r="L3631" i="6"/>
  <c r="L3630" i="6"/>
  <c r="L3629" i="6"/>
  <c r="L3628" i="6"/>
  <c r="L3627" i="6"/>
  <c r="L3626" i="6"/>
  <c r="L3625" i="6"/>
  <c r="L3624" i="6"/>
  <c r="L3623" i="6"/>
  <c r="L3622" i="6"/>
  <c r="L3621" i="6"/>
  <c r="L3620" i="6"/>
  <c r="L3619" i="6"/>
  <c r="L3618" i="6"/>
  <c r="L3617" i="6"/>
  <c r="L3616" i="6"/>
  <c r="L3615" i="6"/>
  <c r="L3614" i="6"/>
  <c r="L3613" i="6"/>
  <c r="L3612" i="6"/>
  <c r="L3611" i="6"/>
  <c r="L3610" i="6"/>
  <c r="L3609" i="6"/>
  <c r="L3608" i="6"/>
  <c r="L3607" i="6"/>
  <c r="L3606" i="6"/>
  <c r="L3605" i="6"/>
  <c r="L3604" i="6"/>
  <c r="L3603" i="6"/>
  <c r="L3602" i="6"/>
  <c r="L3601" i="6"/>
  <c r="L3600" i="6"/>
  <c r="L3599" i="6"/>
  <c r="L3598" i="6"/>
  <c r="L3597" i="6"/>
  <c r="L3596" i="6"/>
  <c r="L3595" i="6"/>
  <c r="L3594" i="6"/>
  <c r="L3593" i="6"/>
  <c r="L3592" i="6"/>
  <c r="L3591" i="6"/>
  <c r="L3590" i="6"/>
  <c r="L3589" i="6"/>
  <c r="L3588" i="6"/>
  <c r="L3587" i="6"/>
  <c r="L3586" i="6"/>
  <c r="L3585" i="6"/>
  <c r="L3584" i="6"/>
  <c r="L3583" i="6"/>
  <c r="L3582" i="6"/>
  <c r="L3581" i="6"/>
  <c r="L3580" i="6"/>
  <c r="L3579" i="6"/>
  <c r="L3578" i="6"/>
  <c r="L3577" i="6"/>
  <c r="L3576" i="6"/>
  <c r="L3575" i="6"/>
  <c r="L3574" i="6"/>
  <c r="L3573" i="6"/>
  <c r="L3572" i="6"/>
  <c r="L3571" i="6"/>
  <c r="L3570" i="6"/>
  <c r="L3569" i="6"/>
  <c r="L3568" i="6"/>
  <c r="L3567" i="6"/>
  <c r="L3566" i="6"/>
  <c r="L3565" i="6"/>
  <c r="L3564" i="6"/>
  <c r="L3563" i="6"/>
  <c r="L3562" i="6"/>
  <c r="L3561" i="6"/>
  <c r="L3560" i="6"/>
  <c r="L3559" i="6"/>
  <c r="L3558" i="6"/>
  <c r="L3557" i="6"/>
  <c r="L3556" i="6"/>
  <c r="L3555" i="6"/>
  <c r="L3554" i="6"/>
  <c r="L3553" i="6"/>
  <c r="L3552" i="6"/>
  <c r="L3551" i="6"/>
  <c r="L3550" i="6"/>
  <c r="L3549" i="6"/>
  <c r="L3548" i="6"/>
  <c r="L3547" i="6"/>
  <c r="L3546" i="6"/>
  <c r="L3545" i="6"/>
  <c r="L3544" i="6"/>
  <c r="L3543" i="6"/>
  <c r="L3542" i="6"/>
  <c r="L3541" i="6"/>
  <c r="L3540" i="6"/>
  <c r="L3539" i="6"/>
  <c r="L3538" i="6"/>
  <c r="L3537" i="6"/>
  <c r="L3536" i="6"/>
  <c r="L3535" i="6"/>
  <c r="L3534" i="6"/>
  <c r="L3533" i="6"/>
  <c r="L3532" i="6"/>
  <c r="L3531" i="6"/>
  <c r="L3530" i="6"/>
  <c r="L3529" i="6"/>
  <c r="L3528" i="6"/>
  <c r="L3527" i="6"/>
  <c r="L3526" i="6"/>
  <c r="L3525" i="6"/>
  <c r="L3524" i="6"/>
  <c r="L3523" i="6"/>
  <c r="L3522" i="6"/>
  <c r="L3521" i="6"/>
  <c r="L3520" i="6"/>
  <c r="L3519" i="6"/>
  <c r="L3518" i="6"/>
  <c r="L3517" i="6"/>
  <c r="L3516" i="6"/>
  <c r="L3515" i="6"/>
  <c r="L3514" i="6"/>
  <c r="L3513" i="6"/>
  <c r="L3512" i="6"/>
  <c r="L3511" i="6"/>
  <c r="L3510" i="6"/>
  <c r="L3509" i="6"/>
  <c r="L3508" i="6"/>
  <c r="L3507" i="6"/>
  <c r="L3506" i="6"/>
  <c r="L3505" i="6"/>
  <c r="L3504" i="6"/>
  <c r="L3503" i="6"/>
  <c r="L3502" i="6"/>
  <c r="L3501" i="6"/>
  <c r="L3500" i="6"/>
  <c r="L3499" i="6"/>
  <c r="L3498" i="6"/>
  <c r="L3497" i="6"/>
  <c r="L3496" i="6"/>
  <c r="L3495" i="6"/>
  <c r="L3494" i="6"/>
  <c r="L3493" i="6"/>
  <c r="L3492" i="6"/>
  <c r="L3491" i="6"/>
  <c r="L3490" i="6"/>
  <c r="L3489" i="6"/>
  <c r="L3488" i="6"/>
  <c r="L3487" i="6"/>
  <c r="L3486" i="6"/>
  <c r="L3485" i="6"/>
  <c r="L3484" i="6"/>
  <c r="L3483" i="6"/>
  <c r="L3482" i="6"/>
  <c r="L3481" i="6"/>
  <c r="L3480" i="6"/>
  <c r="L3479" i="6"/>
  <c r="L3478" i="6"/>
  <c r="L3477" i="6"/>
  <c r="L3476" i="6"/>
  <c r="L3475" i="6"/>
  <c r="L3474" i="6"/>
  <c r="L3473" i="6"/>
  <c r="L3472" i="6"/>
  <c r="L3471" i="6"/>
  <c r="L3470" i="6"/>
  <c r="L3469" i="6"/>
  <c r="L3468" i="6"/>
  <c r="L3467" i="6"/>
  <c r="L3466" i="6"/>
  <c r="L3465" i="6"/>
  <c r="L3464" i="6"/>
  <c r="L3463" i="6"/>
  <c r="L3462" i="6"/>
  <c r="L3461" i="6"/>
  <c r="L3460" i="6"/>
  <c r="L3459" i="6"/>
  <c r="L3458" i="6"/>
  <c r="L3457" i="6"/>
  <c r="L3456" i="6"/>
  <c r="L3455" i="6"/>
  <c r="L3454" i="6"/>
  <c r="L3453" i="6"/>
  <c r="L3452" i="6"/>
  <c r="L3451" i="6"/>
  <c r="L3450" i="6"/>
  <c r="L3449" i="6"/>
  <c r="L3448" i="6"/>
  <c r="L3447" i="6"/>
  <c r="L3446" i="6"/>
  <c r="L3445" i="6"/>
  <c r="L3444" i="6"/>
  <c r="L3443" i="6"/>
  <c r="L3442" i="6"/>
  <c r="L3441" i="6"/>
  <c r="L3440" i="6"/>
  <c r="L3439" i="6"/>
  <c r="L3438" i="6"/>
  <c r="L3437" i="6"/>
  <c r="L3436" i="6"/>
  <c r="L3435" i="6"/>
  <c r="L3434" i="6"/>
  <c r="L3433" i="6"/>
  <c r="L3432" i="6"/>
  <c r="L3431" i="6"/>
  <c r="L3430" i="6"/>
  <c r="L3429" i="6"/>
  <c r="L3428" i="6"/>
  <c r="L3427" i="6"/>
  <c r="L3426" i="6"/>
  <c r="L3425" i="6"/>
  <c r="L3424" i="6"/>
  <c r="L3423" i="6"/>
  <c r="L3422" i="6"/>
  <c r="L3421" i="6"/>
  <c r="L3420" i="6"/>
  <c r="L3419" i="6"/>
  <c r="L3418" i="6"/>
  <c r="L3417" i="6"/>
  <c r="L3416" i="6"/>
  <c r="L3415" i="6"/>
  <c r="L3414" i="6"/>
  <c r="L3413" i="6"/>
  <c r="L3412" i="6"/>
  <c r="L3411" i="6"/>
  <c r="L3410" i="6"/>
  <c r="L3409" i="6"/>
  <c r="L3408" i="6"/>
  <c r="L3407" i="6"/>
  <c r="L3406" i="6"/>
  <c r="L3405" i="6"/>
  <c r="L3404" i="6"/>
  <c r="L3403" i="6"/>
  <c r="L3402" i="6"/>
  <c r="L3401" i="6"/>
  <c r="L3400" i="6"/>
  <c r="L3399" i="6"/>
  <c r="L3398" i="6"/>
  <c r="L3397" i="6"/>
  <c r="L3396" i="6"/>
  <c r="L3395" i="6"/>
  <c r="L3394" i="6"/>
  <c r="L3393" i="6"/>
  <c r="L3392" i="6"/>
  <c r="L3391" i="6"/>
  <c r="L3390" i="6"/>
  <c r="L3389" i="6"/>
  <c r="L3388" i="6"/>
  <c r="L3387" i="6"/>
  <c r="L3386" i="6"/>
  <c r="L3385" i="6"/>
  <c r="L3384" i="6"/>
  <c r="L3383" i="6"/>
  <c r="L3382" i="6"/>
  <c r="L3381" i="6"/>
  <c r="L3380" i="6"/>
  <c r="L3379" i="6"/>
  <c r="L3378" i="6"/>
  <c r="L3377" i="6"/>
  <c r="L3376" i="6"/>
  <c r="L3375" i="6"/>
  <c r="L3374" i="6"/>
  <c r="L3373" i="6"/>
  <c r="L3372" i="6"/>
  <c r="L3371" i="6"/>
  <c r="L3370" i="6"/>
  <c r="L3369" i="6"/>
  <c r="L3368" i="6"/>
  <c r="L3367" i="6"/>
  <c r="L3366" i="6"/>
  <c r="L3365" i="6"/>
  <c r="L3364" i="6"/>
  <c r="L3363" i="6"/>
  <c r="L3362" i="6"/>
  <c r="L3361" i="6"/>
  <c r="L3360" i="6"/>
  <c r="L3359" i="6"/>
  <c r="L3358" i="6"/>
  <c r="L3357" i="6"/>
  <c r="L3356" i="6"/>
  <c r="L3355" i="6"/>
  <c r="L3354" i="6"/>
  <c r="L3353" i="6"/>
  <c r="L3352" i="6"/>
  <c r="L3351" i="6"/>
  <c r="L3350" i="6"/>
  <c r="L3349" i="6"/>
  <c r="L3348" i="6"/>
  <c r="L3347" i="6"/>
  <c r="L3346" i="6"/>
  <c r="L3345" i="6"/>
  <c r="L3344" i="6"/>
  <c r="L3343" i="6"/>
  <c r="L3342" i="6"/>
  <c r="L3341" i="6"/>
  <c r="L3340" i="6"/>
  <c r="L3339" i="6"/>
  <c r="L3338" i="6"/>
  <c r="L3337" i="6"/>
  <c r="L3336" i="6"/>
  <c r="L3335" i="6"/>
  <c r="L3334" i="6"/>
  <c r="L3333" i="6"/>
  <c r="L3332" i="6"/>
  <c r="L3331" i="6"/>
  <c r="L3330" i="6"/>
  <c r="L3329" i="6"/>
  <c r="L3328" i="6"/>
  <c r="L3327" i="6"/>
  <c r="L3326" i="6"/>
  <c r="L3325" i="6"/>
  <c r="L3324" i="6"/>
  <c r="L3323" i="6"/>
  <c r="L3322" i="6"/>
  <c r="L3321" i="6"/>
  <c r="L3320" i="6"/>
  <c r="L3319" i="6"/>
  <c r="L3318" i="6"/>
  <c r="L3317" i="6"/>
  <c r="L3316" i="6"/>
  <c r="L3315" i="6"/>
  <c r="L3314" i="6"/>
  <c r="L3313" i="6"/>
  <c r="L3312" i="6"/>
  <c r="L3311" i="6"/>
  <c r="L3310" i="6"/>
  <c r="L3309" i="6"/>
  <c r="L3308" i="6"/>
  <c r="L3307" i="6"/>
  <c r="L3306" i="6"/>
  <c r="L3305" i="6"/>
  <c r="L3304" i="6"/>
  <c r="L3303" i="6"/>
  <c r="L3302" i="6"/>
  <c r="L3301" i="6"/>
  <c r="L3300" i="6"/>
  <c r="L3299" i="6"/>
  <c r="L3298" i="6"/>
  <c r="L3297" i="6"/>
  <c r="L3296" i="6"/>
  <c r="L3295" i="6"/>
  <c r="L3294" i="6"/>
  <c r="L3293" i="6"/>
  <c r="L3292" i="6"/>
  <c r="L3291" i="6"/>
  <c r="L3290" i="6"/>
  <c r="L3289" i="6"/>
  <c r="L3288" i="6"/>
  <c r="L3287" i="6"/>
  <c r="L3286" i="6"/>
  <c r="L3285" i="6"/>
  <c r="L3284" i="6"/>
  <c r="L3283" i="6"/>
  <c r="L3282" i="6"/>
  <c r="L3281" i="6"/>
  <c r="L3280" i="6"/>
  <c r="L3279" i="6"/>
  <c r="L3278" i="6"/>
  <c r="L3277" i="6"/>
  <c r="L3276" i="6"/>
  <c r="L3275" i="6"/>
  <c r="L3274" i="6"/>
  <c r="L3273" i="6"/>
  <c r="L3272" i="6"/>
  <c r="L3271" i="6"/>
  <c r="L3270" i="6"/>
  <c r="L3269" i="6"/>
  <c r="L3268" i="6"/>
  <c r="L3267" i="6"/>
  <c r="L3266" i="6"/>
  <c r="L3265" i="6"/>
  <c r="L3264" i="6"/>
  <c r="L3263" i="6"/>
  <c r="L3262" i="6"/>
  <c r="L3261" i="6"/>
  <c r="L3260" i="6"/>
  <c r="L3259" i="6"/>
  <c r="L3258" i="6"/>
  <c r="L3257" i="6"/>
  <c r="L3256" i="6"/>
  <c r="L3255" i="6"/>
  <c r="L3254" i="6"/>
  <c r="L3253" i="6"/>
  <c r="L3252" i="6"/>
  <c r="L3251" i="6"/>
  <c r="L3250" i="6"/>
  <c r="L3249" i="6"/>
  <c r="L3248" i="6"/>
  <c r="L3247" i="6"/>
  <c r="L3246" i="6"/>
  <c r="L3245" i="6"/>
  <c r="L3244" i="6"/>
  <c r="L3243" i="6"/>
  <c r="L3242" i="6"/>
  <c r="L3241" i="6"/>
  <c r="L3240" i="6"/>
  <c r="L3239" i="6"/>
  <c r="L3238" i="6"/>
  <c r="L3237" i="6"/>
  <c r="L3236" i="6"/>
  <c r="L3235" i="6"/>
  <c r="L3234" i="6"/>
  <c r="L3233" i="6"/>
  <c r="L3232" i="6"/>
  <c r="L3231" i="6"/>
  <c r="L3230" i="6"/>
  <c r="L3229" i="6"/>
  <c r="L3228" i="6"/>
  <c r="L3227" i="6"/>
  <c r="L3226" i="6"/>
  <c r="L3225" i="6"/>
  <c r="L3224" i="6"/>
  <c r="L3223" i="6"/>
  <c r="L3222" i="6"/>
  <c r="L3221" i="6"/>
  <c r="L3220" i="6"/>
  <c r="L3219" i="6"/>
  <c r="L3218" i="6"/>
  <c r="L3217" i="6"/>
  <c r="L3216" i="6"/>
  <c r="L3215" i="6"/>
  <c r="L3214" i="6"/>
  <c r="L3213" i="6"/>
  <c r="L3212" i="6"/>
  <c r="L3211" i="6"/>
  <c r="L3210" i="6"/>
  <c r="L3209" i="6"/>
  <c r="L3208" i="6"/>
  <c r="L3207" i="6"/>
  <c r="L3206" i="6"/>
  <c r="L3205" i="6"/>
  <c r="L3204" i="6"/>
  <c r="L3203" i="6"/>
  <c r="L3202" i="6"/>
  <c r="L3201" i="6"/>
  <c r="L3200" i="6"/>
  <c r="L3199" i="6"/>
  <c r="L3198" i="6"/>
  <c r="L3197" i="6"/>
  <c r="L3196" i="6"/>
  <c r="L3195" i="6"/>
  <c r="L3194" i="6"/>
  <c r="L3193" i="6"/>
  <c r="L3192" i="6"/>
  <c r="L3191" i="6"/>
  <c r="L3190" i="6"/>
  <c r="L3189" i="6"/>
  <c r="L3188" i="6"/>
  <c r="L3187" i="6"/>
  <c r="L3186" i="6"/>
  <c r="L3185" i="6"/>
  <c r="L3184" i="6"/>
  <c r="L3183" i="6"/>
  <c r="L3182" i="6"/>
  <c r="L3181" i="6"/>
  <c r="L3180" i="6"/>
  <c r="L3179" i="6"/>
  <c r="L3178" i="6"/>
  <c r="L3177" i="6"/>
  <c r="L3176" i="6"/>
  <c r="L3175" i="6"/>
  <c r="L3174" i="6"/>
  <c r="L3173" i="6"/>
  <c r="L3172" i="6"/>
  <c r="L3171" i="6"/>
  <c r="L3170" i="6"/>
  <c r="L3169" i="6"/>
  <c r="L3168" i="6"/>
  <c r="L3167" i="6"/>
  <c r="L3166" i="6"/>
  <c r="L3165" i="6"/>
  <c r="L3164" i="6"/>
  <c r="L3163" i="6"/>
  <c r="L3162" i="6"/>
  <c r="L3161" i="6"/>
  <c r="L3160" i="6"/>
  <c r="L3159" i="6"/>
  <c r="L3158" i="6"/>
  <c r="L3157" i="6"/>
  <c r="L3156" i="6"/>
  <c r="L3155" i="6"/>
  <c r="L3154" i="6"/>
  <c r="L3153" i="6"/>
  <c r="L3152" i="6"/>
  <c r="L3151" i="6"/>
  <c r="L3150" i="6"/>
  <c r="L3149" i="6"/>
  <c r="L3148" i="6"/>
  <c r="L3147" i="6"/>
  <c r="L3146" i="6"/>
  <c r="L3145" i="6"/>
  <c r="L3144" i="6"/>
  <c r="L3143" i="6"/>
  <c r="L3142" i="6"/>
  <c r="L3141" i="6"/>
  <c r="L3140" i="6"/>
  <c r="L3139" i="6"/>
  <c r="L3138" i="6"/>
  <c r="L3137" i="6"/>
  <c r="L3136" i="6"/>
  <c r="L3135" i="6"/>
  <c r="L3134" i="6"/>
  <c r="L3133" i="6"/>
  <c r="L3132" i="6"/>
  <c r="L3131" i="6"/>
  <c r="L3130" i="6"/>
  <c r="L3129" i="6"/>
  <c r="L3128" i="6"/>
  <c r="L3127" i="6"/>
  <c r="L3126" i="6"/>
  <c r="L3125" i="6"/>
  <c r="L3124" i="6"/>
  <c r="L3123" i="6"/>
  <c r="L3122" i="6"/>
  <c r="L3121" i="6"/>
  <c r="L3120" i="6"/>
  <c r="L3119" i="6"/>
  <c r="L3118" i="6"/>
  <c r="L3117" i="6"/>
  <c r="L3116" i="6"/>
  <c r="L3115" i="6"/>
  <c r="L3114" i="6"/>
  <c r="L3113" i="6"/>
  <c r="L3112" i="6"/>
  <c r="L3111" i="6"/>
  <c r="L3110" i="6"/>
  <c r="L3109" i="6"/>
  <c r="L3108" i="6"/>
  <c r="L3107" i="6"/>
  <c r="L3106" i="6"/>
  <c r="L3105" i="6"/>
  <c r="L3104" i="6"/>
  <c r="L3103" i="6"/>
  <c r="L3102" i="6"/>
  <c r="L3101" i="6"/>
  <c r="L3100" i="6"/>
  <c r="L3099" i="6"/>
  <c r="L3098" i="6"/>
  <c r="L3097" i="6"/>
  <c r="L3096" i="6"/>
  <c r="L3095" i="6"/>
  <c r="L3094" i="6"/>
  <c r="L3093" i="6"/>
  <c r="L3092" i="6"/>
  <c r="L3091" i="6"/>
  <c r="L3090" i="6"/>
  <c r="L3089" i="6"/>
  <c r="L3088" i="6"/>
  <c r="L3087" i="6"/>
  <c r="L3086" i="6"/>
  <c r="L3085" i="6"/>
  <c r="L3084" i="6"/>
  <c r="L3083" i="6"/>
  <c r="L3082" i="6"/>
  <c r="L3081" i="6"/>
  <c r="L3080" i="6"/>
  <c r="L3079" i="6"/>
  <c r="L3078" i="6"/>
  <c r="L3077" i="6"/>
  <c r="L3076" i="6"/>
  <c r="L3075" i="6"/>
  <c r="L3074" i="6"/>
  <c r="L3073" i="6"/>
  <c r="L3072" i="6"/>
  <c r="L3071" i="6"/>
  <c r="L3070" i="6"/>
  <c r="L3069" i="6"/>
  <c r="L3068" i="6"/>
  <c r="L3067" i="6"/>
  <c r="L3066" i="6"/>
  <c r="L3065" i="6"/>
  <c r="L3064" i="6"/>
  <c r="L3063" i="6"/>
  <c r="L3062" i="6"/>
  <c r="L3061" i="6"/>
  <c r="L3060" i="6"/>
  <c r="L3059" i="6"/>
  <c r="L3058" i="6"/>
  <c r="L3057" i="6"/>
  <c r="L3056" i="6"/>
  <c r="L3055" i="6"/>
  <c r="L3054" i="6"/>
  <c r="L3053" i="6"/>
  <c r="L3052" i="6"/>
  <c r="L3051" i="6"/>
  <c r="L3050" i="6"/>
  <c r="L3049" i="6"/>
  <c r="L3048" i="6"/>
  <c r="L3047" i="6"/>
  <c r="L3046" i="6"/>
  <c r="L3045" i="6"/>
  <c r="L3044" i="6"/>
  <c r="L3043" i="6"/>
  <c r="L3042" i="6"/>
  <c r="L3041" i="6"/>
  <c r="L3040" i="6"/>
  <c r="L3039" i="6"/>
  <c r="L3038" i="6"/>
  <c r="L3037" i="6"/>
  <c r="L3036" i="6"/>
  <c r="L3035" i="6"/>
  <c r="L3034" i="6"/>
  <c r="L3033" i="6"/>
  <c r="L3032" i="6"/>
  <c r="L3031" i="6"/>
  <c r="L3030" i="6"/>
  <c r="L3029" i="6"/>
  <c r="L3028" i="6"/>
  <c r="L3027" i="6"/>
  <c r="L3026" i="6"/>
  <c r="L3025" i="6"/>
  <c r="L3024" i="6"/>
  <c r="L3023" i="6"/>
  <c r="L3022" i="6"/>
  <c r="L3021" i="6"/>
  <c r="L3020" i="6"/>
  <c r="L3019" i="6"/>
  <c r="L3018" i="6"/>
  <c r="L3017" i="6"/>
  <c r="L3016" i="6"/>
  <c r="L3015" i="6"/>
  <c r="L3014" i="6"/>
  <c r="L3013" i="6"/>
  <c r="L3012" i="6"/>
  <c r="L3011" i="6"/>
  <c r="L3010" i="6"/>
  <c r="L3009" i="6"/>
  <c r="L3008" i="6"/>
  <c r="L3007" i="6"/>
  <c r="L3006" i="6"/>
  <c r="L3005" i="6"/>
  <c r="L3004" i="6"/>
  <c r="L3003" i="6"/>
  <c r="L3002" i="6"/>
  <c r="L3001" i="6"/>
  <c r="L3000" i="6"/>
  <c r="L2999" i="6"/>
  <c r="L2998" i="6"/>
  <c r="L2997" i="6"/>
  <c r="L2996" i="6"/>
  <c r="L2995" i="6"/>
  <c r="L2994" i="6"/>
  <c r="L2993" i="6"/>
  <c r="L2992" i="6"/>
  <c r="L2991" i="6"/>
  <c r="L2990" i="6"/>
  <c r="L2989" i="6"/>
  <c r="L2988" i="6"/>
  <c r="L2987" i="6"/>
  <c r="L2986" i="6"/>
  <c r="L2985" i="6"/>
  <c r="L2984" i="6"/>
  <c r="L2983" i="6"/>
  <c r="L2982" i="6"/>
  <c r="L2981" i="6"/>
  <c r="L2980" i="6"/>
  <c r="L2979" i="6"/>
  <c r="L2978" i="6"/>
  <c r="L2977" i="6"/>
  <c r="L2976" i="6"/>
  <c r="L2975" i="6"/>
  <c r="L2974" i="6"/>
  <c r="L2973" i="6"/>
  <c r="L2972" i="6"/>
  <c r="L2971" i="6"/>
  <c r="L2970" i="6"/>
  <c r="L2969" i="6"/>
  <c r="L2968" i="6"/>
  <c r="L2967" i="6"/>
  <c r="L2966" i="6"/>
  <c r="L2965" i="6"/>
  <c r="L2964" i="6"/>
  <c r="L2963" i="6"/>
  <c r="L2962" i="6"/>
  <c r="L2961" i="6"/>
  <c r="L2960" i="6"/>
  <c r="L2959" i="6"/>
  <c r="L2958" i="6"/>
  <c r="L2957" i="6"/>
  <c r="L2956" i="6"/>
  <c r="L2955" i="6"/>
  <c r="L2954" i="6"/>
  <c r="L2953" i="6"/>
  <c r="L2952" i="6"/>
  <c r="L2951" i="6"/>
  <c r="L2950" i="6"/>
  <c r="L2949" i="6"/>
  <c r="L2948" i="6"/>
  <c r="L2947" i="6"/>
  <c r="L2946" i="6"/>
  <c r="L2945" i="6"/>
  <c r="L2944" i="6"/>
  <c r="L2943" i="6"/>
  <c r="L2942" i="6"/>
  <c r="L2941" i="6"/>
  <c r="L2940" i="6"/>
  <c r="L2939" i="6"/>
  <c r="L2938" i="6"/>
  <c r="L2937" i="6"/>
  <c r="L2936" i="6"/>
  <c r="L2935" i="6"/>
  <c r="L2934" i="6"/>
  <c r="L2933" i="6"/>
  <c r="L2932" i="6"/>
  <c r="L2931" i="6"/>
  <c r="L2930" i="6"/>
  <c r="L2929" i="6"/>
  <c r="L2928" i="6"/>
  <c r="L2927" i="6"/>
  <c r="L2926" i="6"/>
  <c r="L2925" i="6"/>
  <c r="L2924" i="6"/>
  <c r="L2923" i="6"/>
  <c r="L2922" i="6"/>
  <c r="L2921" i="6"/>
  <c r="L2920" i="6"/>
  <c r="L2919" i="6"/>
  <c r="L2918" i="6"/>
  <c r="L2917" i="6"/>
  <c r="L2916" i="6"/>
  <c r="L2915" i="6"/>
  <c r="L2914" i="6"/>
  <c r="L2913" i="6"/>
  <c r="L2912" i="6"/>
  <c r="L2911" i="6"/>
  <c r="L2910" i="6"/>
  <c r="L2909" i="6"/>
  <c r="L2908" i="6"/>
  <c r="L2907" i="6"/>
  <c r="L2906" i="6"/>
  <c r="L2905" i="6"/>
  <c r="L2904" i="6"/>
  <c r="L2903" i="6"/>
  <c r="L2902" i="6"/>
  <c r="L2901" i="6"/>
  <c r="L2900" i="6"/>
  <c r="L2899" i="6"/>
  <c r="L2898" i="6"/>
  <c r="L2897" i="6"/>
  <c r="L2896" i="6"/>
  <c r="L2895" i="6"/>
  <c r="L2894" i="6"/>
  <c r="L2893" i="6"/>
  <c r="L2892" i="6"/>
  <c r="L2891" i="6"/>
  <c r="L2890" i="6"/>
  <c r="L2889" i="6"/>
  <c r="L2888" i="6"/>
  <c r="L2887" i="6"/>
  <c r="L2886" i="6"/>
  <c r="L2885" i="6"/>
  <c r="L2884" i="6"/>
  <c r="L2883" i="6"/>
  <c r="L2882" i="6"/>
  <c r="L2881" i="6"/>
  <c r="L2880" i="6"/>
  <c r="L2879" i="6"/>
  <c r="L2878" i="6"/>
  <c r="L2877" i="6"/>
  <c r="L2876" i="6"/>
  <c r="L2875" i="6"/>
  <c r="L2874" i="6"/>
  <c r="L2873" i="6"/>
  <c r="L2872" i="6"/>
  <c r="L2871" i="6"/>
  <c r="L2870" i="6"/>
  <c r="L2869" i="6"/>
  <c r="L2868" i="6"/>
  <c r="L2867" i="6"/>
  <c r="L2866" i="6"/>
  <c r="L2865" i="6"/>
  <c r="L2864" i="6"/>
  <c r="L2863" i="6"/>
  <c r="L2862" i="6"/>
  <c r="L2861" i="6"/>
  <c r="L2860" i="6"/>
  <c r="L2859" i="6"/>
  <c r="L2858" i="6"/>
  <c r="L2857" i="6"/>
  <c r="L2856" i="6"/>
  <c r="L2855" i="6"/>
  <c r="L2854" i="6"/>
  <c r="L2853" i="6"/>
  <c r="L2852" i="6"/>
  <c r="L2851" i="6"/>
  <c r="L2850" i="6"/>
  <c r="L2849" i="6"/>
  <c r="L2848" i="6"/>
  <c r="L2847" i="6"/>
  <c r="L2846" i="6"/>
  <c r="L2845" i="6"/>
  <c r="L2844" i="6"/>
  <c r="L2843" i="6"/>
  <c r="L2842" i="6"/>
  <c r="L2841" i="6"/>
  <c r="L2840" i="6"/>
  <c r="L2839" i="6"/>
  <c r="L2838" i="6"/>
  <c r="L2837" i="6"/>
  <c r="L2836" i="6"/>
  <c r="L2835" i="6"/>
  <c r="L2834" i="6"/>
  <c r="L2833" i="6"/>
  <c r="L2832" i="6"/>
  <c r="L2831" i="6"/>
  <c r="L2830" i="6"/>
  <c r="L2829" i="6"/>
  <c r="L2828" i="6"/>
  <c r="L2827" i="6"/>
  <c r="L2826" i="6"/>
  <c r="L2825" i="6"/>
  <c r="L2824" i="6"/>
  <c r="L2823" i="6"/>
  <c r="L2822" i="6"/>
  <c r="L2821" i="6"/>
  <c r="L2820" i="6"/>
  <c r="L2819" i="6"/>
  <c r="L2818" i="6"/>
  <c r="L2817" i="6"/>
  <c r="L2816" i="6"/>
  <c r="L2815" i="6"/>
  <c r="L2814" i="6"/>
  <c r="L2813" i="6"/>
  <c r="L2812" i="6"/>
  <c r="L2811" i="6"/>
  <c r="L2810" i="6"/>
  <c r="L2809" i="6"/>
  <c r="L2808" i="6"/>
  <c r="L2807" i="6"/>
  <c r="L2806" i="6"/>
  <c r="L2805" i="6"/>
  <c r="L2804" i="6"/>
  <c r="L2803" i="6"/>
  <c r="L2802" i="6"/>
  <c r="L2801" i="6"/>
  <c r="L2800" i="6"/>
  <c r="L2799" i="6"/>
  <c r="L2798" i="6"/>
  <c r="L2797" i="6"/>
  <c r="L2796" i="6"/>
  <c r="L2795" i="6"/>
  <c r="L2794" i="6"/>
  <c r="L2793" i="6"/>
  <c r="L2792" i="6"/>
  <c r="L2791" i="6"/>
  <c r="L2790" i="6"/>
  <c r="L2789" i="6"/>
  <c r="L2788" i="6"/>
  <c r="L2787" i="6"/>
  <c r="L2786" i="6"/>
  <c r="L2785" i="6"/>
  <c r="L2784" i="6"/>
  <c r="L2783" i="6"/>
  <c r="L2782" i="6"/>
  <c r="L2781" i="6"/>
  <c r="L2780" i="6"/>
  <c r="L2779" i="6"/>
  <c r="L2778" i="6"/>
  <c r="L2777" i="6"/>
  <c r="L2776" i="6"/>
  <c r="L2775" i="6"/>
  <c r="L2774" i="6"/>
  <c r="L2773" i="6"/>
  <c r="L2772" i="6"/>
  <c r="L2771" i="6"/>
  <c r="L2770" i="6"/>
  <c r="L2769" i="6"/>
  <c r="L2768" i="6"/>
  <c r="L2767" i="6"/>
  <c r="L2766" i="6"/>
  <c r="L2765" i="6"/>
  <c r="L2764" i="6"/>
  <c r="L2763" i="6"/>
  <c r="L2762" i="6"/>
  <c r="L2761" i="6"/>
  <c r="L2760" i="6"/>
  <c r="L2759" i="6"/>
  <c r="L2758" i="6"/>
  <c r="L2757" i="6"/>
  <c r="L2756" i="6"/>
  <c r="L2755" i="6"/>
  <c r="L2754" i="6"/>
  <c r="L2753" i="6"/>
  <c r="L2752" i="6"/>
  <c r="L2751" i="6"/>
  <c r="L2750" i="6"/>
  <c r="L2749" i="6"/>
  <c r="L2748" i="6"/>
  <c r="L2747" i="6"/>
  <c r="L2746" i="6"/>
  <c r="L2745" i="6"/>
  <c r="L2744" i="6"/>
  <c r="L2743" i="6"/>
  <c r="L2742" i="6"/>
  <c r="L2741" i="6"/>
  <c r="L2740" i="6"/>
  <c r="L2739" i="6"/>
  <c r="L2738" i="6"/>
  <c r="L2737" i="6"/>
  <c r="L2736" i="6"/>
  <c r="L2735" i="6"/>
  <c r="L2734" i="6"/>
  <c r="L2733" i="6"/>
  <c r="L2732" i="6"/>
  <c r="L2731" i="6"/>
  <c r="L2730" i="6"/>
  <c r="L2729" i="6"/>
  <c r="L2728" i="6"/>
  <c r="L2727" i="6"/>
  <c r="L2726" i="6"/>
  <c r="L2725" i="6"/>
  <c r="L2724" i="6"/>
  <c r="L2723" i="6"/>
  <c r="L2722" i="6"/>
  <c r="L2721" i="6"/>
  <c r="L2720" i="6"/>
  <c r="L2719" i="6"/>
  <c r="L2718" i="6"/>
  <c r="L2717" i="6"/>
  <c r="L2716" i="6"/>
  <c r="L2715" i="6"/>
  <c r="L2714" i="6"/>
  <c r="L2713" i="6"/>
  <c r="L2712" i="6"/>
  <c r="L2711" i="6"/>
  <c r="L2710" i="6"/>
  <c r="L2709" i="6"/>
  <c r="L2708" i="6"/>
  <c r="L2707" i="6"/>
  <c r="L2706" i="6"/>
  <c r="L2705" i="6"/>
  <c r="L2704" i="6"/>
  <c r="L2703" i="6"/>
  <c r="L2702" i="6"/>
  <c r="L2701" i="6"/>
  <c r="L2700" i="6"/>
  <c r="L2699" i="6"/>
  <c r="L2698" i="6"/>
  <c r="L2697" i="6"/>
  <c r="L2696" i="6"/>
  <c r="L2695" i="6"/>
  <c r="L2694" i="6"/>
  <c r="L2693" i="6"/>
  <c r="L2692" i="6"/>
  <c r="L2691" i="6"/>
  <c r="L2690" i="6"/>
  <c r="L2689" i="6"/>
  <c r="L2688" i="6"/>
  <c r="L2687" i="6"/>
  <c r="L2686" i="6"/>
  <c r="L2685" i="6"/>
  <c r="L2684" i="6"/>
  <c r="L2683" i="6"/>
  <c r="L2682" i="6"/>
  <c r="L2681" i="6"/>
  <c r="L2680" i="6"/>
  <c r="L2679" i="6"/>
  <c r="L2678" i="6"/>
  <c r="L2677" i="6"/>
  <c r="L2676" i="6"/>
  <c r="L2675" i="6"/>
  <c r="L2674" i="6"/>
  <c r="L2673" i="6"/>
  <c r="L2672" i="6"/>
  <c r="L2671" i="6"/>
  <c r="L2670" i="6"/>
  <c r="L2669" i="6"/>
  <c r="L2668" i="6"/>
  <c r="L2667" i="6"/>
  <c r="L2666" i="6"/>
  <c r="L2665" i="6"/>
  <c r="L2664" i="6"/>
  <c r="L2663" i="6"/>
  <c r="L2662" i="6"/>
  <c r="L2661" i="6"/>
  <c r="L2660" i="6"/>
  <c r="L2659" i="6"/>
  <c r="L2658" i="6"/>
  <c r="L2657" i="6"/>
  <c r="L2656" i="6"/>
  <c r="L2655" i="6"/>
  <c r="L2654" i="6"/>
  <c r="L2653" i="6"/>
  <c r="L2652" i="6"/>
  <c r="L2651" i="6"/>
  <c r="L2650" i="6"/>
  <c r="L2649" i="6"/>
  <c r="L2648" i="6"/>
  <c r="L2647" i="6"/>
  <c r="L2646" i="6"/>
  <c r="L2645" i="6"/>
  <c r="L2644" i="6"/>
  <c r="L2643" i="6"/>
  <c r="L2642" i="6"/>
  <c r="L2641" i="6"/>
  <c r="L2640" i="6"/>
  <c r="L2639" i="6"/>
  <c r="L2638" i="6"/>
  <c r="L2637" i="6"/>
  <c r="L2636" i="6"/>
  <c r="L2635" i="6"/>
  <c r="L2634" i="6"/>
  <c r="L2633" i="6"/>
  <c r="L2632" i="6"/>
  <c r="L2631" i="6"/>
  <c r="L2630" i="6"/>
  <c r="L2629" i="6"/>
  <c r="L2628" i="6"/>
  <c r="L2627" i="6"/>
  <c r="L2626" i="6"/>
  <c r="L2625" i="6"/>
  <c r="L2624" i="6"/>
  <c r="L2623" i="6"/>
  <c r="L2622" i="6"/>
  <c r="L2621" i="6"/>
  <c r="L2620" i="6"/>
  <c r="L2619" i="6"/>
  <c r="L2618" i="6"/>
  <c r="L2617" i="6"/>
  <c r="L2616" i="6"/>
  <c r="L2615" i="6"/>
  <c r="L2614" i="6"/>
  <c r="L2613" i="6"/>
  <c r="L2612" i="6"/>
  <c r="L2611" i="6"/>
  <c r="L2610" i="6"/>
  <c r="L2609" i="6"/>
  <c r="L2608" i="6"/>
  <c r="L2607" i="6"/>
  <c r="L2606" i="6"/>
  <c r="L2605" i="6"/>
  <c r="L2604" i="6"/>
  <c r="L2603" i="6"/>
  <c r="L2602" i="6"/>
  <c r="L2601" i="6"/>
  <c r="L2600" i="6"/>
  <c r="L2599" i="6"/>
  <c r="L2598" i="6"/>
  <c r="L2597" i="6"/>
  <c r="L2596" i="6"/>
  <c r="L2595" i="6"/>
  <c r="L2594" i="6"/>
  <c r="L2593" i="6"/>
  <c r="L2592" i="6"/>
  <c r="L2591" i="6"/>
  <c r="L2590" i="6"/>
  <c r="L2589" i="6"/>
  <c r="L2588" i="6"/>
  <c r="L2587" i="6"/>
  <c r="L2586" i="6"/>
  <c r="L2585" i="6"/>
  <c r="L2584" i="6"/>
  <c r="L2583" i="6"/>
  <c r="L2582" i="6"/>
  <c r="L2581" i="6"/>
  <c r="L2580" i="6"/>
  <c r="L2579" i="6"/>
  <c r="L2578" i="6"/>
  <c r="L2577" i="6"/>
  <c r="L2576" i="6"/>
  <c r="L2575" i="6"/>
  <c r="L2574" i="6"/>
  <c r="L2573" i="6"/>
  <c r="L2572" i="6"/>
  <c r="L2571" i="6"/>
  <c r="L2570" i="6"/>
  <c r="L2569" i="6"/>
  <c r="L2568" i="6"/>
  <c r="L2567" i="6"/>
  <c r="L2566" i="6"/>
  <c r="L2565" i="6"/>
  <c r="L2564" i="6"/>
  <c r="L2563" i="6"/>
  <c r="L2562" i="6"/>
  <c r="L2561" i="6"/>
  <c r="L2560" i="6"/>
  <c r="L2559" i="6"/>
  <c r="L2558" i="6"/>
  <c r="L2557" i="6"/>
  <c r="L2556" i="6"/>
  <c r="L2555" i="6"/>
  <c r="L2554" i="6"/>
  <c r="L2553" i="6"/>
  <c r="L2552" i="6"/>
  <c r="L2551" i="6"/>
  <c r="L2550" i="6"/>
  <c r="L2549" i="6"/>
  <c r="L2548" i="6"/>
  <c r="L2547" i="6"/>
  <c r="L2546" i="6"/>
  <c r="L2545" i="6"/>
  <c r="L2544" i="6"/>
  <c r="L2543" i="6"/>
  <c r="L2542" i="6"/>
  <c r="L2541" i="6"/>
  <c r="L2540" i="6"/>
  <c r="L2539" i="6"/>
  <c r="L2538" i="6"/>
  <c r="L2537" i="6"/>
  <c r="L2536" i="6"/>
  <c r="L2535" i="6"/>
  <c r="L2534" i="6"/>
  <c r="L2533" i="6"/>
  <c r="L2532" i="6"/>
  <c r="L2531" i="6"/>
  <c r="L2530" i="6"/>
  <c r="L2529" i="6"/>
  <c r="L2528" i="6"/>
  <c r="L2527" i="6"/>
  <c r="L2526" i="6"/>
  <c r="L2525" i="6"/>
  <c r="L2524" i="6"/>
  <c r="L2523" i="6"/>
  <c r="L2522" i="6"/>
  <c r="L2521" i="6"/>
  <c r="L2520" i="6"/>
  <c r="L2519" i="6"/>
  <c r="L2518" i="6"/>
  <c r="L2517" i="6"/>
  <c r="L2516" i="6"/>
  <c r="L2515" i="6"/>
  <c r="L2514" i="6"/>
  <c r="L2513" i="6"/>
  <c r="L2512" i="6"/>
  <c r="L2511" i="6"/>
  <c r="L2510" i="6"/>
  <c r="L2509" i="6"/>
  <c r="L2508" i="6"/>
  <c r="L2507" i="6"/>
  <c r="L2506" i="6"/>
  <c r="L2505" i="6"/>
  <c r="L2504" i="6"/>
  <c r="L2503" i="6"/>
  <c r="L2502" i="6"/>
  <c r="L2501" i="6"/>
  <c r="L2500" i="6"/>
  <c r="L2499" i="6"/>
  <c r="L2498" i="6"/>
  <c r="L2497" i="6"/>
  <c r="L2496" i="6"/>
  <c r="L2495" i="6"/>
  <c r="L2494" i="6"/>
  <c r="L2493" i="6"/>
  <c r="L2492" i="6"/>
  <c r="L2491" i="6"/>
  <c r="L2490" i="6"/>
  <c r="L2489" i="6"/>
  <c r="L2488" i="6"/>
  <c r="L2487" i="6"/>
  <c r="L2486" i="6"/>
  <c r="L2485" i="6"/>
  <c r="L2484" i="6"/>
  <c r="L2483" i="6"/>
  <c r="L2482" i="6"/>
  <c r="L2481" i="6"/>
  <c r="L2480" i="6"/>
  <c r="L2479" i="6"/>
  <c r="L2478" i="6"/>
  <c r="L2477" i="6"/>
  <c r="L2476" i="6"/>
  <c r="L2475" i="6"/>
  <c r="L2474" i="6"/>
  <c r="L2473" i="6"/>
  <c r="L2472" i="6"/>
  <c r="L2471" i="6"/>
  <c r="L2470" i="6"/>
  <c r="L2469" i="6"/>
  <c r="L2468" i="6"/>
  <c r="L2467" i="6"/>
  <c r="L2466" i="6"/>
  <c r="L2465" i="6"/>
  <c r="L2464" i="6"/>
  <c r="L2463" i="6"/>
  <c r="L2462" i="6"/>
  <c r="L2461" i="6"/>
  <c r="L2460" i="6"/>
  <c r="L2459" i="6"/>
  <c r="L2458" i="6"/>
  <c r="L2457" i="6"/>
  <c r="L2456" i="6"/>
  <c r="L2455" i="6"/>
  <c r="L2454" i="6"/>
  <c r="L2453" i="6"/>
  <c r="L2452" i="6"/>
  <c r="L2451" i="6"/>
  <c r="L2450" i="6"/>
  <c r="L2449" i="6"/>
  <c r="L2448" i="6"/>
  <c r="L2447" i="6"/>
  <c r="L2446" i="6"/>
  <c r="L2445" i="6"/>
  <c r="L2444" i="6"/>
  <c r="L2443" i="6"/>
  <c r="L2442" i="6"/>
  <c r="L2441" i="6"/>
  <c r="L2440" i="6"/>
  <c r="L2439" i="6"/>
  <c r="L2438" i="6"/>
  <c r="L2437" i="6"/>
  <c r="L2436" i="6"/>
  <c r="L2435" i="6"/>
  <c r="L2434" i="6"/>
  <c r="L2433" i="6"/>
  <c r="L2432" i="6"/>
  <c r="L2431" i="6"/>
  <c r="L2430" i="6"/>
  <c r="L2429" i="6"/>
  <c r="L2428" i="6"/>
  <c r="L2427" i="6"/>
  <c r="L2426" i="6"/>
  <c r="L2425" i="6"/>
  <c r="L2424" i="6"/>
  <c r="L2423" i="6"/>
  <c r="L2422" i="6"/>
  <c r="L2421" i="6"/>
  <c r="L2420" i="6"/>
  <c r="L2419" i="6"/>
  <c r="L2418" i="6"/>
  <c r="L2417" i="6"/>
  <c r="L2416" i="6"/>
  <c r="L2415" i="6"/>
  <c r="L2414" i="6"/>
  <c r="L2413" i="6"/>
  <c r="L2412" i="6"/>
  <c r="L2411" i="6"/>
  <c r="L2410" i="6"/>
  <c r="L2409" i="6"/>
  <c r="L2408" i="6"/>
  <c r="L2407" i="6"/>
  <c r="L2406" i="6"/>
  <c r="L2405" i="6"/>
  <c r="L2404" i="6"/>
  <c r="L2403" i="6"/>
  <c r="L2402" i="6"/>
  <c r="L2401" i="6"/>
  <c r="L2400" i="6"/>
  <c r="L2399" i="6"/>
  <c r="L2398" i="6"/>
  <c r="L2397" i="6"/>
  <c r="L2396" i="6"/>
  <c r="L2395" i="6"/>
  <c r="L2394" i="6"/>
  <c r="L2393" i="6"/>
  <c r="L2392" i="6"/>
  <c r="L2391" i="6"/>
  <c r="L2390" i="6"/>
  <c r="L2389" i="6"/>
  <c r="L2388" i="6"/>
  <c r="L2387" i="6"/>
  <c r="L2386" i="6"/>
  <c r="L2385" i="6"/>
  <c r="L2384" i="6"/>
  <c r="L2383" i="6"/>
  <c r="L2382" i="6"/>
  <c r="L2381" i="6"/>
  <c r="L2380" i="6"/>
  <c r="L2379" i="6"/>
  <c r="L2378" i="6"/>
  <c r="L2377" i="6"/>
  <c r="L2376" i="6"/>
  <c r="L2375" i="6"/>
  <c r="L2374" i="6"/>
  <c r="L2373" i="6"/>
  <c r="L2372" i="6"/>
  <c r="L2371" i="6"/>
  <c r="L2370" i="6"/>
  <c r="L2369" i="6"/>
  <c r="L2368" i="6"/>
  <c r="L2367" i="6"/>
  <c r="L2366" i="6"/>
  <c r="L2365" i="6"/>
  <c r="L2364" i="6"/>
  <c r="L2363" i="6"/>
  <c r="L2362" i="6"/>
  <c r="L2361" i="6"/>
  <c r="L2360" i="6"/>
  <c r="L2359" i="6"/>
  <c r="L2358" i="6"/>
  <c r="L2357" i="6"/>
  <c r="L2356" i="6"/>
  <c r="L2355" i="6"/>
  <c r="L2354" i="6"/>
  <c r="L2353" i="6"/>
  <c r="L2352" i="6"/>
  <c r="L2351" i="6"/>
  <c r="L2350" i="6"/>
  <c r="L2349" i="6"/>
  <c r="L2348" i="6"/>
  <c r="L2347" i="6"/>
  <c r="L2346" i="6"/>
  <c r="L2345" i="6"/>
  <c r="L2344" i="6"/>
  <c r="L2343" i="6"/>
  <c r="L2342" i="6"/>
  <c r="L2341" i="6"/>
  <c r="L2340" i="6"/>
  <c r="L2339" i="6"/>
  <c r="L2338" i="6"/>
  <c r="L2337" i="6"/>
  <c r="L2336" i="6"/>
  <c r="L2335" i="6"/>
  <c r="L2334" i="6"/>
  <c r="L2333" i="6"/>
  <c r="L2332" i="6"/>
  <c r="L2331" i="6"/>
  <c r="L2330" i="6"/>
  <c r="L2329" i="6"/>
  <c r="L2328" i="6"/>
  <c r="L2327" i="6"/>
  <c r="L2326" i="6"/>
  <c r="L2325" i="6"/>
  <c r="L2324" i="6"/>
  <c r="L2323" i="6"/>
  <c r="L2322" i="6"/>
  <c r="L2321" i="6"/>
  <c r="L2320" i="6"/>
  <c r="L2319" i="6"/>
  <c r="L2318" i="6"/>
  <c r="L2317" i="6"/>
  <c r="L2316" i="6"/>
  <c r="L2315" i="6"/>
  <c r="L2314" i="6"/>
  <c r="L2313" i="6"/>
  <c r="L2312" i="6"/>
  <c r="L2311" i="6"/>
  <c r="L2310" i="6"/>
  <c r="L2309" i="6"/>
  <c r="L2308" i="6"/>
  <c r="L2307" i="6"/>
  <c r="L2306" i="6"/>
  <c r="L2305" i="6"/>
  <c r="L2304" i="6"/>
  <c r="L2303" i="6"/>
  <c r="L2302" i="6"/>
  <c r="L2301" i="6"/>
  <c r="L2300" i="6"/>
  <c r="L2299" i="6"/>
  <c r="L2298" i="6"/>
  <c r="L2297" i="6"/>
  <c r="L2296" i="6"/>
  <c r="L2295" i="6"/>
  <c r="L2294" i="6"/>
  <c r="L2293" i="6"/>
  <c r="L2292" i="6"/>
  <c r="L2291" i="6"/>
  <c r="L2290" i="6"/>
  <c r="L2289" i="6"/>
  <c r="L2288" i="6"/>
  <c r="L2287" i="6"/>
  <c r="L2286" i="6"/>
  <c r="L2285" i="6"/>
  <c r="L2284" i="6"/>
  <c r="L2283" i="6"/>
  <c r="L2282" i="6"/>
  <c r="L2281" i="6"/>
  <c r="L2280" i="6"/>
  <c r="L2279" i="6"/>
  <c r="L2278" i="6"/>
  <c r="L2277" i="6"/>
  <c r="L2276" i="6"/>
  <c r="L2275" i="6"/>
  <c r="L2274" i="6"/>
  <c r="L2273" i="6"/>
  <c r="L2272" i="6"/>
  <c r="L2271" i="6"/>
  <c r="L2270" i="6"/>
  <c r="L2269" i="6"/>
  <c r="L2268" i="6"/>
  <c r="L2267" i="6"/>
  <c r="L2266" i="6"/>
  <c r="L2265" i="6"/>
  <c r="L2264" i="6"/>
  <c r="L2263" i="6"/>
  <c r="L2262" i="6"/>
  <c r="L2261" i="6"/>
  <c r="L2260" i="6"/>
  <c r="L2259" i="6"/>
  <c r="L2258" i="6"/>
  <c r="L2257" i="6"/>
  <c r="L2256" i="6"/>
  <c r="L2255" i="6"/>
  <c r="L2254" i="6"/>
  <c r="L2253" i="6"/>
  <c r="L2252" i="6"/>
  <c r="L2251" i="6"/>
  <c r="L2250" i="6"/>
  <c r="L2249" i="6"/>
  <c r="L2248" i="6"/>
  <c r="L2247" i="6"/>
  <c r="L2246" i="6"/>
  <c r="L2245" i="6"/>
  <c r="L2244" i="6"/>
  <c r="L2243" i="6"/>
  <c r="L2242" i="6"/>
  <c r="L2241" i="6"/>
  <c r="L2240" i="6"/>
  <c r="L2239" i="6"/>
  <c r="L2238" i="6"/>
  <c r="L2237" i="6"/>
  <c r="L2236" i="6"/>
  <c r="L2235" i="6"/>
  <c r="L2234" i="6"/>
  <c r="L2233" i="6"/>
  <c r="L2232" i="6"/>
  <c r="L2231" i="6"/>
  <c r="L2230" i="6"/>
  <c r="L2229" i="6"/>
  <c r="L2228" i="6"/>
  <c r="L2227" i="6"/>
  <c r="L2226" i="6"/>
  <c r="L2225" i="6"/>
  <c r="L2224" i="6"/>
  <c r="L2223" i="6"/>
  <c r="L2222" i="6"/>
  <c r="L2221" i="6"/>
  <c r="L2220" i="6"/>
  <c r="L2219" i="6"/>
  <c r="L2218" i="6"/>
  <c r="L2217" i="6"/>
  <c r="L2216" i="6"/>
  <c r="L2215" i="6"/>
  <c r="L2214" i="6"/>
  <c r="L2213" i="6"/>
  <c r="L2212" i="6"/>
  <c r="L2211" i="6"/>
  <c r="L2210" i="6"/>
  <c r="L2209" i="6"/>
  <c r="L2208" i="6"/>
  <c r="L2207" i="6"/>
  <c r="L2206" i="6"/>
  <c r="L2205" i="6"/>
  <c r="L2204" i="6"/>
  <c r="L2203" i="6"/>
  <c r="L2202" i="6"/>
  <c r="L2201" i="6"/>
  <c r="L2200" i="6"/>
  <c r="L2199" i="6"/>
  <c r="L2198" i="6"/>
  <c r="L2197" i="6"/>
  <c r="L2196" i="6"/>
  <c r="L2195" i="6"/>
  <c r="L2194" i="6"/>
  <c r="L2193" i="6"/>
  <c r="L2192" i="6"/>
  <c r="L2191" i="6"/>
  <c r="L2190" i="6"/>
  <c r="L2189" i="6"/>
  <c r="L2188" i="6"/>
  <c r="L2187" i="6"/>
  <c r="L2186" i="6"/>
  <c r="L2185" i="6"/>
  <c r="L2184" i="6"/>
  <c r="L2183" i="6"/>
  <c r="L2182" i="6"/>
  <c r="L2181" i="6"/>
  <c r="L2180" i="6"/>
  <c r="L2179" i="6"/>
  <c r="L2178" i="6"/>
  <c r="L2177" i="6"/>
  <c r="L2176" i="6"/>
  <c r="L2175" i="6"/>
  <c r="L2174" i="6"/>
  <c r="L2173" i="6"/>
  <c r="L2172" i="6"/>
  <c r="L2171" i="6"/>
  <c r="L2170" i="6"/>
  <c r="L2169" i="6"/>
  <c r="L2168" i="6"/>
  <c r="L2167" i="6"/>
  <c r="L2166" i="6"/>
  <c r="L2165" i="6"/>
  <c r="L2164" i="6"/>
  <c r="L2163" i="6"/>
  <c r="L2162" i="6"/>
  <c r="L2161" i="6"/>
  <c r="L2160" i="6"/>
  <c r="L2159" i="6"/>
  <c r="L2158" i="6"/>
  <c r="L2157" i="6"/>
  <c r="L2156" i="6"/>
  <c r="L2155" i="6"/>
  <c r="L2154" i="6"/>
  <c r="L2153" i="6"/>
  <c r="L2152" i="6"/>
  <c r="L2151" i="6"/>
  <c r="L2150" i="6"/>
  <c r="L2149" i="6"/>
  <c r="L2148" i="6"/>
  <c r="L2147" i="6"/>
  <c r="L2146" i="6"/>
  <c r="L2145" i="6"/>
  <c r="L2144" i="6"/>
  <c r="L2143" i="6"/>
  <c r="L2142" i="6"/>
  <c r="L2141" i="6"/>
  <c r="L2140" i="6"/>
  <c r="L2139" i="6"/>
  <c r="L2138" i="6"/>
  <c r="L2137" i="6"/>
  <c r="L2136" i="6"/>
  <c r="L2135" i="6"/>
  <c r="L2134" i="6"/>
  <c r="L2133" i="6"/>
  <c r="L2132" i="6"/>
  <c r="L2131" i="6"/>
  <c r="L2130" i="6"/>
  <c r="L2129" i="6"/>
  <c r="L2128" i="6"/>
  <c r="L2127" i="6"/>
  <c r="L2126" i="6"/>
  <c r="L2125" i="6"/>
  <c r="L2124" i="6"/>
  <c r="L2123" i="6"/>
  <c r="L2122" i="6"/>
  <c r="L2121" i="6"/>
  <c r="L2120" i="6"/>
  <c r="L2119" i="6"/>
  <c r="L2118" i="6"/>
  <c r="L2117" i="6"/>
  <c r="L2116" i="6"/>
  <c r="L2115" i="6"/>
  <c r="L2114" i="6"/>
  <c r="L2113" i="6"/>
  <c r="L2112" i="6"/>
  <c r="L2111" i="6"/>
  <c r="L2110" i="6"/>
  <c r="L2109" i="6"/>
  <c r="L2108" i="6"/>
  <c r="L2107" i="6"/>
  <c r="L2106" i="6"/>
  <c r="L2105" i="6"/>
  <c r="L2104" i="6"/>
  <c r="L2103" i="6"/>
  <c r="L2102" i="6"/>
  <c r="L2101" i="6"/>
  <c r="L2100" i="6"/>
  <c r="L2099" i="6"/>
  <c r="L2098" i="6"/>
  <c r="L2097" i="6"/>
  <c r="L2096" i="6"/>
  <c r="L2095" i="6"/>
  <c r="L2094" i="6"/>
  <c r="L2093" i="6"/>
  <c r="L2092" i="6"/>
  <c r="L2091" i="6"/>
  <c r="L2090" i="6"/>
  <c r="L2089" i="6"/>
  <c r="L2088" i="6"/>
  <c r="L2087" i="6"/>
  <c r="L2086" i="6"/>
  <c r="L2085" i="6"/>
  <c r="L2084" i="6"/>
  <c r="L2083" i="6"/>
  <c r="L2082" i="6"/>
  <c r="L2081" i="6"/>
  <c r="L2080" i="6"/>
  <c r="L2079" i="6"/>
  <c r="L2078" i="6"/>
  <c r="L2077" i="6"/>
  <c r="L2076" i="6"/>
  <c r="L2075" i="6"/>
  <c r="L2074" i="6"/>
  <c r="L2073" i="6"/>
  <c r="L2072" i="6"/>
  <c r="L2071" i="6"/>
  <c r="L2070" i="6"/>
  <c r="L2069" i="6"/>
  <c r="L2068" i="6"/>
  <c r="L2067" i="6"/>
  <c r="L2066" i="6"/>
  <c r="L2065" i="6"/>
  <c r="L2064" i="6"/>
  <c r="L2063" i="6"/>
  <c r="L2062" i="6"/>
  <c r="L2061" i="6"/>
  <c r="L2060" i="6"/>
  <c r="L2059" i="6"/>
  <c r="L2058" i="6"/>
  <c r="L2057" i="6"/>
  <c r="L2056" i="6"/>
  <c r="L2055" i="6"/>
  <c r="L2054" i="6"/>
  <c r="L2053" i="6"/>
  <c r="L2052" i="6"/>
  <c r="L2051" i="6"/>
  <c r="L2050" i="6"/>
  <c r="L2049" i="6"/>
  <c r="L2048" i="6"/>
  <c r="L2047" i="6"/>
  <c r="L2046" i="6"/>
  <c r="L2045" i="6"/>
  <c r="L2044" i="6"/>
  <c r="L2043" i="6"/>
  <c r="L2042" i="6"/>
  <c r="L2041" i="6"/>
  <c r="L2040" i="6"/>
  <c r="L2039" i="6"/>
  <c r="L2038" i="6"/>
  <c r="L2037" i="6"/>
  <c r="L2036" i="6"/>
  <c r="L2035" i="6"/>
  <c r="L2034" i="6"/>
  <c r="L2033" i="6"/>
  <c r="L2032" i="6"/>
  <c r="L2031" i="6"/>
  <c r="L2030" i="6"/>
  <c r="L2029" i="6"/>
  <c r="L2028" i="6"/>
  <c r="L2027" i="6"/>
  <c r="L2026" i="6"/>
  <c r="L2025" i="6"/>
  <c r="L2024" i="6"/>
  <c r="L2023" i="6"/>
  <c r="L2022" i="6"/>
  <c r="L2021" i="6"/>
  <c r="L2020" i="6"/>
  <c r="L2019" i="6"/>
  <c r="L2018" i="6"/>
  <c r="L2017" i="6"/>
  <c r="L2016" i="6"/>
  <c r="L2015" i="6"/>
  <c r="L2014" i="6"/>
  <c r="L2013" i="6"/>
  <c r="L2012" i="6"/>
  <c r="L2011" i="6"/>
  <c r="L2010" i="6"/>
  <c r="L2009" i="6"/>
  <c r="L2008" i="6"/>
  <c r="L2007" i="6"/>
  <c r="L2006" i="6"/>
  <c r="L2005" i="6"/>
  <c r="L2004" i="6"/>
  <c r="L2003" i="6"/>
  <c r="L2002" i="6"/>
  <c r="L2001" i="6"/>
  <c r="L2000" i="6"/>
  <c r="L1999" i="6"/>
  <c r="L1998" i="6"/>
  <c r="L1997" i="6"/>
  <c r="L1996" i="6"/>
  <c r="L1995" i="6"/>
  <c r="L1994" i="6"/>
  <c r="L1993" i="6"/>
  <c r="L1992" i="6"/>
  <c r="L1991" i="6"/>
  <c r="L1990" i="6"/>
  <c r="L1989" i="6"/>
  <c r="L1988" i="6"/>
  <c r="L1987" i="6"/>
  <c r="L1986" i="6"/>
  <c r="L1985" i="6"/>
  <c r="L1984" i="6"/>
  <c r="L1983" i="6"/>
  <c r="L1982" i="6"/>
  <c r="L1981" i="6"/>
  <c r="L1980" i="6"/>
  <c r="L1979" i="6"/>
  <c r="L1978" i="6"/>
  <c r="L1977" i="6"/>
  <c r="L1976" i="6"/>
  <c r="L1975" i="6"/>
  <c r="L1974" i="6"/>
  <c r="L1973" i="6"/>
  <c r="L1972" i="6"/>
  <c r="L1971" i="6"/>
  <c r="L1970" i="6"/>
  <c r="L1969" i="6"/>
  <c r="L1968" i="6"/>
  <c r="L1967" i="6"/>
  <c r="L1966" i="6"/>
  <c r="L1965" i="6"/>
  <c r="L1964" i="6"/>
  <c r="L1963" i="6"/>
  <c r="L1962" i="6"/>
  <c r="L1961" i="6"/>
  <c r="L1960" i="6"/>
  <c r="L1959" i="6"/>
  <c r="L1958" i="6"/>
  <c r="L1957" i="6"/>
  <c r="L1956" i="6"/>
  <c r="L1955" i="6"/>
  <c r="L1954" i="6"/>
  <c r="L1953" i="6"/>
  <c r="L1952" i="6"/>
  <c r="L1951" i="6"/>
  <c r="L1950" i="6"/>
  <c r="L1949" i="6"/>
  <c r="L1948" i="6"/>
  <c r="L1947" i="6"/>
  <c r="L1946" i="6"/>
  <c r="L1945" i="6"/>
  <c r="L1944" i="6"/>
  <c r="L1943" i="6"/>
  <c r="L1942" i="6"/>
  <c r="L1941" i="6"/>
  <c r="L1940" i="6"/>
  <c r="L1939" i="6"/>
  <c r="L1938" i="6"/>
  <c r="L1937" i="6"/>
  <c r="L1936" i="6"/>
  <c r="L1935" i="6"/>
  <c r="L1934" i="6"/>
  <c r="L1933" i="6"/>
  <c r="L1932" i="6"/>
  <c r="L1931" i="6"/>
  <c r="L1930" i="6"/>
  <c r="L1929" i="6"/>
  <c r="L1928" i="6"/>
  <c r="L1927" i="6"/>
  <c r="L1926" i="6"/>
  <c r="L1925" i="6"/>
  <c r="L1924" i="6"/>
  <c r="L1923" i="6"/>
  <c r="L1922" i="6"/>
  <c r="L1921" i="6"/>
  <c r="L1920" i="6"/>
  <c r="L1919" i="6"/>
  <c r="L1918" i="6"/>
  <c r="L1917" i="6"/>
  <c r="L1916" i="6"/>
  <c r="L1915" i="6"/>
  <c r="L1914" i="6"/>
  <c r="L1913" i="6"/>
  <c r="L1912" i="6"/>
  <c r="L1911" i="6"/>
  <c r="L1910" i="6"/>
  <c r="L1909" i="6"/>
  <c r="L1908" i="6"/>
  <c r="L1907" i="6"/>
  <c r="L1906" i="6"/>
  <c r="L1905" i="6"/>
  <c r="L1904" i="6"/>
  <c r="L1903" i="6"/>
  <c r="L1902" i="6"/>
  <c r="L1901" i="6"/>
  <c r="L1900" i="6"/>
  <c r="L1899" i="6"/>
  <c r="L1898" i="6"/>
  <c r="L1897" i="6"/>
  <c r="L1896" i="6"/>
  <c r="L1895" i="6"/>
  <c r="L1894" i="6"/>
  <c r="L1893" i="6"/>
  <c r="L1892" i="6"/>
  <c r="L1891" i="6"/>
  <c r="L1890" i="6"/>
  <c r="L1889" i="6"/>
  <c r="L1888" i="6"/>
  <c r="L1887" i="6"/>
  <c r="L1886" i="6"/>
  <c r="L1885" i="6"/>
  <c r="L1884" i="6"/>
  <c r="L1883" i="6"/>
  <c r="L1882" i="6"/>
  <c r="L1881" i="6"/>
  <c r="L1880" i="6"/>
  <c r="L1879" i="6"/>
  <c r="L1878" i="6"/>
  <c r="L1877" i="6"/>
  <c r="L1876" i="6"/>
  <c r="L1875" i="6"/>
  <c r="L1874" i="6"/>
  <c r="L1873" i="6"/>
  <c r="L1872" i="6"/>
  <c r="L1871" i="6"/>
  <c r="L1870" i="6"/>
  <c r="L1869" i="6"/>
  <c r="L1868" i="6"/>
  <c r="L1867" i="6"/>
  <c r="L1866" i="6"/>
  <c r="L1865" i="6"/>
  <c r="L1864" i="6"/>
  <c r="L1863" i="6"/>
  <c r="L1862" i="6"/>
  <c r="L1861" i="6"/>
  <c r="L1860" i="6"/>
  <c r="L1859" i="6"/>
  <c r="L1858" i="6"/>
  <c r="L1857" i="6"/>
  <c r="L1856" i="6"/>
  <c r="L1855" i="6"/>
  <c r="L1854" i="6"/>
  <c r="L1853" i="6"/>
  <c r="L1852" i="6"/>
  <c r="L1851" i="6"/>
  <c r="L1850" i="6"/>
  <c r="L1849" i="6"/>
  <c r="L1848" i="6"/>
  <c r="L1847" i="6"/>
  <c r="L1846" i="6"/>
  <c r="L1845" i="6"/>
  <c r="L1844" i="6"/>
  <c r="L1843" i="6"/>
  <c r="L1842" i="6"/>
  <c r="L1841" i="6"/>
  <c r="L1840" i="6"/>
  <c r="L1839" i="6"/>
  <c r="L1838" i="6"/>
  <c r="L1837" i="6"/>
  <c r="L1836" i="6"/>
  <c r="L1835" i="6"/>
  <c r="L1834" i="6"/>
  <c r="L1833" i="6"/>
  <c r="L1832" i="6"/>
  <c r="L1831" i="6"/>
  <c r="L1830" i="6"/>
  <c r="L1829" i="6"/>
  <c r="L1828" i="6"/>
  <c r="L1827" i="6"/>
  <c r="L1826" i="6"/>
  <c r="L1825" i="6"/>
  <c r="L1824" i="6"/>
  <c r="L1823" i="6"/>
  <c r="L1822" i="6"/>
  <c r="L1821" i="6"/>
  <c r="L1820" i="6"/>
  <c r="L1819" i="6"/>
  <c r="L1818" i="6"/>
  <c r="L1817" i="6"/>
  <c r="L1816" i="6"/>
  <c r="L1815" i="6"/>
  <c r="L1814" i="6"/>
  <c r="L1813" i="6"/>
  <c r="L1812" i="6"/>
  <c r="L1811" i="6"/>
  <c r="L1810" i="6"/>
  <c r="L1809" i="6"/>
  <c r="L1808" i="6"/>
  <c r="L1807" i="6"/>
  <c r="L1806" i="6"/>
  <c r="L1805" i="6"/>
  <c r="L1804" i="6"/>
  <c r="L1803" i="6"/>
  <c r="L1802" i="6"/>
  <c r="L1801" i="6"/>
  <c r="L1800" i="6"/>
  <c r="L1799" i="6"/>
  <c r="L1798" i="6"/>
  <c r="L1797" i="6"/>
  <c r="L1796" i="6"/>
  <c r="L1795" i="6"/>
  <c r="L1794" i="6"/>
  <c r="L1793" i="6"/>
  <c r="L1792" i="6"/>
  <c r="L1791" i="6"/>
  <c r="L1790" i="6"/>
  <c r="L1789" i="6"/>
  <c r="L1788" i="6"/>
  <c r="L1787" i="6"/>
  <c r="L1786" i="6"/>
  <c r="L1785" i="6"/>
  <c r="L1784" i="6"/>
  <c r="L1783" i="6"/>
  <c r="L1782" i="6"/>
  <c r="L1781" i="6"/>
  <c r="L1780" i="6"/>
  <c r="L1779" i="6"/>
  <c r="L1778" i="6"/>
  <c r="L1777" i="6"/>
  <c r="L1776" i="6"/>
  <c r="L1775" i="6"/>
  <c r="L1774" i="6"/>
  <c r="L1773" i="6"/>
  <c r="L1772" i="6"/>
  <c r="L1771" i="6"/>
  <c r="L1770" i="6"/>
  <c r="L1769" i="6"/>
  <c r="L1768" i="6"/>
  <c r="L1767" i="6"/>
  <c r="L1766" i="6"/>
  <c r="L1765" i="6"/>
  <c r="L1764" i="6"/>
  <c r="L1763" i="6"/>
  <c r="L1762" i="6"/>
  <c r="L1761" i="6"/>
  <c r="L1760" i="6"/>
  <c r="L1759" i="6"/>
  <c r="L1758" i="6"/>
  <c r="L1757" i="6"/>
  <c r="L1756" i="6"/>
  <c r="L1755" i="6"/>
  <c r="L1754" i="6"/>
  <c r="L1753" i="6"/>
  <c r="L1752" i="6"/>
  <c r="L1751" i="6"/>
  <c r="L1750" i="6"/>
  <c r="L1749" i="6"/>
  <c r="L1748" i="6"/>
  <c r="L1747" i="6"/>
  <c r="L1746" i="6"/>
  <c r="L1745" i="6"/>
  <c r="L1744" i="6"/>
  <c r="L1743" i="6"/>
  <c r="L1742" i="6"/>
  <c r="L1741" i="6"/>
  <c r="L1740" i="6"/>
  <c r="L1739" i="6"/>
  <c r="L1738" i="6"/>
  <c r="L1737" i="6"/>
  <c r="L1736" i="6"/>
  <c r="L1735" i="6"/>
  <c r="L1734" i="6"/>
  <c r="L1733" i="6"/>
  <c r="L1732" i="6"/>
  <c r="L1731" i="6"/>
  <c r="L1730" i="6"/>
  <c r="L1729" i="6"/>
  <c r="L1728" i="6"/>
  <c r="L1727" i="6"/>
  <c r="L1726" i="6"/>
  <c r="L1725" i="6"/>
  <c r="L1724" i="6"/>
  <c r="L1723" i="6"/>
  <c r="L1722" i="6"/>
  <c r="L1721" i="6"/>
  <c r="L1720" i="6"/>
  <c r="L1719" i="6"/>
  <c r="L1718" i="6"/>
  <c r="L1717" i="6"/>
  <c r="L1716" i="6"/>
  <c r="L1715" i="6"/>
  <c r="L1714" i="6"/>
  <c r="L1713" i="6"/>
  <c r="L1712" i="6"/>
  <c r="L1711" i="6"/>
  <c r="L1710" i="6"/>
  <c r="L1709" i="6"/>
  <c r="L1708" i="6"/>
  <c r="L1707" i="6"/>
  <c r="L1706" i="6"/>
  <c r="L1705" i="6"/>
  <c r="L1704" i="6"/>
  <c r="L1703" i="6"/>
  <c r="L1702" i="6"/>
  <c r="L1701" i="6"/>
  <c r="L1700" i="6"/>
  <c r="L1699" i="6"/>
  <c r="L1698" i="6"/>
  <c r="L1697" i="6"/>
  <c r="L1696" i="6"/>
  <c r="L1695" i="6"/>
  <c r="L1694" i="6"/>
  <c r="L1693" i="6"/>
  <c r="L1692" i="6"/>
  <c r="L1691" i="6"/>
  <c r="L1690" i="6"/>
  <c r="L1689" i="6"/>
  <c r="L1688" i="6"/>
  <c r="L1687" i="6"/>
  <c r="L1686" i="6"/>
  <c r="L1685" i="6"/>
  <c r="L1684" i="6"/>
  <c r="L1683" i="6"/>
  <c r="L1682" i="6"/>
  <c r="L1681" i="6"/>
  <c r="L1680" i="6"/>
  <c r="L1679" i="6"/>
  <c r="L1678" i="6"/>
  <c r="L1677" i="6"/>
  <c r="L1676" i="6"/>
  <c r="L1675" i="6"/>
  <c r="L1674" i="6"/>
  <c r="L1673" i="6"/>
  <c r="L1672" i="6"/>
  <c r="L1671" i="6"/>
  <c r="L1670" i="6"/>
  <c r="L1669" i="6"/>
  <c r="L1668" i="6"/>
  <c r="L1667" i="6"/>
  <c r="L1666" i="6"/>
  <c r="L1665" i="6"/>
  <c r="L1664" i="6"/>
  <c r="L1663" i="6"/>
  <c r="L1662" i="6"/>
  <c r="L1661" i="6"/>
  <c r="L1660" i="6"/>
  <c r="L1659" i="6"/>
  <c r="L1658" i="6"/>
  <c r="L1657" i="6"/>
  <c r="L1656" i="6"/>
  <c r="L1655" i="6"/>
  <c r="L1654" i="6"/>
  <c r="L1653" i="6"/>
  <c r="L1652" i="6"/>
  <c r="L1651" i="6"/>
  <c r="L1650" i="6"/>
  <c r="L1649" i="6"/>
  <c r="L1648" i="6"/>
  <c r="L1647" i="6"/>
  <c r="L1646" i="6"/>
  <c r="L1645" i="6"/>
  <c r="L1644" i="6"/>
  <c r="L1643" i="6"/>
  <c r="L1642" i="6"/>
  <c r="L1641" i="6"/>
  <c r="L1640" i="6"/>
  <c r="L1639" i="6"/>
  <c r="L1638" i="6"/>
  <c r="L1637" i="6"/>
  <c r="L1636" i="6"/>
  <c r="L1635" i="6"/>
  <c r="L1634" i="6"/>
  <c r="L1633" i="6"/>
  <c r="L1632" i="6"/>
  <c r="L1631" i="6"/>
  <c r="L1630" i="6"/>
  <c r="L1629" i="6"/>
  <c r="L1628" i="6"/>
  <c r="L1627" i="6"/>
  <c r="L1626" i="6"/>
  <c r="L1625" i="6"/>
  <c r="L1624" i="6"/>
  <c r="L1623" i="6"/>
  <c r="L1622" i="6"/>
  <c r="L1621" i="6"/>
  <c r="L1620" i="6"/>
  <c r="L1619" i="6"/>
  <c r="L1618" i="6"/>
  <c r="L1617" i="6"/>
  <c r="L1616" i="6"/>
  <c r="L1615" i="6"/>
  <c r="L1614" i="6"/>
  <c r="L1613" i="6"/>
  <c r="L1612" i="6"/>
  <c r="L1611" i="6"/>
  <c r="L1610" i="6"/>
  <c r="L1609" i="6"/>
  <c r="L1608" i="6"/>
  <c r="L1607" i="6"/>
  <c r="L1606" i="6"/>
  <c r="L1605" i="6"/>
  <c r="L1604" i="6"/>
  <c r="L1603" i="6"/>
  <c r="L1602" i="6"/>
  <c r="L1601" i="6"/>
  <c r="L1600" i="6"/>
  <c r="L1599" i="6"/>
  <c r="L1598" i="6"/>
  <c r="L1597" i="6"/>
  <c r="L1596" i="6"/>
  <c r="L1595" i="6"/>
  <c r="L1594" i="6"/>
  <c r="L1593" i="6"/>
  <c r="L1592" i="6"/>
  <c r="L1591" i="6"/>
  <c r="L1590" i="6"/>
  <c r="L1589" i="6"/>
  <c r="L1588" i="6"/>
  <c r="L1587" i="6"/>
  <c r="L1586" i="6"/>
  <c r="L1585" i="6"/>
  <c r="L1584" i="6"/>
  <c r="L1583" i="6"/>
  <c r="L1582" i="6"/>
  <c r="L1581" i="6"/>
  <c r="L1580" i="6"/>
  <c r="L1579" i="6"/>
  <c r="L1578" i="6"/>
  <c r="L1577" i="6"/>
  <c r="L1576" i="6"/>
  <c r="L1575" i="6"/>
  <c r="L1574" i="6"/>
  <c r="L1573" i="6"/>
  <c r="L1572" i="6"/>
  <c r="L1571" i="6"/>
  <c r="L1570" i="6"/>
  <c r="L1569" i="6"/>
  <c r="L1568" i="6"/>
  <c r="L1567" i="6"/>
  <c r="L1566" i="6"/>
  <c r="L1565" i="6"/>
  <c r="L1564" i="6"/>
  <c r="L1563" i="6"/>
  <c r="L1562" i="6"/>
  <c r="L1561" i="6"/>
  <c r="L1560" i="6"/>
  <c r="L1559" i="6"/>
  <c r="L1558" i="6"/>
  <c r="L1557" i="6"/>
  <c r="L1556" i="6"/>
  <c r="L1555" i="6"/>
  <c r="L1554" i="6"/>
  <c r="L1553" i="6"/>
  <c r="L1552" i="6"/>
  <c r="L1551" i="6"/>
  <c r="L1550" i="6"/>
  <c r="L1549" i="6"/>
  <c r="L1548" i="6"/>
  <c r="L1547" i="6"/>
  <c r="L1546" i="6"/>
  <c r="L1545" i="6"/>
  <c r="L1544" i="6"/>
  <c r="L1543" i="6"/>
  <c r="L1542" i="6"/>
  <c r="L1541" i="6"/>
  <c r="L1540" i="6"/>
  <c r="L1539" i="6"/>
  <c r="L1538" i="6"/>
  <c r="L1537" i="6"/>
  <c r="L1536" i="6"/>
  <c r="L1535" i="6"/>
  <c r="L1534" i="6"/>
  <c r="L1533" i="6"/>
  <c r="L1532" i="6"/>
  <c r="L1531" i="6"/>
  <c r="L1530" i="6"/>
  <c r="L1529" i="6"/>
  <c r="L1528" i="6"/>
  <c r="L1527" i="6"/>
  <c r="L1526" i="6"/>
  <c r="L1525" i="6"/>
  <c r="L1524" i="6"/>
  <c r="L1523" i="6"/>
  <c r="L1522" i="6"/>
  <c r="L1521" i="6"/>
  <c r="L1520" i="6"/>
  <c r="L1519" i="6"/>
  <c r="L1518" i="6"/>
  <c r="L1517" i="6"/>
  <c r="L1516" i="6"/>
  <c r="L1515" i="6"/>
  <c r="L1514" i="6"/>
  <c r="L1513" i="6"/>
  <c r="L1512" i="6"/>
  <c r="L1511" i="6"/>
  <c r="L1510" i="6"/>
  <c r="L1509" i="6"/>
  <c r="L1508" i="6"/>
  <c r="L1507" i="6"/>
  <c r="L1506" i="6"/>
  <c r="L1505" i="6"/>
  <c r="L1504" i="6"/>
  <c r="L1503" i="6"/>
  <c r="L1502" i="6"/>
  <c r="L1501" i="6"/>
  <c r="L1500" i="6"/>
  <c r="L1499" i="6"/>
  <c r="L1498" i="6"/>
  <c r="L1497" i="6"/>
  <c r="L1496" i="6"/>
  <c r="L1495" i="6"/>
  <c r="L1494" i="6"/>
  <c r="L1493" i="6"/>
  <c r="L1492" i="6"/>
  <c r="L1491" i="6"/>
  <c r="L1490" i="6"/>
  <c r="L1489" i="6"/>
  <c r="L1488" i="6"/>
  <c r="L1487" i="6"/>
  <c r="L1486" i="6"/>
  <c r="L1485" i="6"/>
  <c r="L1484" i="6"/>
  <c r="L1483" i="6"/>
  <c r="L1482" i="6"/>
  <c r="L1481" i="6"/>
  <c r="L1480" i="6"/>
  <c r="L1479" i="6"/>
  <c r="L1478" i="6"/>
  <c r="L1477" i="6"/>
  <c r="L1476" i="6"/>
  <c r="L1475" i="6"/>
  <c r="L1474" i="6"/>
  <c r="L1473" i="6"/>
  <c r="L1472" i="6"/>
  <c r="L1471" i="6"/>
  <c r="L1470" i="6"/>
  <c r="L1469" i="6"/>
  <c r="L1468" i="6"/>
  <c r="L1467" i="6"/>
  <c r="L1466" i="6"/>
  <c r="L1465" i="6"/>
  <c r="L1464" i="6"/>
  <c r="L1463" i="6"/>
  <c r="L1462" i="6"/>
  <c r="L1461" i="6"/>
  <c r="L1460" i="6"/>
  <c r="L1459" i="6"/>
  <c r="L1458" i="6"/>
  <c r="L1457" i="6"/>
  <c r="L1456" i="6"/>
  <c r="L1455" i="6"/>
  <c r="L1454" i="6"/>
  <c r="L1453" i="6"/>
  <c r="L1452" i="6"/>
  <c r="L1451" i="6"/>
  <c r="L1450" i="6"/>
  <c r="L1449" i="6"/>
  <c r="L1448" i="6"/>
  <c r="L1447" i="6"/>
  <c r="L1446" i="6"/>
  <c r="L1445" i="6"/>
  <c r="L1444" i="6"/>
  <c r="L1443" i="6"/>
  <c r="L1442" i="6"/>
  <c r="L1441" i="6"/>
  <c r="L1440" i="6"/>
  <c r="L1439" i="6"/>
  <c r="L1438" i="6"/>
  <c r="L1437" i="6"/>
  <c r="L1436" i="6"/>
  <c r="L1435" i="6"/>
  <c r="L1434" i="6"/>
  <c r="L1433" i="6"/>
  <c r="L1432" i="6"/>
  <c r="L1431" i="6"/>
  <c r="L1430" i="6"/>
  <c r="L1429" i="6"/>
  <c r="L1428" i="6"/>
  <c r="L1427" i="6"/>
  <c r="L1426" i="6"/>
  <c r="L1425" i="6"/>
  <c r="L1424" i="6"/>
  <c r="L1423" i="6"/>
  <c r="L1422" i="6"/>
  <c r="L1421" i="6"/>
  <c r="L1420" i="6"/>
  <c r="L1419" i="6"/>
  <c r="L1418" i="6"/>
  <c r="L1417" i="6"/>
  <c r="L1416" i="6"/>
  <c r="L1415" i="6"/>
  <c r="L1414" i="6"/>
  <c r="L1413" i="6"/>
  <c r="L1412" i="6"/>
  <c r="L1411" i="6"/>
  <c r="L1410" i="6"/>
  <c r="L1409" i="6"/>
  <c r="L1408" i="6"/>
  <c r="L1407" i="6"/>
  <c r="L1406" i="6"/>
  <c r="L1405" i="6"/>
  <c r="L1404" i="6"/>
  <c r="L1403" i="6"/>
  <c r="L1402" i="6"/>
  <c r="L1401" i="6"/>
  <c r="L1400" i="6"/>
  <c r="L1399" i="6"/>
  <c r="L1398" i="6"/>
  <c r="L1397" i="6"/>
  <c r="L1396" i="6"/>
  <c r="L1395" i="6"/>
  <c r="L1394" i="6"/>
  <c r="L1393" i="6"/>
  <c r="L1392" i="6"/>
  <c r="L1391" i="6"/>
  <c r="L1390" i="6"/>
  <c r="L1389" i="6"/>
  <c r="L1388" i="6"/>
  <c r="L1387" i="6"/>
  <c r="L1386" i="6"/>
  <c r="L1385" i="6"/>
  <c r="L1384" i="6"/>
  <c r="L1383" i="6"/>
  <c r="L1382" i="6"/>
  <c r="L1381" i="6"/>
  <c r="L1380" i="6"/>
  <c r="L1379" i="6"/>
  <c r="L1378" i="6"/>
  <c r="L1377" i="6"/>
  <c r="L1376" i="6"/>
  <c r="L1375" i="6"/>
  <c r="L1374" i="6"/>
  <c r="L1373" i="6"/>
  <c r="L1372" i="6"/>
  <c r="L1371" i="6"/>
  <c r="L1370" i="6"/>
  <c r="L1369" i="6"/>
  <c r="L1368" i="6"/>
  <c r="L1367" i="6"/>
  <c r="L1366" i="6"/>
  <c r="L1365" i="6"/>
  <c r="L1364" i="6"/>
  <c r="L1363" i="6"/>
  <c r="L1362" i="6"/>
  <c r="L1361" i="6"/>
  <c r="L1360" i="6"/>
  <c r="L1359" i="6"/>
  <c r="L1358" i="6"/>
  <c r="L1357" i="6"/>
  <c r="L1356" i="6"/>
  <c r="L1355" i="6"/>
  <c r="L1354" i="6"/>
  <c r="L1353" i="6"/>
  <c r="L1352" i="6"/>
  <c r="L1351" i="6"/>
  <c r="L1350" i="6"/>
  <c r="L1349" i="6"/>
  <c r="L1348" i="6"/>
  <c r="L1347" i="6"/>
  <c r="L1346" i="6"/>
  <c r="L1345" i="6"/>
  <c r="L1344" i="6"/>
  <c r="L1343" i="6"/>
  <c r="L1342" i="6"/>
  <c r="L1341" i="6"/>
  <c r="L1340" i="6"/>
  <c r="L1339" i="6"/>
  <c r="L1338" i="6"/>
  <c r="L1337" i="6"/>
  <c r="L1336" i="6"/>
  <c r="L1335" i="6"/>
  <c r="L1334" i="6"/>
  <c r="L1333" i="6"/>
  <c r="L1332" i="6"/>
  <c r="L1331" i="6"/>
  <c r="L1330" i="6"/>
  <c r="L1329" i="6"/>
  <c r="L1328" i="6"/>
  <c r="L1327" i="6"/>
  <c r="L1326" i="6"/>
  <c r="L1325" i="6"/>
  <c r="L1324" i="6"/>
  <c r="L1323" i="6"/>
  <c r="L1322" i="6"/>
  <c r="L1321" i="6"/>
  <c r="L1320" i="6"/>
  <c r="L1319" i="6"/>
  <c r="L1318" i="6"/>
  <c r="L1317" i="6"/>
  <c r="L1316" i="6"/>
  <c r="L1315" i="6"/>
  <c r="L1314" i="6"/>
  <c r="L1313" i="6"/>
  <c r="L1312" i="6"/>
  <c r="L1311" i="6"/>
  <c r="L1310" i="6"/>
  <c r="L1309" i="6"/>
  <c r="L1308" i="6"/>
  <c r="L1307" i="6"/>
  <c r="L1306" i="6"/>
  <c r="L1305" i="6"/>
  <c r="L1304" i="6"/>
  <c r="L1303" i="6"/>
  <c r="L1302" i="6"/>
  <c r="L1301" i="6"/>
  <c r="L1300" i="6"/>
  <c r="L1299" i="6"/>
  <c r="L1298" i="6"/>
  <c r="L1297" i="6"/>
  <c r="L1296" i="6"/>
  <c r="L1295" i="6"/>
  <c r="L1294" i="6"/>
  <c r="L1293" i="6"/>
  <c r="L1292" i="6"/>
  <c r="L1291" i="6"/>
  <c r="L1290" i="6"/>
  <c r="L1289" i="6"/>
  <c r="L1288" i="6"/>
  <c r="L1287" i="6"/>
  <c r="L1286" i="6"/>
  <c r="L1285" i="6"/>
  <c r="L1284" i="6"/>
  <c r="L1283" i="6"/>
  <c r="L1282" i="6"/>
  <c r="L1281" i="6"/>
  <c r="L1280" i="6"/>
  <c r="L1279" i="6"/>
  <c r="L1278" i="6"/>
  <c r="L1277" i="6"/>
  <c r="L1276" i="6"/>
  <c r="L1275" i="6"/>
  <c r="L1274" i="6"/>
  <c r="L1273" i="6"/>
  <c r="L1272" i="6"/>
  <c r="L1271" i="6"/>
  <c r="L1270" i="6"/>
  <c r="L1269" i="6"/>
  <c r="L1268" i="6"/>
  <c r="L1267" i="6"/>
  <c r="L1266" i="6"/>
  <c r="L1265" i="6"/>
  <c r="L1264" i="6"/>
  <c r="L1263" i="6"/>
  <c r="L1262" i="6"/>
  <c r="L1261" i="6"/>
  <c r="L1260" i="6"/>
  <c r="L1259" i="6"/>
  <c r="L1258" i="6"/>
  <c r="L1257" i="6"/>
  <c r="L1256" i="6"/>
  <c r="L1255" i="6"/>
  <c r="L1254" i="6"/>
  <c r="L1253" i="6"/>
  <c r="L1252" i="6"/>
  <c r="L1251" i="6"/>
  <c r="L1250" i="6"/>
  <c r="L1249" i="6"/>
  <c r="L1248" i="6"/>
  <c r="L1247" i="6"/>
  <c r="L1246" i="6"/>
  <c r="L1245" i="6"/>
  <c r="L1244" i="6"/>
  <c r="L1243" i="6"/>
  <c r="L1242" i="6"/>
  <c r="L1241" i="6"/>
  <c r="L1240" i="6"/>
  <c r="L1239" i="6"/>
  <c r="L1238" i="6"/>
  <c r="L1237" i="6"/>
  <c r="L1236" i="6"/>
  <c r="L1235" i="6"/>
  <c r="L1234" i="6"/>
  <c r="L1233" i="6"/>
  <c r="L1232" i="6"/>
  <c r="L1231" i="6"/>
  <c r="L1230" i="6"/>
  <c r="L1229" i="6"/>
  <c r="L1228" i="6"/>
  <c r="L1227" i="6"/>
  <c r="L1226" i="6"/>
  <c r="L1225" i="6"/>
  <c r="L1224" i="6"/>
  <c r="L1223" i="6"/>
  <c r="L1222" i="6"/>
  <c r="L1221" i="6"/>
  <c r="L1220" i="6"/>
  <c r="L1219" i="6"/>
  <c r="L1218" i="6"/>
  <c r="L1217" i="6"/>
  <c r="L1216" i="6"/>
  <c r="L1215" i="6"/>
  <c r="L1214" i="6"/>
  <c r="L1213" i="6"/>
  <c r="L1212" i="6"/>
  <c r="L1211" i="6"/>
  <c r="L1210" i="6"/>
  <c r="L1209" i="6"/>
  <c r="L1208" i="6"/>
  <c r="L1207" i="6"/>
  <c r="L1206" i="6"/>
  <c r="L1205" i="6"/>
  <c r="L1204" i="6"/>
  <c r="L1203" i="6"/>
  <c r="L1202" i="6"/>
  <c r="L1201" i="6"/>
  <c r="L1200" i="6"/>
  <c r="L1199" i="6"/>
  <c r="L1198" i="6"/>
  <c r="L1197" i="6"/>
  <c r="L1196" i="6"/>
  <c r="L1195" i="6"/>
  <c r="L1194" i="6"/>
  <c r="L1193" i="6"/>
  <c r="L1192" i="6"/>
  <c r="L1191" i="6"/>
  <c r="L1190" i="6"/>
  <c r="L1189" i="6"/>
  <c r="L1188" i="6"/>
  <c r="L1187" i="6"/>
  <c r="L1186" i="6"/>
  <c r="L1185" i="6"/>
  <c r="L1184" i="6"/>
  <c r="L1183" i="6"/>
  <c r="L1182" i="6"/>
  <c r="L1181" i="6"/>
  <c r="L1180" i="6"/>
  <c r="L1179" i="6"/>
  <c r="L1178" i="6"/>
  <c r="L1177" i="6"/>
  <c r="L1176" i="6"/>
  <c r="L1175" i="6"/>
  <c r="L1174" i="6"/>
  <c r="L1173" i="6"/>
  <c r="L1172" i="6"/>
  <c r="L1171" i="6"/>
  <c r="L1170" i="6"/>
  <c r="L1169" i="6"/>
  <c r="L1168" i="6"/>
  <c r="L1167" i="6"/>
  <c r="L1166" i="6"/>
  <c r="L1165" i="6"/>
  <c r="L1164" i="6"/>
  <c r="L1163" i="6"/>
  <c r="L1162" i="6"/>
  <c r="L1161" i="6"/>
  <c r="L1160" i="6"/>
  <c r="L1159" i="6"/>
  <c r="L1158" i="6"/>
  <c r="L1157" i="6"/>
  <c r="L1156" i="6"/>
  <c r="L1155" i="6"/>
  <c r="L1154" i="6"/>
  <c r="L1153" i="6"/>
  <c r="L1152" i="6"/>
  <c r="L1151" i="6"/>
  <c r="L1150" i="6"/>
  <c r="L1149" i="6"/>
  <c r="L1148" i="6"/>
  <c r="L1147" i="6"/>
  <c r="L1146" i="6"/>
  <c r="L1145" i="6"/>
  <c r="L1144" i="6"/>
  <c r="L1143" i="6"/>
  <c r="L1142" i="6"/>
  <c r="L1141" i="6"/>
  <c r="L1140" i="6"/>
  <c r="L1139" i="6"/>
  <c r="L1138" i="6"/>
  <c r="L1137" i="6"/>
  <c r="L1136" i="6"/>
  <c r="L1135" i="6"/>
  <c r="L1134" i="6"/>
  <c r="L1133" i="6"/>
  <c r="L1132" i="6"/>
  <c r="L1131" i="6"/>
  <c r="L1130" i="6"/>
  <c r="L1129" i="6"/>
  <c r="L1128" i="6"/>
  <c r="L1127" i="6"/>
  <c r="L1126" i="6"/>
  <c r="L1125" i="6"/>
  <c r="L1124" i="6"/>
  <c r="L1123" i="6"/>
  <c r="L1122" i="6"/>
  <c r="L1121" i="6"/>
  <c r="L1120" i="6"/>
  <c r="L1119" i="6"/>
  <c r="L1118" i="6"/>
  <c r="L1117" i="6"/>
  <c r="L1116" i="6"/>
  <c r="L1115" i="6"/>
  <c r="L1114" i="6"/>
  <c r="L1113" i="6"/>
  <c r="L1112" i="6"/>
  <c r="L1111" i="6"/>
  <c r="L1110" i="6"/>
  <c r="L1109" i="6"/>
  <c r="L1108" i="6"/>
  <c r="L1107" i="6"/>
  <c r="L1106" i="6"/>
  <c r="L1105" i="6"/>
  <c r="L1104" i="6"/>
  <c r="L1103" i="6"/>
  <c r="L1102" i="6"/>
  <c r="L1101" i="6"/>
  <c r="L1100" i="6"/>
  <c r="L1099" i="6"/>
  <c r="L1098" i="6"/>
  <c r="L1097" i="6"/>
  <c r="L1096" i="6"/>
  <c r="L1095" i="6"/>
  <c r="L1094" i="6"/>
  <c r="L1093" i="6"/>
  <c r="L1092" i="6"/>
  <c r="L1091" i="6"/>
  <c r="L1090" i="6"/>
  <c r="L1089" i="6"/>
  <c r="L1088" i="6"/>
  <c r="L1087" i="6"/>
  <c r="L1086" i="6"/>
  <c r="L1085" i="6"/>
  <c r="L1084" i="6"/>
  <c r="L1083" i="6"/>
  <c r="L1082" i="6"/>
  <c r="L1081" i="6"/>
  <c r="L1080" i="6"/>
  <c r="L1079" i="6"/>
  <c r="L1078" i="6"/>
  <c r="L1077" i="6"/>
  <c r="L1076" i="6"/>
  <c r="L1075" i="6"/>
  <c r="L1074" i="6"/>
  <c r="L1073" i="6"/>
  <c r="L1072" i="6"/>
  <c r="L1071" i="6"/>
  <c r="L1070" i="6"/>
  <c r="L1069" i="6"/>
  <c r="L1068" i="6"/>
  <c r="L1067" i="6"/>
  <c r="L1066" i="6"/>
  <c r="L1065" i="6"/>
  <c r="L1064" i="6"/>
  <c r="L1063" i="6"/>
  <c r="L1062" i="6"/>
  <c r="L1061" i="6"/>
  <c r="L1060" i="6"/>
  <c r="L1059" i="6"/>
  <c r="L1058" i="6"/>
  <c r="L1057" i="6"/>
  <c r="L1056" i="6"/>
  <c r="L1055" i="6"/>
  <c r="L1054" i="6"/>
  <c r="L1053" i="6"/>
  <c r="L1052" i="6"/>
  <c r="L1051" i="6"/>
  <c r="L1050" i="6"/>
  <c r="L1049" i="6"/>
  <c r="L1048" i="6"/>
  <c r="L1047" i="6"/>
  <c r="L1046" i="6"/>
  <c r="L1045" i="6"/>
  <c r="L1044" i="6"/>
  <c r="L1043" i="6"/>
  <c r="L1042" i="6"/>
  <c r="L1041" i="6"/>
  <c r="L1040" i="6"/>
  <c r="L1039" i="6"/>
  <c r="L1038" i="6"/>
  <c r="L1037" i="6"/>
  <c r="L1036" i="6"/>
  <c r="L1035" i="6"/>
  <c r="L1034" i="6"/>
  <c r="L1033" i="6"/>
  <c r="L1032" i="6"/>
  <c r="L1031" i="6"/>
  <c r="L1030" i="6"/>
  <c r="L1029" i="6"/>
  <c r="L1028" i="6"/>
  <c r="L1027" i="6"/>
  <c r="L1026" i="6"/>
  <c r="L1025" i="6"/>
  <c r="L1024" i="6"/>
  <c r="L1023" i="6"/>
  <c r="L1022" i="6"/>
  <c r="L1021" i="6"/>
  <c r="L1020" i="6"/>
  <c r="L1019" i="6"/>
  <c r="L1018" i="6"/>
  <c r="L1017" i="6"/>
  <c r="L1016" i="6"/>
  <c r="L1015" i="6"/>
  <c r="L1014" i="6"/>
  <c r="L1013" i="6"/>
  <c r="L1012" i="6"/>
  <c r="L1011" i="6"/>
  <c r="L1010" i="6"/>
  <c r="L1009" i="6"/>
  <c r="L1008" i="6"/>
  <c r="L1007" i="6"/>
  <c r="L1006" i="6"/>
  <c r="L1005" i="6"/>
  <c r="L1004" i="6"/>
  <c r="L1003" i="6"/>
  <c r="L1002" i="6"/>
  <c r="L1001" i="6"/>
  <c r="L1000" i="6"/>
  <c r="L999" i="6"/>
  <c r="L998" i="6"/>
  <c r="L997" i="6"/>
  <c r="L996" i="6"/>
  <c r="L995" i="6"/>
  <c r="L994" i="6"/>
  <c r="L993" i="6"/>
  <c r="L992" i="6"/>
  <c r="L991" i="6"/>
  <c r="L990" i="6"/>
  <c r="L989" i="6"/>
  <c r="L988" i="6"/>
  <c r="L987" i="6"/>
  <c r="L986" i="6"/>
  <c r="L985" i="6"/>
  <c r="L984" i="6"/>
  <c r="L983" i="6"/>
  <c r="L982" i="6"/>
  <c r="L981" i="6"/>
  <c r="L980" i="6"/>
  <c r="L979" i="6"/>
  <c r="L978" i="6"/>
  <c r="L977" i="6"/>
  <c r="L976" i="6"/>
  <c r="L975" i="6"/>
  <c r="L974" i="6"/>
  <c r="L973" i="6"/>
  <c r="L972" i="6"/>
  <c r="L971" i="6"/>
  <c r="L970" i="6"/>
  <c r="L969" i="6"/>
  <c r="L968" i="6"/>
  <c r="L967" i="6"/>
  <c r="L966" i="6"/>
  <c r="L965" i="6"/>
  <c r="L964" i="6"/>
  <c r="L963" i="6"/>
  <c r="L962" i="6"/>
  <c r="L961" i="6"/>
  <c r="L960" i="6"/>
  <c r="L959" i="6"/>
  <c r="L958" i="6"/>
  <c r="L957" i="6"/>
  <c r="L956" i="6"/>
  <c r="L955" i="6"/>
  <c r="L954" i="6"/>
  <c r="L953" i="6"/>
  <c r="L952" i="6"/>
  <c r="L951" i="6"/>
  <c r="L950" i="6"/>
  <c r="L949" i="6"/>
  <c r="L948" i="6"/>
  <c r="L947" i="6"/>
  <c r="L946" i="6"/>
  <c r="L945" i="6"/>
  <c r="L944" i="6"/>
  <c r="L943" i="6"/>
  <c r="L942" i="6"/>
  <c r="L941" i="6"/>
  <c r="L940" i="6"/>
  <c r="L939" i="6"/>
  <c r="L938" i="6"/>
  <c r="L937" i="6"/>
  <c r="L936" i="6"/>
  <c r="L935" i="6"/>
  <c r="L934" i="6"/>
  <c r="L933" i="6"/>
  <c r="L932" i="6"/>
  <c r="L931" i="6"/>
  <c r="L930" i="6"/>
  <c r="L929" i="6"/>
  <c r="L928" i="6"/>
  <c r="L927" i="6"/>
  <c r="L926" i="6"/>
  <c r="L925" i="6"/>
  <c r="L924" i="6"/>
  <c r="L923" i="6"/>
  <c r="L922" i="6"/>
  <c r="L921" i="6"/>
  <c r="L920" i="6"/>
  <c r="L919" i="6"/>
  <c r="L918" i="6"/>
  <c r="L917" i="6"/>
  <c r="L916" i="6"/>
  <c r="L915" i="6"/>
  <c r="L914" i="6"/>
  <c r="L913" i="6"/>
  <c r="L912" i="6"/>
  <c r="L911" i="6"/>
  <c r="L910" i="6"/>
  <c r="L909" i="6"/>
  <c r="L908" i="6"/>
  <c r="L907" i="6"/>
  <c r="L906" i="6"/>
  <c r="L905" i="6"/>
  <c r="L904" i="6"/>
  <c r="L903" i="6"/>
  <c r="L902" i="6"/>
  <c r="L901" i="6"/>
  <c r="L900" i="6"/>
  <c r="L899" i="6"/>
  <c r="L898" i="6"/>
  <c r="L897" i="6"/>
  <c r="L896" i="6"/>
  <c r="L895" i="6"/>
  <c r="L894" i="6"/>
  <c r="L893" i="6"/>
  <c r="L892" i="6"/>
  <c r="L891" i="6"/>
  <c r="L890" i="6"/>
  <c r="L889" i="6"/>
  <c r="L888" i="6"/>
  <c r="L887" i="6"/>
  <c r="L886" i="6"/>
  <c r="L885" i="6"/>
  <c r="L884" i="6"/>
  <c r="L883" i="6"/>
  <c r="L882" i="6"/>
  <c r="L881" i="6"/>
  <c r="L880" i="6"/>
  <c r="L879" i="6"/>
  <c r="L878" i="6"/>
  <c r="L877" i="6"/>
  <c r="L876" i="6"/>
  <c r="L875" i="6"/>
  <c r="L874" i="6"/>
  <c r="L873" i="6"/>
  <c r="L872" i="6"/>
  <c r="L871" i="6"/>
  <c r="L870" i="6"/>
  <c r="L869" i="6"/>
  <c r="L868" i="6"/>
  <c r="L867" i="6"/>
  <c r="L866" i="6"/>
  <c r="L865" i="6"/>
  <c r="L864" i="6"/>
  <c r="L863" i="6"/>
  <c r="L862" i="6"/>
  <c r="L861" i="6"/>
  <c r="L860" i="6"/>
  <c r="L859" i="6"/>
  <c r="L858" i="6"/>
  <c r="L857" i="6"/>
  <c r="L856" i="6"/>
  <c r="L855" i="6"/>
  <c r="L854" i="6"/>
  <c r="L853" i="6"/>
  <c r="L852" i="6"/>
  <c r="L851" i="6"/>
  <c r="L850" i="6"/>
  <c r="L849" i="6"/>
  <c r="L848" i="6"/>
  <c r="L847" i="6"/>
  <c r="L846" i="6"/>
  <c r="L845" i="6"/>
  <c r="L844" i="6"/>
  <c r="L843" i="6"/>
  <c r="L842" i="6"/>
  <c r="L841" i="6"/>
  <c r="L840" i="6"/>
  <c r="L839" i="6"/>
  <c r="L838" i="6"/>
  <c r="L837" i="6"/>
  <c r="L836" i="6"/>
  <c r="L835" i="6"/>
  <c r="L834" i="6"/>
  <c r="L833" i="6"/>
  <c r="L832" i="6"/>
  <c r="L831" i="6"/>
  <c r="L830" i="6"/>
  <c r="L829" i="6"/>
  <c r="L828" i="6"/>
  <c r="L827" i="6"/>
  <c r="L826" i="6"/>
  <c r="L825" i="6"/>
  <c r="L824" i="6"/>
  <c r="L823" i="6"/>
  <c r="L822" i="6"/>
  <c r="L821" i="6"/>
  <c r="L820" i="6"/>
  <c r="L819" i="6"/>
  <c r="L818" i="6"/>
  <c r="L817" i="6"/>
  <c r="L816" i="6"/>
  <c r="L815" i="6"/>
  <c r="L814" i="6"/>
  <c r="L813" i="6"/>
  <c r="L812" i="6"/>
  <c r="L811" i="6"/>
  <c r="L810" i="6"/>
  <c r="L809" i="6"/>
  <c r="L808" i="6"/>
  <c r="L807" i="6"/>
  <c r="L806" i="6"/>
  <c r="L805" i="6"/>
  <c r="L804" i="6"/>
  <c r="L803" i="6"/>
  <c r="L802" i="6"/>
  <c r="L801" i="6"/>
  <c r="L800" i="6"/>
  <c r="L799" i="6"/>
  <c r="L798" i="6"/>
  <c r="L797" i="6"/>
  <c r="L796" i="6"/>
  <c r="L795" i="6"/>
  <c r="L794" i="6"/>
  <c r="L793" i="6"/>
  <c r="L792" i="6"/>
  <c r="L791" i="6"/>
  <c r="L790" i="6"/>
  <c r="L789" i="6"/>
  <c r="L788" i="6"/>
  <c r="L787" i="6"/>
  <c r="L786" i="6"/>
  <c r="L785" i="6"/>
  <c r="L784" i="6"/>
  <c r="L783" i="6"/>
  <c r="L782" i="6"/>
  <c r="L781" i="6"/>
  <c r="L780" i="6"/>
  <c r="L779" i="6"/>
  <c r="L778" i="6"/>
  <c r="L777" i="6"/>
  <c r="L776" i="6"/>
  <c r="L775" i="6"/>
  <c r="L774" i="6"/>
  <c r="L773" i="6"/>
  <c r="L772" i="6"/>
  <c r="L771" i="6"/>
  <c r="L770" i="6"/>
  <c r="L769" i="6"/>
  <c r="L768" i="6"/>
  <c r="L767" i="6"/>
  <c r="L766" i="6"/>
  <c r="L765" i="6"/>
  <c r="L764" i="6"/>
  <c r="L763" i="6"/>
  <c r="L762" i="6"/>
  <c r="L761" i="6"/>
  <c r="L760" i="6"/>
  <c r="L759" i="6"/>
  <c r="L758" i="6"/>
  <c r="L757" i="6"/>
  <c r="L756" i="6"/>
  <c r="L755" i="6"/>
  <c r="L754" i="6"/>
  <c r="L753" i="6"/>
  <c r="L752" i="6"/>
  <c r="L751" i="6"/>
  <c r="L750" i="6"/>
  <c r="L749" i="6"/>
  <c r="L748" i="6"/>
  <c r="L747" i="6"/>
  <c r="L746" i="6"/>
  <c r="L745" i="6"/>
  <c r="L744" i="6"/>
  <c r="L743" i="6"/>
  <c r="L742" i="6"/>
  <c r="L741" i="6"/>
  <c r="L740" i="6"/>
  <c r="L739" i="6"/>
  <c r="L738" i="6"/>
  <c r="L737" i="6"/>
  <c r="L736" i="6"/>
  <c r="L735" i="6"/>
  <c r="L734" i="6"/>
  <c r="L733" i="6"/>
  <c r="L732" i="6"/>
  <c r="L731" i="6"/>
  <c r="L730" i="6"/>
  <c r="L729" i="6"/>
  <c r="L728" i="6"/>
  <c r="L727" i="6"/>
  <c r="L726" i="6"/>
  <c r="L725" i="6"/>
  <c r="L724" i="6"/>
  <c r="L723" i="6"/>
  <c r="L722" i="6"/>
  <c r="L721" i="6"/>
  <c r="L720" i="6"/>
  <c r="L719" i="6"/>
  <c r="L718" i="6"/>
  <c r="L717" i="6"/>
  <c r="L716" i="6"/>
  <c r="L715" i="6"/>
  <c r="L714" i="6"/>
  <c r="L713" i="6"/>
  <c r="L712" i="6"/>
  <c r="L711" i="6"/>
  <c r="L710" i="6"/>
  <c r="L709" i="6"/>
  <c r="L708" i="6"/>
  <c r="L707" i="6"/>
  <c r="L706" i="6"/>
  <c r="L705" i="6"/>
  <c r="L704" i="6"/>
  <c r="L703" i="6"/>
  <c r="L702" i="6"/>
  <c r="L701" i="6"/>
  <c r="L700" i="6"/>
  <c r="L699" i="6"/>
  <c r="L698" i="6"/>
  <c r="L697" i="6"/>
  <c r="L696" i="6"/>
  <c r="L695" i="6"/>
  <c r="L694" i="6"/>
  <c r="L693" i="6"/>
  <c r="L692" i="6"/>
  <c r="L691" i="6"/>
  <c r="L690" i="6"/>
  <c r="L689" i="6"/>
  <c r="L688" i="6"/>
  <c r="L687" i="6"/>
  <c r="L686" i="6"/>
  <c r="L685" i="6"/>
  <c r="L684" i="6"/>
  <c r="L683" i="6"/>
  <c r="L682" i="6"/>
  <c r="L681" i="6"/>
  <c r="L680" i="6"/>
  <c r="L679" i="6"/>
  <c r="L678" i="6"/>
  <c r="L677" i="6"/>
  <c r="L676" i="6"/>
  <c r="L675" i="6"/>
  <c r="L674" i="6"/>
  <c r="L673" i="6"/>
  <c r="L672" i="6"/>
  <c r="L671" i="6"/>
  <c r="L670" i="6"/>
  <c r="L669" i="6"/>
  <c r="L668" i="6"/>
  <c r="L667" i="6"/>
  <c r="L666" i="6"/>
  <c r="L665" i="6"/>
  <c r="L664" i="6"/>
  <c r="L663" i="6"/>
  <c r="L662" i="6"/>
  <c r="L661" i="6"/>
  <c r="L660" i="6"/>
  <c r="L659" i="6"/>
  <c r="L658" i="6"/>
  <c r="L657" i="6"/>
  <c r="L656" i="6"/>
  <c r="L655" i="6"/>
  <c r="L654" i="6"/>
  <c r="L653" i="6"/>
  <c r="L652" i="6"/>
  <c r="L651" i="6"/>
  <c r="L650" i="6"/>
  <c r="L649" i="6"/>
  <c r="L648" i="6"/>
  <c r="L647" i="6"/>
  <c r="L646" i="6"/>
  <c r="L645" i="6"/>
  <c r="L644" i="6"/>
  <c r="L643" i="6"/>
  <c r="L642" i="6"/>
  <c r="L641" i="6"/>
  <c r="L640" i="6"/>
  <c r="L639" i="6"/>
  <c r="L638" i="6"/>
  <c r="L637" i="6"/>
  <c r="L636" i="6"/>
  <c r="L635" i="6"/>
  <c r="L634" i="6"/>
  <c r="L633" i="6"/>
  <c r="L632" i="6"/>
  <c r="L631" i="6"/>
  <c r="L630" i="6"/>
  <c r="L629" i="6"/>
  <c r="L628" i="6"/>
  <c r="L627" i="6"/>
  <c r="L626" i="6"/>
  <c r="L625" i="6"/>
  <c r="L624" i="6"/>
  <c r="L623" i="6"/>
  <c r="L622" i="6"/>
  <c r="L621" i="6"/>
  <c r="L620" i="6"/>
  <c r="L619" i="6"/>
  <c r="L618" i="6"/>
  <c r="L617" i="6"/>
  <c r="L616" i="6"/>
  <c r="L615" i="6"/>
  <c r="L614" i="6"/>
  <c r="L613" i="6"/>
  <c r="L612" i="6"/>
  <c r="L611" i="6"/>
  <c r="L610" i="6"/>
  <c r="L609" i="6"/>
  <c r="L608" i="6"/>
  <c r="L607" i="6"/>
  <c r="L606" i="6"/>
  <c r="L605" i="6"/>
  <c r="L604" i="6"/>
  <c r="L603" i="6"/>
  <c r="L602" i="6"/>
  <c r="L601" i="6"/>
  <c r="L600" i="6"/>
  <c r="L599" i="6"/>
  <c r="L598" i="6"/>
  <c r="L597" i="6"/>
  <c r="L596" i="6"/>
  <c r="L595" i="6"/>
  <c r="L594" i="6"/>
  <c r="L593" i="6"/>
  <c r="L592" i="6"/>
  <c r="L591" i="6"/>
  <c r="L590" i="6"/>
  <c r="L589" i="6"/>
  <c r="L588" i="6"/>
  <c r="L587" i="6"/>
  <c r="L586" i="6"/>
  <c r="L585" i="6"/>
  <c r="L584" i="6"/>
  <c r="L583" i="6"/>
  <c r="L582" i="6"/>
  <c r="L581" i="6"/>
  <c r="L580" i="6"/>
  <c r="L579" i="6"/>
  <c r="L578" i="6"/>
  <c r="L577" i="6"/>
  <c r="L576" i="6"/>
  <c r="L575" i="6"/>
  <c r="L574" i="6"/>
  <c r="L573" i="6"/>
  <c r="L572" i="6"/>
  <c r="L571" i="6"/>
  <c r="L570" i="6"/>
  <c r="L569" i="6"/>
  <c r="L568" i="6"/>
  <c r="L567" i="6"/>
  <c r="L566" i="6"/>
  <c r="L565" i="6"/>
  <c r="L564" i="6"/>
  <c r="L563" i="6"/>
  <c r="L562" i="6"/>
  <c r="L561" i="6"/>
  <c r="L560" i="6"/>
  <c r="L559" i="6"/>
  <c r="L558" i="6"/>
  <c r="L557" i="6"/>
  <c r="L556" i="6"/>
  <c r="L555" i="6"/>
  <c r="L554" i="6"/>
  <c r="L553" i="6"/>
  <c r="L552" i="6"/>
  <c r="L551" i="6"/>
  <c r="L550" i="6"/>
  <c r="L549" i="6"/>
  <c r="L548" i="6"/>
  <c r="L547" i="6"/>
  <c r="L546" i="6"/>
  <c r="L545" i="6"/>
  <c r="L544" i="6"/>
  <c r="L543" i="6"/>
  <c r="L542" i="6"/>
  <c r="L541" i="6"/>
  <c r="L540" i="6"/>
  <c r="L539" i="6"/>
  <c r="L538" i="6"/>
  <c r="L537" i="6"/>
  <c r="L536" i="6"/>
  <c r="L535" i="6"/>
  <c r="L534" i="6"/>
  <c r="L533" i="6"/>
  <c r="L532" i="6"/>
  <c r="L531" i="6"/>
  <c r="L530" i="6"/>
  <c r="L529" i="6"/>
  <c r="L528" i="6"/>
  <c r="L527" i="6"/>
  <c r="L526" i="6"/>
  <c r="L525" i="6"/>
  <c r="L524" i="6"/>
  <c r="L523" i="6"/>
  <c r="L522" i="6"/>
  <c r="L521" i="6"/>
  <c r="L520" i="6"/>
  <c r="L519" i="6"/>
  <c r="L518" i="6"/>
  <c r="L517" i="6"/>
  <c r="L516" i="6"/>
  <c r="L515" i="6"/>
  <c r="L514" i="6"/>
  <c r="L513" i="6"/>
  <c r="L512" i="6"/>
  <c r="L511" i="6"/>
  <c r="L510" i="6"/>
  <c r="L509" i="6"/>
  <c r="L508" i="6"/>
  <c r="L507" i="6"/>
  <c r="L506" i="6"/>
  <c r="L505" i="6"/>
  <c r="L504" i="6"/>
  <c r="L503" i="6"/>
  <c r="L502" i="6"/>
  <c r="L501" i="6"/>
  <c r="L500" i="6"/>
  <c r="L499" i="6"/>
  <c r="L498" i="6"/>
  <c r="L497" i="6"/>
  <c r="L496" i="6"/>
  <c r="L495" i="6"/>
  <c r="L494" i="6"/>
  <c r="L493" i="6"/>
  <c r="L492" i="6"/>
  <c r="L491" i="6"/>
  <c r="L490" i="6"/>
  <c r="L489" i="6"/>
  <c r="L488" i="6"/>
  <c r="L487" i="6"/>
  <c r="L486" i="6"/>
  <c r="L485" i="6"/>
  <c r="L484" i="6"/>
  <c r="L483" i="6"/>
  <c r="L482" i="6"/>
  <c r="L481" i="6"/>
  <c r="L480" i="6"/>
  <c r="L479" i="6"/>
  <c r="L478" i="6"/>
  <c r="L477" i="6"/>
  <c r="L476" i="6"/>
  <c r="L475" i="6"/>
  <c r="L474" i="6"/>
  <c r="L473" i="6"/>
  <c r="L472" i="6"/>
  <c r="L471" i="6"/>
  <c r="L470" i="6"/>
  <c r="L469" i="6"/>
  <c r="L468" i="6"/>
  <c r="L467" i="6"/>
  <c r="L466" i="6"/>
  <c r="L465" i="6"/>
  <c r="L464" i="6"/>
  <c r="L463" i="6"/>
  <c r="L462" i="6"/>
  <c r="L461" i="6"/>
  <c r="L460" i="6"/>
  <c r="L459" i="6"/>
  <c r="L458" i="6"/>
  <c r="L457" i="6"/>
  <c r="L456" i="6"/>
  <c r="L455" i="6"/>
  <c r="L454" i="6"/>
  <c r="L453" i="6"/>
  <c r="L452" i="6"/>
  <c r="L451" i="6"/>
  <c r="L450" i="6"/>
  <c r="L449" i="6"/>
  <c r="L448" i="6"/>
  <c r="L447" i="6"/>
  <c r="L446" i="6"/>
  <c r="L445" i="6"/>
  <c r="L444" i="6"/>
  <c r="L443" i="6"/>
  <c r="L442" i="6"/>
  <c r="L441" i="6"/>
  <c r="L440" i="6"/>
  <c r="L439" i="6"/>
  <c r="L438" i="6"/>
  <c r="L437" i="6"/>
  <c r="L436" i="6"/>
  <c r="L435" i="6"/>
  <c r="L434" i="6"/>
  <c r="L433" i="6"/>
  <c r="L432" i="6"/>
  <c r="L431" i="6"/>
  <c r="L430" i="6"/>
  <c r="L429" i="6"/>
  <c r="L428" i="6"/>
  <c r="L427" i="6"/>
  <c r="L426" i="6"/>
  <c r="L425" i="6"/>
  <c r="L424" i="6"/>
  <c r="L423" i="6"/>
  <c r="L422" i="6"/>
  <c r="L421" i="6"/>
  <c r="L420" i="6"/>
  <c r="L419" i="6"/>
  <c r="L418" i="6"/>
  <c r="L417" i="6"/>
  <c r="L416" i="6"/>
  <c r="L415" i="6"/>
  <c r="L414" i="6"/>
  <c r="L413" i="6"/>
  <c r="L412" i="6"/>
  <c r="L411" i="6"/>
  <c r="L410" i="6"/>
  <c r="L409" i="6"/>
  <c r="L408" i="6"/>
  <c r="L407" i="6"/>
  <c r="L406" i="6"/>
  <c r="L405" i="6"/>
  <c r="L404" i="6"/>
  <c r="L403" i="6"/>
  <c r="L402" i="6"/>
  <c r="L401" i="6"/>
  <c r="L400" i="6"/>
  <c r="L399" i="6"/>
  <c r="L398" i="6"/>
  <c r="L397" i="6"/>
  <c r="L396" i="6"/>
  <c r="L395" i="6"/>
  <c r="L394" i="6"/>
  <c r="L393" i="6"/>
  <c r="L392" i="6"/>
  <c r="L391" i="6"/>
  <c r="L390" i="6"/>
  <c r="L389" i="6"/>
  <c r="L388" i="6"/>
  <c r="L387" i="6"/>
  <c r="L386" i="6"/>
  <c r="L385" i="6"/>
  <c r="L384" i="6"/>
  <c r="L383" i="6"/>
  <c r="L382" i="6"/>
  <c r="L381" i="6"/>
  <c r="L380" i="6"/>
  <c r="L379" i="6"/>
  <c r="L378" i="6"/>
  <c r="L377" i="6"/>
  <c r="L376" i="6"/>
  <c r="L375" i="6"/>
  <c r="L374" i="6"/>
  <c r="L373" i="6"/>
  <c r="L372" i="6"/>
  <c r="L371" i="6"/>
  <c r="L370" i="6"/>
  <c r="L369" i="6"/>
  <c r="L368" i="6"/>
  <c r="L367" i="6"/>
  <c r="L366" i="6"/>
  <c r="L365" i="6"/>
  <c r="L364" i="6"/>
  <c r="L363" i="6"/>
  <c r="L362" i="6"/>
  <c r="L361" i="6"/>
  <c r="L360" i="6"/>
  <c r="L359" i="6"/>
  <c r="L358" i="6"/>
  <c r="L357" i="6"/>
  <c r="L356" i="6"/>
  <c r="L355" i="6"/>
  <c r="L354" i="6"/>
  <c r="L353" i="6"/>
  <c r="L352" i="6"/>
  <c r="L351" i="6"/>
  <c r="L350" i="6"/>
  <c r="L349" i="6"/>
  <c r="L348" i="6"/>
  <c r="L347" i="6"/>
  <c r="L346" i="6"/>
  <c r="L345" i="6"/>
  <c r="L344" i="6"/>
  <c r="L343" i="6"/>
  <c r="L342" i="6"/>
  <c r="L341" i="6"/>
  <c r="L340" i="6"/>
  <c r="L339" i="6"/>
  <c r="L338" i="6"/>
  <c r="L337" i="6"/>
  <c r="L336" i="6"/>
  <c r="L335" i="6"/>
  <c r="L334" i="6"/>
  <c r="L333" i="6"/>
  <c r="L332" i="6"/>
  <c r="L331" i="6"/>
  <c r="L330" i="6"/>
  <c r="L329" i="6"/>
  <c r="L328" i="6"/>
  <c r="L327" i="6"/>
  <c r="L326" i="6"/>
  <c r="L325" i="6"/>
  <c r="L324" i="6"/>
  <c r="L323" i="6"/>
  <c r="L322" i="6"/>
  <c r="L321" i="6"/>
  <c r="L320" i="6"/>
  <c r="L319" i="6"/>
  <c r="L318" i="6"/>
  <c r="L317" i="6"/>
  <c r="L316" i="6"/>
  <c r="L315" i="6"/>
  <c r="L314" i="6"/>
  <c r="L313" i="6"/>
  <c r="L312" i="6"/>
  <c r="L311" i="6"/>
  <c r="L310" i="6"/>
  <c r="L309" i="6"/>
  <c r="L308" i="6"/>
  <c r="L307" i="6"/>
  <c r="L306" i="6"/>
  <c r="L305" i="6"/>
  <c r="L304" i="6"/>
  <c r="L303" i="6"/>
  <c r="L302" i="6"/>
  <c r="L301" i="6"/>
  <c r="L300" i="6"/>
  <c r="L299" i="6"/>
  <c r="L298" i="6"/>
  <c r="L297" i="6"/>
  <c r="L296" i="6"/>
  <c r="L295" i="6"/>
  <c r="L294" i="6"/>
  <c r="L293" i="6"/>
  <c r="L292" i="6"/>
  <c r="L291" i="6"/>
  <c r="L290" i="6"/>
  <c r="L289" i="6"/>
  <c r="L288" i="6"/>
  <c r="L287" i="6"/>
  <c r="L286" i="6"/>
  <c r="L285" i="6"/>
  <c r="L284" i="6"/>
  <c r="L283" i="6"/>
  <c r="L282" i="6"/>
  <c r="L281" i="6"/>
  <c r="L280" i="6"/>
  <c r="L279" i="6"/>
  <c r="L278" i="6"/>
  <c r="L277" i="6"/>
  <c r="L276" i="6"/>
  <c r="L275" i="6"/>
  <c r="L274" i="6"/>
  <c r="L273" i="6"/>
  <c r="L272" i="6"/>
  <c r="L271" i="6"/>
  <c r="L270" i="6"/>
  <c r="L269" i="6"/>
  <c r="L268" i="6"/>
  <c r="L267" i="6"/>
  <c r="L266" i="6"/>
  <c r="L265" i="6"/>
  <c r="L264" i="6"/>
  <c r="L263" i="6"/>
  <c r="L262" i="6"/>
  <c r="L261" i="6"/>
  <c r="L260" i="6"/>
  <c r="L259" i="6"/>
  <c r="L258" i="6"/>
  <c r="L257" i="6"/>
  <c r="L256" i="6"/>
  <c r="L255" i="6"/>
  <c r="L254" i="6"/>
  <c r="L253" i="6"/>
  <c r="L252" i="6"/>
  <c r="L251" i="6"/>
  <c r="L250" i="6"/>
  <c r="L249" i="6"/>
  <c r="L248" i="6"/>
  <c r="L247" i="6"/>
  <c r="L246" i="6"/>
  <c r="L245" i="6"/>
  <c r="L244" i="6"/>
  <c r="L243" i="6"/>
  <c r="L242" i="6"/>
  <c r="L241" i="6"/>
  <c r="L240" i="6"/>
  <c r="L239" i="6"/>
  <c r="L238" i="6"/>
  <c r="L237" i="6"/>
  <c r="L236" i="6"/>
  <c r="L235" i="6"/>
  <c r="L234" i="6"/>
  <c r="L233" i="6"/>
  <c r="L232" i="6"/>
  <c r="L231" i="6"/>
  <c r="L230" i="6"/>
  <c r="L229" i="6"/>
  <c r="L228" i="6"/>
  <c r="L227" i="6"/>
  <c r="L226" i="6"/>
  <c r="L225" i="6"/>
  <c r="L224" i="6"/>
  <c r="L223" i="6"/>
  <c r="L222" i="6"/>
  <c r="L221" i="6"/>
  <c r="L220" i="6"/>
  <c r="L219" i="6"/>
  <c r="L218" i="6"/>
  <c r="L217" i="6"/>
  <c r="L216" i="6"/>
  <c r="L215" i="6"/>
  <c r="L214" i="6"/>
  <c r="L213" i="6"/>
  <c r="L212" i="6"/>
  <c r="L211" i="6"/>
  <c r="L210" i="6"/>
  <c r="L209" i="6"/>
  <c r="L208" i="6"/>
  <c r="L207" i="6"/>
  <c r="L206" i="6"/>
  <c r="L205" i="6"/>
  <c r="L204" i="6"/>
  <c r="L203" i="6"/>
  <c r="L202" i="6"/>
  <c r="L201" i="6"/>
  <c r="L200" i="6"/>
  <c r="L199" i="6"/>
  <c r="L198" i="6"/>
  <c r="L197" i="6"/>
  <c r="L196" i="6"/>
  <c r="L195" i="6"/>
  <c r="L194" i="6"/>
  <c r="L193" i="6"/>
  <c r="L192" i="6"/>
  <c r="L191" i="6"/>
  <c r="L190" i="6"/>
  <c r="L189" i="6"/>
  <c r="L188" i="6"/>
  <c r="L187" i="6"/>
  <c r="L186" i="6"/>
  <c r="L185" i="6"/>
  <c r="L184" i="6"/>
  <c r="L183" i="6"/>
  <c r="L182" i="6"/>
  <c r="L181" i="6"/>
  <c r="L180" i="6"/>
  <c r="L179" i="6"/>
  <c r="L178" i="6"/>
  <c r="L177" i="6"/>
  <c r="L176" i="6"/>
  <c r="L175" i="6"/>
  <c r="L174" i="6"/>
  <c r="L173" i="6"/>
  <c r="L172" i="6"/>
  <c r="L171" i="6"/>
  <c r="L170" i="6"/>
  <c r="L169" i="6"/>
  <c r="L168" i="6"/>
  <c r="L167" i="6"/>
  <c r="L166" i="6"/>
  <c r="L165" i="6"/>
  <c r="L164" i="6"/>
  <c r="L163" i="6"/>
  <c r="L162" i="6"/>
  <c r="L161" i="6"/>
  <c r="L160" i="6"/>
  <c r="L159" i="6"/>
  <c r="L158" i="6"/>
  <c r="L157" i="6"/>
  <c r="L156" i="6"/>
  <c r="L155" i="6"/>
  <c r="L154" i="6"/>
  <c r="L153" i="6"/>
  <c r="L152" i="6"/>
  <c r="L151" i="6"/>
  <c r="L150" i="6"/>
  <c r="L149" i="6"/>
  <c r="L148" i="6"/>
  <c r="L147" i="6"/>
  <c r="L146" i="6"/>
  <c r="L145" i="6"/>
  <c r="L144" i="6"/>
  <c r="L143" i="6"/>
  <c r="L142" i="6"/>
  <c r="L141" i="6"/>
  <c r="L140" i="6"/>
  <c r="L139" i="6"/>
  <c r="L138" i="6"/>
  <c r="L137" i="6"/>
  <c r="L136" i="6"/>
  <c r="L135" i="6"/>
  <c r="L134" i="6"/>
  <c r="L133" i="6"/>
  <c r="L132" i="6"/>
  <c r="L131" i="6"/>
  <c r="L130" i="6"/>
  <c r="L129" i="6"/>
  <c r="L128" i="6"/>
  <c r="L127" i="6"/>
  <c r="L126" i="6"/>
  <c r="L125" i="6"/>
  <c r="L124" i="6"/>
  <c r="L123" i="6"/>
  <c r="L122" i="6"/>
  <c r="L121" i="6"/>
  <c r="L120" i="6"/>
  <c r="L119" i="6"/>
  <c r="L118" i="6"/>
  <c r="L117" i="6"/>
  <c r="L116" i="6"/>
  <c r="L115" i="6"/>
  <c r="L114" i="6"/>
  <c r="L113" i="6"/>
  <c r="L112" i="6"/>
  <c r="L111" i="6"/>
  <c r="L110" i="6"/>
  <c r="L109" i="6"/>
  <c r="L108" i="6"/>
  <c r="L107" i="6"/>
  <c r="L106" i="6"/>
  <c r="L105" i="6"/>
  <c r="L104" i="6"/>
  <c r="L103" i="6"/>
  <c r="L102" i="6"/>
  <c r="L101" i="6"/>
  <c r="L100" i="6"/>
  <c r="L99" i="6"/>
  <c r="L98" i="6"/>
  <c r="L97" i="6"/>
  <c r="L96" i="6"/>
  <c r="L95" i="6"/>
  <c r="L94" i="6"/>
  <c r="L93" i="6"/>
  <c r="L92" i="6"/>
  <c r="L91" i="6"/>
  <c r="L90" i="6"/>
  <c r="L89" i="6"/>
  <c r="L88" i="6"/>
  <c r="L87" i="6"/>
  <c r="L86" i="6"/>
  <c r="L85" i="6"/>
  <c r="L84" i="6"/>
  <c r="L83" i="6"/>
  <c r="L82" i="6"/>
  <c r="L81" i="6"/>
  <c r="L80" i="6"/>
  <c r="L79" i="6"/>
  <c r="L78" i="6"/>
  <c r="L77" i="6"/>
  <c r="L76" i="6"/>
  <c r="L75" i="6"/>
  <c r="L74" i="6"/>
  <c r="L73" i="6"/>
  <c r="L72" i="6"/>
  <c r="L71" i="6"/>
  <c r="L70" i="6"/>
  <c r="L69" i="6"/>
  <c r="L68" i="6"/>
  <c r="L67" i="6"/>
  <c r="L66" i="6"/>
  <c r="L65" i="6"/>
  <c r="L64" i="6"/>
  <c r="L63" i="6"/>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A201" i="5" l="1"/>
  <c r="A200" i="5"/>
  <c r="A199" i="5"/>
  <c r="A198" i="5"/>
  <c r="A197" i="5"/>
  <c r="A196" i="5"/>
  <c r="A195" i="5"/>
  <c r="A194" i="5"/>
  <c r="A193" i="5"/>
  <c r="A192" i="5"/>
  <c r="A191" i="5"/>
  <c r="A188" i="5"/>
  <c r="B188" i="5" s="1"/>
  <c r="A184" i="5"/>
  <c r="B184" i="5" s="1"/>
  <c r="A180" i="5"/>
  <c r="B180" i="5" s="1"/>
  <c r="A176" i="5"/>
  <c r="B176" i="5" s="1"/>
  <c r="A172" i="5"/>
  <c r="B172" i="5" s="1"/>
  <c r="A168" i="5"/>
  <c r="B168" i="5" s="1"/>
  <c r="A164" i="5"/>
  <c r="B164" i="5" s="1"/>
  <c r="A160" i="5"/>
  <c r="B160" i="5" s="1"/>
  <c r="A156" i="5"/>
  <c r="B156" i="5" s="1"/>
  <c r="A152" i="5"/>
  <c r="B152" i="5" s="1"/>
  <c r="A148" i="5"/>
  <c r="B148" i="5" s="1"/>
  <c r="A144" i="5"/>
  <c r="B144" i="5" s="1"/>
  <c r="A140" i="5"/>
  <c r="B140" i="5" s="1"/>
  <c r="A136" i="5"/>
  <c r="B136" i="5" s="1"/>
  <c r="A132" i="5"/>
  <c r="B132" i="5" s="1"/>
  <c r="A128" i="5"/>
  <c r="B128" i="5" s="1"/>
  <c r="A124" i="5"/>
  <c r="B124" i="5" s="1"/>
  <c r="A120" i="5"/>
  <c r="B120" i="5" s="1"/>
  <c r="A116" i="5"/>
  <c r="B116" i="5" s="1"/>
  <c r="A112" i="5"/>
  <c r="B112" i="5" s="1"/>
  <c r="A108" i="5"/>
  <c r="B108" i="5" s="1"/>
  <c r="A104" i="5"/>
  <c r="B104" i="5" s="1"/>
  <c r="A100" i="5"/>
  <c r="B100" i="5" s="1"/>
  <c r="A96" i="5"/>
  <c r="B96" i="5" s="1"/>
  <c r="A92" i="5"/>
  <c r="B92" i="5" s="1"/>
  <c r="A88" i="5"/>
  <c r="B88" i="5" s="1"/>
  <c r="A84" i="5"/>
  <c r="B84" i="5" s="1"/>
  <c r="A80" i="5"/>
  <c r="B80" i="5" s="1"/>
  <c r="A76" i="5"/>
  <c r="B76" i="5" s="1"/>
  <c r="A72" i="5"/>
  <c r="B72" i="5" s="1"/>
  <c r="B8" i="11"/>
  <c r="B7" i="11"/>
  <c r="C5" i="11"/>
  <c r="C4" i="11"/>
  <c r="C3" i="11"/>
  <c r="C2" i="11"/>
  <c r="B8" i="13"/>
  <c r="B7" i="13"/>
  <c r="C5" i="13"/>
  <c r="B5" i="13"/>
  <c r="C4" i="13"/>
  <c r="B4" i="13"/>
  <c r="C3" i="13"/>
  <c r="B3" i="13"/>
  <c r="C2" i="13"/>
  <c r="B2" i="13"/>
  <c r="B8" i="10"/>
  <c r="B7" i="10"/>
  <c r="C5" i="10"/>
  <c r="B5" i="10"/>
  <c r="C4" i="10"/>
  <c r="B4" i="10"/>
  <c r="C3" i="10"/>
  <c r="B3" i="10"/>
  <c r="C2" i="10"/>
  <c r="B2" i="10"/>
  <c r="B8" i="8"/>
  <c r="B7" i="8"/>
  <c r="C5" i="8"/>
  <c r="B5" i="8"/>
  <c r="C4" i="8"/>
  <c r="B4" i="8"/>
  <c r="C3" i="8"/>
  <c r="B3" i="8"/>
  <c r="C2" i="8"/>
  <c r="B2" i="8"/>
  <c r="B8" i="7"/>
  <c r="B7" i="7"/>
  <c r="C5" i="7"/>
  <c r="B5" i="7"/>
  <c r="C4" i="7"/>
  <c r="B4" i="7"/>
  <c r="C3" i="7"/>
  <c r="B3" i="7"/>
  <c r="C2" i="7"/>
  <c r="B2" i="7"/>
  <c r="B8" i="6"/>
  <c r="B7" i="6"/>
  <c r="C5" i="6"/>
  <c r="B5" i="6"/>
  <c r="C4" i="6"/>
  <c r="B4" i="6"/>
  <c r="C3" i="6"/>
  <c r="B3" i="6"/>
  <c r="C2" i="6"/>
  <c r="B2" i="6"/>
  <c r="B8" i="4"/>
  <c r="B7" i="4"/>
  <c r="C5" i="4"/>
  <c r="C4" i="4"/>
  <c r="C3" i="4"/>
  <c r="C2" i="4"/>
  <c r="B212" i="2"/>
  <c r="B212" i="12" s="1"/>
  <c r="B211" i="2"/>
  <c r="B211" i="12" s="1"/>
  <c r="B210" i="2"/>
  <c r="B210" i="12" s="1"/>
  <c r="B209" i="2"/>
  <c r="B209" i="12" s="1"/>
  <c r="B208" i="2"/>
  <c r="B208" i="12" s="1"/>
  <c r="B207" i="2"/>
  <c r="B207" i="12" s="1"/>
  <c r="B206" i="2"/>
  <c r="B206" i="12" s="1"/>
  <c r="B205" i="2"/>
  <c r="B205" i="12" s="1"/>
  <c r="B204" i="2"/>
  <c r="B204" i="12" s="1"/>
  <c r="B203" i="2"/>
  <c r="B203" i="12" s="1"/>
  <c r="B202" i="2"/>
  <c r="B202" i="12" s="1"/>
  <c r="B201" i="2"/>
  <c r="B201" i="12" s="1"/>
  <c r="B200" i="2"/>
  <c r="B200" i="12" s="1"/>
  <c r="B199" i="2"/>
  <c r="B199" i="12" s="1"/>
  <c r="B198" i="2"/>
  <c r="B198" i="12" s="1"/>
  <c r="B197" i="2"/>
  <c r="B197" i="12" s="1"/>
  <c r="B196" i="2"/>
  <c r="B196" i="12" s="1"/>
  <c r="B195" i="2"/>
  <c r="B195" i="12" s="1"/>
  <c r="B194" i="2"/>
  <c r="B194" i="12" s="1"/>
  <c r="B193" i="2"/>
  <c r="B193" i="12" s="1"/>
  <c r="B192" i="2"/>
  <c r="B192" i="12" s="1"/>
  <c r="B191" i="2"/>
  <c r="B191" i="12" s="1"/>
  <c r="B190" i="2"/>
  <c r="B190" i="12" s="1"/>
  <c r="B189" i="2"/>
  <c r="B189" i="12" s="1"/>
  <c r="B188" i="2"/>
  <c r="B188" i="12" s="1"/>
  <c r="B187" i="2"/>
  <c r="B187" i="12" s="1"/>
  <c r="B186" i="2"/>
  <c r="B186" i="12" s="1"/>
  <c r="B185" i="2"/>
  <c r="B185" i="12" s="1"/>
  <c r="B184" i="2"/>
  <c r="B184" i="12" s="1"/>
  <c r="B183" i="2"/>
  <c r="B183" i="12" s="1"/>
  <c r="B182" i="2"/>
  <c r="B182" i="12" s="1"/>
  <c r="B181" i="2"/>
  <c r="B181" i="12" s="1"/>
  <c r="B180" i="2"/>
  <c r="B180" i="12" s="1"/>
  <c r="B179" i="2"/>
  <c r="B179" i="12" s="1"/>
  <c r="B178" i="2"/>
  <c r="B178" i="12" s="1"/>
  <c r="B177" i="2"/>
  <c r="B177" i="12" s="1"/>
  <c r="B176" i="2"/>
  <c r="B176" i="12" s="1"/>
  <c r="B175" i="2"/>
  <c r="B175" i="12" s="1"/>
  <c r="B174" i="2"/>
  <c r="B174" i="12" s="1"/>
  <c r="B173" i="2"/>
  <c r="B173" i="12" s="1"/>
  <c r="B172" i="2"/>
  <c r="B172" i="12" s="1"/>
  <c r="B171" i="2"/>
  <c r="B171" i="12" s="1"/>
  <c r="B170" i="2"/>
  <c r="B170" i="12" s="1"/>
  <c r="B169" i="2"/>
  <c r="B169" i="12" s="1"/>
  <c r="B168" i="2"/>
  <c r="B168" i="12" s="1"/>
  <c r="B167" i="2"/>
  <c r="B167" i="12" s="1"/>
  <c r="B166" i="2"/>
  <c r="B166" i="12" s="1"/>
  <c r="B165" i="2"/>
  <c r="B165" i="12" s="1"/>
  <c r="B164" i="2"/>
  <c r="B164" i="12" s="1"/>
  <c r="B163" i="2"/>
  <c r="B163" i="12" s="1"/>
  <c r="B162" i="2"/>
  <c r="B162" i="12" s="1"/>
  <c r="B161" i="2"/>
  <c r="B161" i="12" s="1"/>
  <c r="B160" i="2"/>
  <c r="B160" i="12" s="1"/>
  <c r="B159" i="2"/>
  <c r="B159" i="12" s="1"/>
  <c r="B158" i="2"/>
  <c r="B158" i="12" s="1"/>
  <c r="B157" i="2"/>
  <c r="B157" i="12" s="1"/>
  <c r="B156" i="2"/>
  <c r="B156" i="12" s="1"/>
  <c r="B155" i="2"/>
  <c r="B155" i="12" s="1"/>
  <c r="B154" i="2"/>
  <c r="B154" i="12" s="1"/>
  <c r="B153" i="2"/>
  <c r="B153" i="12" s="1"/>
  <c r="B152" i="2"/>
  <c r="B152" i="12" s="1"/>
  <c r="B151" i="2"/>
  <c r="B151" i="12" s="1"/>
  <c r="B150" i="2"/>
  <c r="B150" i="12" s="1"/>
  <c r="B149" i="2"/>
  <c r="B149" i="12" s="1"/>
  <c r="B148" i="2"/>
  <c r="B148" i="12" s="1"/>
  <c r="B147" i="2"/>
  <c r="B147" i="12" s="1"/>
  <c r="B146" i="2"/>
  <c r="B146" i="12" s="1"/>
  <c r="B145" i="2"/>
  <c r="B145" i="12" s="1"/>
  <c r="B144" i="2"/>
  <c r="B144" i="12" s="1"/>
  <c r="B143" i="2"/>
  <c r="B143" i="12" s="1"/>
  <c r="B142" i="2"/>
  <c r="B142" i="12" s="1"/>
  <c r="B141" i="2"/>
  <c r="B141" i="12" s="1"/>
  <c r="B140" i="2"/>
  <c r="B140" i="12" s="1"/>
  <c r="B139" i="2"/>
  <c r="B139" i="12" s="1"/>
  <c r="B138" i="2"/>
  <c r="B138" i="12" s="1"/>
  <c r="B137" i="2"/>
  <c r="B137" i="12" s="1"/>
  <c r="B136" i="2"/>
  <c r="B136" i="12" s="1"/>
  <c r="B135" i="2"/>
  <c r="B135" i="12" s="1"/>
  <c r="B134" i="2"/>
  <c r="B134" i="12" s="1"/>
  <c r="B133" i="2"/>
  <c r="B133" i="12" s="1"/>
  <c r="B132" i="2"/>
  <c r="B132" i="12" s="1"/>
  <c r="B131" i="2"/>
  <c r="B131" i="12" s="1"/>
  <c r="B130" i="2"/>
  <c r="B130" i="12" s="1"/>
  <c r="B129" i="2"/>
  <c r="B129" i="12" s="1"/>
  <c r="B128" i="2"/>
  <c r="B128" i="12" s="1"/>
  <c r="B127" i="2"/>
  <c r="B127" i="12" s="1"/>
  <c r="B126" i="2"/>
  <c r="B126" i="12" s="1"/>
  <c r="B125" i="2"/>
  <c r="B125" i="12" s="1"/>
  <c r="B124" i="2"/>
  <c r="B124" i="12" s="1"/>
  <c r="B123" i="2"/>
  <c r="B123" i="12" s="1"/>
  <c r="B122" i="2"/>
  <c r="B122" i="12" s="1"/>
  <c r="B121" i="2"/>
  <c r="B121" i="12" s="1"/>
  <c r="B120" i="2"/>
  <c r="B120" i="12" s="1"/>
  <c r="B119" i="2"/>
  <c r="B119" i="12" s="1"/>
  <c r="B118" i="2"/>
  <c r="B118" i="12" s="1"/>
  <c r="B117" i="2"/>
  <c r="B117" i="12" s="1"/>
  <c r="B116" i="2"/>
  <c r="B116" i="12" s="1"/>
  <c r="B115" i="2"/>
  <c r="B115" i="12" s="1"/>
  <c r="B114" i="2"/>
  <c r="B114" i="12" s="1"/>
  <c r="B113" i="2"/>
  <c r="B113" i="12" s="1"/>
  <c r="B112" i="2"/>
  <c r="B112" i="12" s="1"/>
  <c r="B111" i="2"/>
  <c r="B111" i="12" s="1"/>
  <c r="B110" i="2"/>
  <c r="B110" i="12" s="1"/>
  <c r="B109" i="2"/>
  <c r="B109" i="12" s="1"/>
  <c r="B108" i="2"/>
  <c r="B108" i="12" s="1"/>
  <c r="B107" i="2"/>
  <c r="B107" i="12" s="1"/>
  <c r="B106" i="2"/>
  <c r="B106" i="12" s="1"/>
  <c r="B105" i="2"/>
  <c r="B105" i="12" s="1"/>
  <c r="B104" i="2"/>
  <c r="B104" i="12" s="1"/>
  <c r="B103" i="2"/>
  <c r="B103" i="12" s="1"/>
  <c r="B102" i="2"/>
  <c r="B102" i="12" s="1"/>
  <c r="B101" i="2"/>
  <c r="B101" i="12" s="1"/>
  <c r="B100" i="2"/>
  <c r="B100" i="12" s="1"/>
  <c r="B99" i="2"/>
  <c r="B99" i="12" s="1"/>
  <c r="B98" i="2"/>
  <c r="B98" i="12" s="1"/>
  <c r="B97" i="2"/>
  <c r="B97" i="12" s="1"/>
  <c r="B96" i="2"/>
  <c r="B96" i="12" s="1"/>
  <c r="B95" i="2"/>
  <c r="B95" i="12" s="1"/>
  <c r="B94" i="2"/>
  <c r="B94" i="12" s="1"/>
  <c r="B93" i="2"/>
  <c r="B93" i="12" s="1"/>
  <c r="B92" i="2"/>
  <c r="B92" i="12" s="1"/>
  <c r="B91" i="2"/>
  <c r="B91" i="12" s="1"/>
  <c r="B90" i="2"/>
  <c r="B90" i="12" s="1"/>
  <c r="B89" i="2"/>
  <c r="B89" i="12" s="1"/>
  <c r="B88" i="2"/>
  <c r="B88" i="12" s="1"/>
  <c r="B87" i="2"/>
  <c r="B87" i="12" s="1"/>
  <c r="B86" i="2"/>
  <c r="B86" i="12" s="1"/>
  <c r="B85" i="2"/>
  <c r="B85" i="12" s="1"/>
  <c r="B84" i="2"/>
  <c r="B84" i="12" s="1"/>
  <c r="B83" i="2"/>
  <c r="B83" i="12" s="1"/>
  <c r="B82" i="2"/>
  <c r="B82" i="12" s="1"/>
  <c r="B81" i="2"/>
  <c r="B81" i="12" s="1"/>
  <c r="B80" i="2"/>
  <c r="B80" i="12" s="1"/>
  <c r="B79" i="2"/>
  <c r="B79" i="12" s="1"/>
  <c r="B78" i="2"/>
  <c r="B78" i="12" s="1"/>
  <c r="B77" i="2"/>
  <c r="B77" i="12" s="1"/>
  <c r="B76" i="2"/>
  <c r="B76" i="12" s="1"/>
  <c r="B75" i="2"/>
  <c r="B75" i="12" s="1"/>
  <c r="B74" i="2"/>
  <c r="B74" i="12" s="1"/>
  <c r="B73" i="2"/>
  <c r="B73" i="12" s="1"/>
  <c r="B72" i="2"/>
  <c r="B72" i="12" s="1"/>
  <c r="B71" i="2"/>
  <c r="B71" i="12" s="1"/>
  <c r="B70" i="2"/>
  <c r="B70" i="12" s="1"/>
  <c r="B69" i="2"/>
  <c r="B69" i="12" s="1"/>
  <c r="B68" i="2"/>
  <c r="B68" i="12" s="1"/>
  <c r="B67" i="2"/>
  <c r="B67" i="12" s="1"/>
  <c r="B66" i="2"/>
  <c r="B66" i="12" s="1"/>
  <c r="B65" i="2"/>
  <c r="B65" i="12" s="1"/>
  <c r="B64" i="2"/>
  <c r="B64" i="12" s="1"/>
  <c r="B63" i="2"/>
  <c r="B63" i="12" s="1"/>
  <c r="B62" i="2"/>
  <c r="B62" i="12" s="1"/>
  <c r="B61" i="2"/>
  <c r="B61" i="12" s="1"/>
  <c r="B60" i="2"/>
  <c r="B60" i="12" s="1"/>
  <c r="B59" i="2"/>
  <c r="B59" i="12" s="1"/>
  <c r="B58" i="2"/>
  <c r="B58" i="12" s="1"/>
  <c r="B57" i="2"/>
  <c r="B57" i="12" s="1"/>
  <c r="B56" i="2"/>
  <c r="B56" i="12" s="1"/>
  <c r="B55" i="2"/>
  <c r="B55" i="12" s="1"/>
  <c r="B54" i="2"/>
  <c r="B54" i="12" s="1"/>
  <c r="B53" i="2"/>
  <c r="B53" i="12" s="1"/>
  <c r="B52" i="2"/>
  <c r="B52" i="12" s="1"/>
  <c r="B51" i="2"/>
  <c r="B51" i="12" s="1"/>
  <c r="B50" i="2"/>
  <c r="B50" i="12" s="1"/>
  <c r="B49" i="2"/>
  <c r="B49" i="12" s="1"/>
  <c r="B48" i="2"/>
  <c r="B48" i="12" s="1"/>
  <c r="B47" i="2"/>
  <c r="B47" i="12" s="1"/>
  <c r="B46" i="2"/>
  <c r="B46" i="12" s="1"/>
  <c r="B45" i="2"/>
  <c r="B45" i="12" s="1"/>
  <c r="B44" i="2"/>
  <c r="B44" i="12" s="1"/>
  <c r="B43" i="2"/>
  <c r="B43" i="12" s="1"/>
  <c r="B42" i="2"/>
  <c r="B42" i="12" s="1"/>
  <c r="B41" i="2"/>
  <c r="B41" i="12" s="1"/>
  <c r="B40" i="2"/>
  <c r="B40" i="12" s="1"/>
  <c r="B39" i="2"/>
  <c r="B39" i="12" s="1"/>
  <c r="B38" i="2"/>
  <c r="B38" i="12" s="1"/>
  <c r="B37" i="2"/>
  <c r="B37" i="12" s="1"/>
  <c r="B36" i="2"/>
  <c r="B36" i="12" s="1"/>
  <c r="B35" i="2"/>
  <c r="B35" i="12" s="1"/>
  <c r="B34" i="2"/>
  <c r="B34" i="12" s="1"/>
  <c r="B33" i="2"/>
  <c r="B33" i="12" s="1"/>
  <c r="B32" i="2"/>
  <c r="B32" i="12" s="1"/>
  <c r="B31" i="2"/>
  <c r="B31" i="12" s="1"/>
  <c r="B30" i="2"/>
  <c r="B30" i="12" s="1"/>
  <c r="B29" i="2"/>
  <c r="B29" i="12" s="1"/>
  <c r="B28" i="2"/>
  <c r="B28" i="12" s="1"/>
  <c r="B27" i="2"/>
  <c r="B26" i="2"/>
  <c r="B25" i="2"/>
  <c r="B24" i="2"/>
  <c r="B24" i="12" s="1"/>
  <c r="C5" i="2"/>
  <c r="C4" i="2"/>
  <c r="C3" i="2"/>
  <c r="C2" i="2"/>
  <c r="A25" i="5" l="1"/>
  <c r="B25" i="5" s="1"/>
  <c r="A18" i="5"/>
  <c r="B18" i="5" s="1"/>
  <c r="A34" i="5"/>
  <c r="B34" i="5" s="1"/>
  <c r="A58" i="5"/>
  <c r="B58" i="5" s="1"/>
  <c r="A73" i="5"/>
  <c r="B73" i="5" s="1"/>
  <c r="A81" i="5"/>
  <c r="B81" i="5" s="1"/>
  <c r="A97" i="5"/>
  <c r="B97" i="5" s="1"/>
  <c r="A113" i="5"/>
  <c r="B113" i="5" s="1"/>
  <c r="A137" i="5"/>
  <c r="B137" i="5" s="1"/>
  <c r="A185" i="5"/>
  <c r="B185" i="5" s="1"/>
  <c r="A11" i="5"/>
  <c r="B11" i="5" s="1"/>
  <c r="A19" i="5"/>
  <c r="B19" i="5" s="1"/>
  <c r="A27" i="5"/>
  <c r="B27" i="5" s="1"/>
  <c r="A35" i="5"/>
  <c r="B35" i="5" s="1"/>
  <c r="A43" i="5"/>
  <c r="B43" i="5" s="1"/>
  <c r="A51" i="5"/>
  <c r="B51" i="5" s="1"/>
  <c r="A59" i="5"/>
  <c r="B59" i="5" s="1"/>
  <c r="A67" i="5"/>
  <c r="B67" i="5" s="1"/>
  <c r="A74" i="5"/>
  <c r="B74" i="5" s="1"/>
  <c r="A82" i="5"/>
  <c r="B82" i="5" s="1"/>
  <c r="A90" i="5"/>
  <c r="B90" i="5" s="1"/>
  <c r="A98" i="5"/>
  <c r="B98" i="5" s="1"/>
  <c r="A106" i="5"/>
  <c r="B106" i="5" s="1"/>
  <c r="A114" i="5"/>
  <c r="B114" i="5" s="1"/>
  <c r="A122" i="5"/>
  <c r="B122" i="5" s="1"/>
  <c r="A130" i="5"/>
  <c r="B130" i="5" s="1"/>
  <c r="A138" i="5"/>
  <c r="B138" i="5" s="1"/>
  <c r="A146" i="5"/>
  <c r="B146" i="5" s="1"/>
  <c r="A154" i="5"/>
  <c r="B154" i="5" s="1"/>
  <c r="A162" i="5"/>
  <c r="B162" i="5" s="1"/>
  <c r="A170" i="5"/>
  <c r="B170" i="5" s="1"/>
  <c r="A178" i="5"/>
  <c r="B178" i="5" s="1"/>
  <c r="A186" i="5"/>
  <c r="B186" i="5" s="1"/>
  <c r="A9" i="5"/>
  <c r="B9" i="5" s="1"/>
  <c r="A33" i="5"/>
  <c r="B33" i="5" s="1"/>
  <c r="A49" i="5"/>
  <c r="B49" i="5" s="1"/>
  <c r="A10" i="5"/>
  <c r="B10" i="5" s="1"/>
  <c r="A26" i="5"/>
  <c r="B26" i="5" s="1"/>
  <c r="A50" i="5"/>
  <c r="B50" i="5" s="1"/>
  <c r="A66" i="5"/>
  <c r="B66" i="5" s="1"/>
  <c r="A89" i="5"/>
  <c r="B89" i="5" s="1"/>
  <c r="A121" i="5"/>
  <c r="B121" i="5" s="1"/>
  <c r="A129" i="5"/>
  <c r="B129" i="5" s="1"/>
  <c r="A145" i="5"/>
  <c r="B145" i="5" s="1"/>
  <c r="A153" i="5"/>
  <c r="B153" i="5" s="1"/>
  <c r="A161" i="5"/>
  <c r="B161" i="5" s="1"/>
  <c r="A177" i="5"/>
  <c r="B177" i="5" s="1"/>
  <c r="A12" i="5"/>
  <c r="B12" i="5" s="1"/>
  <c r="A20" i="5"/>
  <c r="B20" i="5" s="1"/>
  <c r="A28" i="5"/>
  <c r="B28" i="5" s="1"/>
  <c r="A36" i="5"/>
  <c r="B36" i="5" s="1"/>
  <c r="A44" i="5"/>
  <c r="B44" i="5" s="1"/>
  <c r="A52" i="5"/>
  <c r="B52" i="5" s="1"/>
  <c r="A60" i="5"/>
  <c r="B60" i="5" s="1"/>
  <c r="A68" i="5"/>
  <c r="B68" i="5" s="1"/>
  <c r="A75" i="5"/>
  <c r="B75" i="5" s="1"/>
  <c r="A83" i="5"/>
  <c r="B83" i="5" s="1"/>
  <c r="A91" i="5"/>
  <c r="B91" i="5" s="1"/>
  <c r="A99" i="5"/>
  <c r="B99" i="5" s="1"/>
  <c r="A107" i="5"/>
  <c r="B107" i="5" s="1"/>
  <c r="A115" i="5"/>
  <c r="B115" i="5" s="1"/>
  <c r="A123" i="5"/>
  <c r="B123" i="5" s="1"/>
  <c r="A131" i="5"/>
  <c r="B131" i="5" s="1"/>
  <c r="A139" i="5"/>
  <c r="B139" i="5" s="1"/>
  <c r="A147" i="5"/>
  <c r="B147" i="5" s="1"/>
  <c r="A155" i="5"/>
  <c r="B155" i="5" s="1"/>
  <c r="A163" i="5"/>
  <c r="B163" i="5" s="1"/>
  <c r="A171" i="5"/>
  <c r="B171" i="5" s="1"/>
  <c r="A179" i="5"/>
  <c r="B179" i="5" s="1"/>
  <c r="A187" i="5"/>
  <c r="B187" i="5" s="1"/>
  <c r="A6" i="5"/>
  <c r="B6" i="5" s="1"/>
  <c r="A14" i="5"/>
  <c r="B14" i="5" s="1"/>
  <c r="A22" i="5"/>
  <c r="B22" i="5" s="1"/>
  <c r="A30" i="5"/>
  <c r="B30" i="5" s="1"/>
  <c r="A38" i="5"/>
  <c r="B38" i="5" s="1"/>
  <c r="A46" i="5"/>
  <c r="B46" i="5" s="1"/>
  <c r="A54" i="5"/>
  <c r="B54" i="5" s="1"/>
  <c r="A62" i="5"/>
  <c r="B62" i="5" s="1"/>
  <c r="A70" i="5"/>
  <c r="B70" i="5" s="1"/>
  <c r="A77" i="5"/>
  <c r="B77" i="5" s="1"/>
  <c r="A85" i="5"/>
  <c r="B85" i="5" s="1"/>
  <c r="A93" i="5"/>
  <c r="B93" i="5" s="1"/>
  <c r="A101" i="5"/>
  <c r="B101" i="5" s="1"/>
  <c r="A109" i="5"/>
  <c r="B109" i="5" s="1"/>
  <c r="A117" i="5"/>
  <c r="B117" i="5" s="1"/>
  <c r="A125" i="5"/>
  <c r="B125" i="5" s="1"/>
  <c r="A133" i="5"/>
  <c r="B133" i="5" s="1"/>
  <c r="A141" i="5"/>
  <c r="B141" i="5" s="1"/>
  <c r="A149" i="5"/>
  <c r="B149" i="5" s="1"/>
  <c r="A157" i="5"/>
  <c r="B157" i="5" s="1"/>
  <c r="A165" i="5"/>
  <c r="B165" i="5" s="1"/>
  <c r="A173" i="5"/>
  <c r="B173" i="5" s="1"/>
  <c r="A181" i="5"/>
  <c r="B181" i="5" s="1"/>
  <c r="A189" i="5"/>
  <c r="B189" i="5" s="1"/>
  <c r="A13" i="5"/>
  <c r="B13" i="5" s="1"/>
  <c r="A29" i="5"/>
  <c r="B29" i="5" s="1"/>
  <c r="A37" i="5"/>
  <c r="B37" i="5" s="1"/>
  <c r="A53" i="5"/>
  <c r="B53" i="5" s="1"/>
  <c r="A61" i="5"/>
  <c r="B61" i="5" s="1"/>
  <c r="A69" i="5"/>
  <c r="B69" i="5" s="1"/>
  <c r="A7" i="5"/>
  <c r="B7" i="5" s="1"/>
  <c r="A15" i="5"/>
  <c r="B15" i="5" s="1"/>
  <c r="A23" i="5"/>
  <c r="B23" i="5" s="1"/>
  <c r="A31" i="5"/>
  <c r="B31" i="5" s="1"/>
  <c r="A39" i="5"/>
  <c r="B39" i="5" s="1"/>
  <c r="A47" i="5"/>
  <c r="B47" i="5" s="1"/>
  <c r="A55" i="5"/>
  <c r="B55" i="5" s="1"/>
  <c r="A63" i="5"/>
  <c r="B63" i="5" s="1"/>
  <c r="A71" i="5"/>
  <c r="B71" i="5" s="1"/>
  <c r="A78" i="5"/>
  <c r="B78" i="5" s="1"/>
  <c r="A86" i="5"/>
  <c r="B86" i="5" s="1"/>
  <c r="A94" i="5"/>
  <c r="B94" i="5" s="1"/>
  <c r="A102" i="5"/>
  <c r="B102" i="5" s="1"/>
  <c r="A110" i="5"/>
  <c r="B110" i="5" s="1"/>
  <c r="A118" i="5"/>
  <c r="B118" i="5" s="1"/>
  <c r="A126" i="5"/>
  <c r="B126" i="5" s="1"/>
  <c r="A134" i="5"/>
  <c r="B134" i="5" s="1"/>
  <c r="A142" i="5"/>
  <c r="B142" i="5" s="1"/>
  <c r="A150" i="5"/>
  <c r="B150" i="5" s="1"/>
  <c r="A158" i="5"/>
  <c r="B158" i="5" s="1"/>
  <c r="A166" i="5"/>
  <c r="B166" i="5" s="1"/>
  <c r="A174" i="5"/>
  <c r="B174" i="5" s="1"/>
  <c r="A182" i="5"/>
  <c r="B182" i="5" s="1"/>
  <c r="A190" i="5"/>
  <c r="B190" i="5" s="1"/>
  <c r="A21" i="5"/>
  <c r="B21" i="5" s="1"/>
  <c r="A45" i="5"/>
  <c r="B45" i="5" s="1"/>
  <c r="A8" i="5"/>
  <c r="B8" i="5" s="1"/>
  <c r="A16" i="5"/>
  <c r="B16" i="5" s="1"/>
  <c r="A24" i="5"/>
  <c r="B24" i="5" s="1"/>
  <c r="A32" i="5"/>
  <c r="B32" i="5" s="1"/>
  <c r="A40" i="5"/>
  <c r="B40" i="5" s="1"/>
  <c r="A48" i="5"/>
  <c r="B48" i="5" s="1"/>
  <c r="A56" i="5"/>
  <c r="B56" i="5" s="1"/>
  <c r="A64" i="5"/>
  <c r="B64" i="5" s="1"/>
  <c r="A79" i="5"/>
  <c r="B79" i="5" s="1"/>
  <c r="A87" i="5"/>
  <c r="B87" i="5" s="1"/>
  <c r="A95" i="5"/>
  <c r="B95" i="5" s="1"/>
  <c r="A103" i="5"/>
  <c r="B103" i="5" s="1"/>
  <c r="A111" i="5"/>
  <c r="B111" i="5" s="1"/>
  <c r="A119" i="5"/>
  <c r="B119" i="5" s="1"/>
  <c r="A127" i="5"/>
  <c r="B127" i="5" s="1"/>
  <c r="A135" i="5"/>
  <c r="B135" i="5" s="1"/>
  <c r="A143" i="5"/>
  <c r="B143" i="5" s="1"/>
  <c r="A151" i="5"/>
  <c r="B151" i="5" s="1"/>
  <c r="A159" i="5"/>
  <c r="B159" i="5" s="1"/>
  <c r="A167" i="5"/>
  <c r="B167" i="5" s="1"/>
  <c r="A175" i="5"/>
  <c r="B175" i="5" s="1"/>
  <c r="A183" i="5"/>
  <c r="B183" i="5" s="1"/>
  <c r="A17" i="5"/>
  <c r="B17" i="5" s="1"/>
  <c r="A41" i="5"/>
  <c r="B41" i="5" s="1"/>
  <c r="A57" i="5"/>
  <c r="B57" i="5" s="1"/>
  <c r="A65" i="5"/>
  <c r="B65" i="5" s="1"/>
  <c r="A42" i="5"/>
  <c r="B42" i="5" s="1"/>
  <c r="A105" i="5"/>
  <c r="B105" i="5" s="1"/>
  <c r="A169" i="5"/>
  <c r="B169" i="5" s="1"/>
  <c r="A4" i="5"/>
  <c r="B26" i="12"/>
  <c r="A3" i="5"/>
  <c r="B25" i="12"/>
  <c r="A5" i="5"/>
  <c r="B27" i="12"/>
  <c r="A2" i="5" a="1"/>
  <c r="A2" i="5" s="1"/>
  <c r="B2" i="5" s="1"/>
  <c r="C2" i="5" l="1"/>
  <c r="B3" i="5"/>
  <c r="B4" i="5" s="1"/>
  <c r="B5" i="5" l="1"/>
  <c r="C163" i="5" l="1"/>
  <c r="C3" i="5"/>
  <c r="C124" i="5"/>
  <c r="C26" i="5"/>
  <c r="C156" i="5"/>
  <c r="C123" i="5"/>
  <c r="C4" i="5"/>
  <c r="C84" i="5"/>
  <c r="C108" i="5"/>
  <c r="C105" i="5"/>
  <c r="C161" i="5"/>
  <c r="C80" i="5"/>
  <c r="C125" i="5"/>
  <c r="C34" i="5"/>
  <c r="C107" i="5"/>
  <c r="C168" i="5"/>
  <c r="C19" i="5"/>
  <c r="C46" i="5"/>
  <c r="C67" i="5"/>
  <c r="C20" i="5"/>
  <c r="C171" i="5"/>
  <c r="C106" i="5"/>
  <c r="C45" i="5"/>
  <c r="C90" i="5"/>
  <c r="C114" i="5"/>
  <c r="C118" i="5"/>
  <c r="C113" i="5"/>
  <c r="C30" i="5"/>
  <c r="C31" i="5"/>
  <c r="C51" i="5"/>
  <c r="C50" i="5"/>
  <c r="C199" i="5"/>
  <c r="C116" i="5"/>
  <c r="C85" i="5"/>
  <c r="C138" i="5"/>
  <c r="C22" i="5"/>
  <c r="C93" i="5"/>
  <c r="C122" i="5"/>
  <c r="C32" i="5"/>
  <c r="C100" i="5"/>
  <c r="C194" i="5"/>
  <c r="C190" i="5"/>
  <c r="C35" i="5"/>
  <c r="C75" i="5"/>
  <c r="C28" i="5"/>
  <c r="C88" i="5"/>
  <c r="C60" i="5"/>
  <c r="C166" i="5"/>
  <c r="C147" i="5"/>
  <c r="C187" i="5"/>
  <c r="C150" i="5"/>
  <c r="C141" i="5"/>
  <c r="C146" i="5"/>
  <c r="C53" i="5"/>
  <c r="C87" i="5"/>
  <c r="C66" i="5"/>
  <c r="C18" i="5"/>
  <c r="C15" i="5"/>
  <c r="C191" i="5"/>
  <c r="C77" i="5"/>
  <c r="C68" i="5"/>
  <c r="C135" i="5"/>
  <c r="C162" i="5"/>
  <c r="C145" i="5"/>
  <c r="C91" i="5"/>
  <c r="C136" i="5"/>
  <c r="C201" i="5"/>
  <c r="C110" i="5"/>
  <c r="C99" i="5"/>
  <c r="C24" i="5"/>
  <c r="C131" i="5"/>
  <c r="C193" i="5"/>
  <c r="C73" i="5"/>
  <c r="C181" i="5"/>
  <c r="C9" i="5"/>
  <c r="C61" i="5"/>
  <c r="C109" i="5"/>
  <c r="C48" i="5"/>
  <c r="C119" i="5"/>
  <c r="C144" i="5"/>
  <c r="C12" i="5"/>
  <c r="C54" i="5"/>
  <c r="C154" i="5"/>
  <c r="C148" i="5"/>
  <c r="C112" i="5"/>
  <c r="C98" i="5"/>
  <c r="C49" i="5"/>
  <c r="C95" i="5"/>
  <c r="C97" i="5"/>
  <c r="C70" i="5"/>
  <c r="C65" i="5"/>
  <c r="C139" i="5"/>
  <c r="C143" i="5"/>
  <c r="C164" i="5"/>
  <c r="C27" i="5"/>
  <c r="C57" i="5"/>
  <c r="C121" i="5"/>
  <c r="C185" i="5"/>
  <c r="C197" i="5"/>
  <c r="C180" i="5"/>
  <c r="C36" i="5"/>
  <c r="C175" i="5"/>
  <c r="C74" i="5"/>
  <c r="C56" i="5"/>
  <c r="C79" i="5"/>
  <c r="C11" i="5"/>
  <c r="C37" i="5"/>
  <c r="C117" i="5"/>
  <c r="C198" i="5"/>
  <c r="C192" i="5"/>
  <c r="C62" i="5"/>
  <c r="C5" i="5"/>
  <c r="C86" i="5"/>
  <c r="C126" i="5"/>
  <c r="C189" i="5"/>
  <c r="C23" i="5"/>
  <c r="C17" i="5"/>
  <c r="C152" i="5"/>
  <c r="C41" i="5"/>
  <c r="C111" i="5"/>
  <c r="C155" i="5"/>
  <c r="C186" i="5"/>
  <c r="C103" i="5"/>
  <c r="C134" i="5"/>
  <c r="C149" i="5"/>
  <c r="C128" i="5"/>
  <c r="C130" i="5"/>
  <c r="C184" i="5"/>
  <c r="C71" i="5"/>
  <c r="C43" i="5"/>
  <c r="C81" i="5"/>
  <c r="C82" i="5"/>
  <c r="C137" i="5"/>
  <c r="C13" i="5"/>
  <c r="C177" i="5"/>
  <c r="C78" i="5"/>
  <c r="C40" i="5"/>
  <c r="C89" i="5"/>
  <c r="C42" i="5"/>
  <c r="C72" i="5"/>
  <c r="C58" i="5"/>
  <c r="C44" i="5"/>
  <c r="C174" i="5"/>
  <c r="C120" i="5"/>
  <c r="C69" i="5"/>
  <c r="C92" i="5"/>
  <c r="C76" i="5"/>
  <c r="C160" i="5"/>
  <c r="C29" i="5"/>
  <c r="C183" i="5"/>
  <c r="C158" i="5"/>
  <c r="C159" i="5"/>
  <c r="C25" i="5"/>
  <c r="C167" i="5"/>
  <c r="C140" i="5"/>
  <c r="C200" i="5"/>
  <c r="C102" i="5"/>
  <c r="C14" i="5"/>
  <c r="C176" i="5"/>
  <c r="C178" i="5"/>
  <c r="C179" i="5"/>
  <c r="C157" i="5"/>
  <c r="C195" i="5"/>
  <c r="C55" i="5"/>
  <c r="C169" i="5"/>
  <c r="C63" i="5"/>
  <c r="C115" i="5"/>
  <c r="C132" i="5"/>
  <c r="C173" i="5"/>
  <c r="C47" i="5"/>
  <c r="C59" i="5"/>
  <c r="C38" i="5"/>
  <c r="C33" i="5"/>
  <c r="C21" i="5"/>
  <c r="C172" i="5"/>
  <c r="C182" i="5"/>
  <c r="C101" i="5"/>
  <c r="C153" i="5"/>
  <c r="C16" i="5"/>
  <c r="C83" i="5"/>
  <c r="C64" i="5"/>
  <c r="C104" i="5"/>
  <c r="C52" i="5"/>
  <c r="C142" i="5"/>
  <c r="C10" i="5"/>
  <c r="C6" i="5"/>
  <c r="C7" i="5"/>
  <c r="C94" i="5"/>
  <c r="C8" i="5"/>
  <c r="C151" i="5"/>
  <c r="C127" i="5"/>
  <c r="C188" i="5"/>
  <c r="C165" i="5"/>
  <c r="C170" i="5"/>
  <c r="C39" i="5"/>
  <c r="C129" i="5"/>
  <c r="C96" i="5"/>
  <c r="C133" i="5"/>
  <c r="C19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<sst xmlns="http://schemas.openxmlformats.org/spreadsheetml/2006/main" count="1610" uniqueCount="509">
  <si>
    <t>DO NOT REMOVE OR EDIT INFORMATION IN ROWS 1 THROUGH 5
FOR INTERNAL USE ONLY</t>
  </si>
  <si>
    <t>Template Name</t>
  </si>
  <si>
    <t>CitationID</t>
  </si>
  <si>
    <t>Template Version</t>
  </si>
  <si>
    <t>Last Updated Date</t>
  </si>
  <si>
    <r>
      <rPr>
        <b/>
        <i/>
        <sz val="11"/>
        <color theme="1"/>
        <rFont val="Calibri"/>
        <family val="2"/>
        <scheme val="minor"/>
      </rPr>
      <t>Template Navigation and Tabs to Complete:</t>
    </r>
    <r>
      <rPr>
        <i/>
        <sz val="11"/>
        <color theme="1"/>
        <rFont val="Calibri"/>
        <family val="2"/>
        <scheme val="minor"/>
      </rPr>
      <t xml:space="preserve">
Within the tabs, example rows are colored light orange (rows 14 through 23), and the XML tag row (row 13) is colored green.  These rows are locked; no data entry is made in these rows. </t>
    </r>
  </si>
  <si>
    <t>SITE INFORMATION</t>
  </si>
  <si>
    <t>REPORTING PERIOD</t>
  </si>
  <si>
    <t>ADDITIONAL INFORMATION</t>
  </si>
  <si>
    <t xml:space="preserve">Address 2 </t>
  </si>
  <si>
    <t>Responsible Agency Facility ID 
(State Facility Identifier)</t>
  </si>
  <si>
    <t>Please enter any additional information.</t>
  </si>
  <si>
    <t xml:space="preserve">Enter associated file name reference. </t>
  </si>
  <si>
    <t>e.g.: 1</t>
  </si>
  <si>
    <t>e.g.: 123 Main Street</t>
  </si>
  <si>
    <t>e.g.: Suite 100</t>
  </si>
  <si>
    <t>e.g.: Brooklyn</t>
  </si>
  <si>
    <t>e.g.: Kings</t>
  </si>
  <si>
    <t>e.g.: NY</t>
  </si>
  <si>
    <t>e.g.: 11221</t>
  </si>
  <si>
    <r>
      <t xml:space="preserve">Facility Record No.
</t>
    </r>
    <r>
      <rPr>
        <b/>
        <sz val="11"/>
        <color rgb="FF0070C0"/>
        <rFont val="Calibri"/>
        <family val="2"/>
        <scheme val="minor"/>
      </rPr>
      <t>(Field value will automatically generate if a value is not entered.)</t>
    </r>
  </si>
  <si>
    <t>Physical Location</t>
  </si>
  <si>
    <t>e.g.:</t>
  </si>
  <si>
    <t>Visible Emissions Exceeded</t>
  </si>
  <si>
    <t>Operating Limits Not Met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</si>
  <si>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</si>
  <si>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</si>
  <si>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</si>
  <si>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</si>
  <si>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</si>
  <si>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</si>
  <si>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</si>
  <si>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</si>
  <si>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</si>
  <si>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</si>
  <si>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</si>
  <si>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</si>
  <si>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</si>
  <si>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</si>
  <si>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</si>
  <si>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</si>
  <si>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</si>
  <si>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</si>
  <si>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</si>
  <si>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</si>
  <si>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</si>
  <si>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</si>
  <si>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</si>
  <si>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</si>
  <si>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</si>
  <si>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</si>
  <si>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</si>
  <si>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</si>
  <si>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</si>
  <si>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</si>
  <si>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</si>
  <si>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</si>
  <si>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</si>
  <si>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</si>
  <si>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</si>
  <si>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</si>
  <si>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</si>
  <si>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</si>
  <si>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</si>
  <si>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</si>
  <si>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</si>
  <si>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</si>
  <si>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</si>
  <si>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</si>
  <si>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</si>
  <si>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</si>
  <si>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</si>
  <si>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</si>
  <si>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</si>
  <si>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</si>
  <si>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</si>
  <si>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</si>
  <si>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</si>
  <si>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</si>
  <si>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</si>
  <si>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</si>
  <si>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</si>
  <si>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FACILITY CONTACT</t>
  </si>
  <si>
    <t>e.g.: ABC Facility</t>
  </si>
  <si>
    <t>e.g.: AI 555</t>
  </si>
  <si>
    <t>e.g.: 34.12345</t>
  </si>
  <si>
    <t>e.g.: -101.12345</t>
  </si>
  <si>
    <t>e.g.: John Doe</t>
  </si>
  <si>
    <t>e.g.: P.O. Box 123</t>
  </si>
  <si>
    <t>e.g.: (555) 555-5555</t>
  </si>
  <si>
    <t>e.g.: johndoe@company.xyz</t>
  </si>
  <si>
    <t>e.g.: 01/01/23</t>
  </si>
  <si>
    <t>e.g.: 06/30/23</t>
  </si>
  <si>
    <t>e.g.: addinfo.zip</t>
  </si>
  <si>
    <t>Company</t>
  </si>
  <si>
    <t>Number</t>
  </si>
  <si>
    <t>Company List</t>
  </si>
  <si>
    <t>CMS</t>
  </si>
  <si>
    <r>
      <rPr>
        <i/>
        <u/>
        <sz val="11"/>
        <color theme="1"/>
        <rFont val="Calibri"/>
        <family val="2"/>
        <scheme val="minor"/>
      </rPr>
      <t>Note</t>
    </r>
    <r>
      <rPr>
        <i/>
        <sz val="11"/>
        <color theme="1"/>
        <rFont val="Calibri"/>
        <family val="2"/>
        <scheme val="minor"/>
      </rPr>
      <t>: Facility Record No. selections appear once a Facility(s) is added to the Facility_Information worksheet.</t>
    </r>
  </si>
  <si>
    <t>Limit Units</t>
  </si>
  <si>
    <t>° C</t>
  </si>
  <si>
    <t>° F</t>
  </si>
  <si>
    <t>e.g.: Unit 1 Temp A</t>
  </si>
  <si>
    <t>e.g.: Company X</t>
  </si>
  <si>
    <t>e.g.: AB-20</t>
  </si>
  <si>
    <t>e.g.: 01/01/22</t>
  </si>
  <si>
    <t>e.g.: ° C</t>
  </si>
  <si>
    <t>e.g.: Yes</t>
  </si>
  <si>
    <t>Out of Control</t>
  </si>
  <si>
    <t>CMS Outage</t>
  </si>
  <si>
    <t>inches of water</t>
  </si>
  <si>
    <t>mm of water</t>
  </si>
  <si>
    <t>e.g.: 02/02/22</t>
  </si>
  <si>
    <t>e.g.: 1:30 PM</t>
  </si>
  <si>
    <t>e.g. 2</t>
  </si>
  <si>
    <t>Deviations</t>
  </si>
  <si>
    <t>monitor equipment malfunction</t>
  </si>
  <si>
    <t>non-monitor equipment malfunctions</t>
  </si>
  <si>
    <t>quality assurance calibration</t>
  </si>
  <si>
    <t>other known causes</t>
  </si>
  <si>
    <t>unknown causes</t>
  </si>
  <si>
    <t>startup/shutdown</t>
  </si>
  <si>
    <t>control equipment problems</t>
  </si>
  <si>
    <t>process problems</t>
  </si>
  <si>
    <t>e.g.: 1060</t>
  </si>
  <si>
    <t>Flare Deviations</t>
  </si>
  <si>
    <t>Visible emissions exceed 5 minutes</t>
  </si>
  <si>
    <t>Applicable operating limits not met</t>
  </si>
  <si>
    <t>Flare Parameters</t>
  </si>
  <si>
    <t>NHVcz</t>
  </si>
  <si>
    <t>NHVdil</t>
  </si>
  <si>
    <t>e.g.: Flare ABC</t>
  </si>
  <si>
    <t>e.g.: No pilot flame present</t>
  </si>
  <si>
    <t>e.g.: 9:20 AM</t>
  </si>
  <si>
    <t>e.g.: 9:35 AM</t>
  </si>
  <si>
    <t>e.g.: 20</t>
  </si>
  <si>
    <t>e.g.: 450</t>
  </si>
  <si>
    <t>e.g.: 06/01/23</t>
  </si>
  <si>
    <r>
      <t xml:space="preserve">Facility Record No.
</t>
    </r>
    <r>
      <rPr>
        <sz val="11"/>
        <color rgb="FF0070C0"/>
        <rFont val="Calibri"/>
        <family val="2"/>
        <scheme val="minor"/>
      </rPr>
      <t>(Select from dropdown)</t>
    </r>
  </si>
  <si>
    <r>
      <t xml:space="preserve">Facility Record No.
</t>
    </r>
    <r>
      <rPr>
        <b/>
        <sz val="11"/>
        <color rgb="FF0070C0"/>
        <rFont val="Calibri"/>
        <family val="2"/>
        <scheme val="minor"/>
      </rPr>
      <t>(Select from dropdown)</t>
    </r>
  </si>
  <si>
    <t>Improper Vapor Collection</t>
  </si>
  <si>
    <t>not submerged filling</t>
  </si>
  <si>
    <t>incompatible equipment</t>
  </si>
  <si>
    <t>not submerged filling and incompatible equipment</t>
  </si>
  <si>
    <t>improperly connected vapor collection system</t>
  </si>
  <si>
    <t>e.g.: 05/01/23</t>
  </si>
  <si>
    <t>e.g.: 05/02/23</t>
  </si>
  <si>
    <t>e.g.: 12:30 PM</t>
  </si>
  <si>
    <t>e.g.: not submerged filling</t>
  </si>
  <si>
    <t>Leak Method</t>
  </si>
  <si>
    <t>Method 21</t>
  </si>
  <si>
    <t>OGI</t>
  </si>
  <si>
    <t>AVO</t>
  </si>
  <si>
    <t>Component Type</t>
  </si>
  <si>
    <t xml:space="preserve"> </t>
  </si>
  <si>
    <t>pump</t>
  </si>
  <si>
    <t>valve</t>
  </si>
  <si>
    <t>flange</t>
  </si>
  <si>
    <t>connector (other than flange)</t>
  </si>
  <si>
    <t>open-ended line</t>
  </si>
  <si>
    <t>pressure relief device</t>
  </si>
  <si>
    <t>e.g.: 04/02/23</t>
  </si>
  <si>
    <t>e.g.: OGI</t>
  </si>
  <si>
    <t>e.g.: valve</t>
  </si>
  <si>
    <t>e.g.: 2</t>
  </si>
  <si>
    <t>Use this worksheet to report information for each leak that was on the delay of repair list at any time during the reporting period.</t>
  </si>
  <si>
    <t>e.g.:HRLVLV2891</t>
  </si>
  <si>
    <t>e.g.: 05/31/23</t>
  </si>
  <si>
    <t xml:space="preserve">OAQPS Document Control Officer (C404-02)
OAQPS, U.S. Environmental Protection Agency
Attn: Bulk Gasoline Terminal Sector Lead.
Research Triangle Park, North Carolina 27711 </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</si>
  <si>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</si>
  <si>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60.505a(c)</t>
  </si>
  <si>
    <t>sampling connection</t>
  </si>
  <si>
    <t>e.g.: NHVcz</t>
  </si>
  <si>
    <t>e.g.: Btu/scf</t>
  </si>
  <si>
    <t>supplemental gas flow</t>
  </si>
  <si>
    <t>Gasoline Distribution Semiannual Reports (Spreadsheet Template)</t>
  </si>
  <si>
    <t>bulk gasoline terminal</t>
  </si>
  <si>
    <t>pipeline breakout station</t>
  </si>
  <si>
    <t>This tab includes information on the site(s) for which you are reporting and the reporting period.</t>
  </si>
  <si>
    <r>
      <rPr>
        <i/>
        <u/>
        <sz val="11"/>
        <color theme="1"/>
        <rFont val="Calibri"/>
        <family val="2"/>
        <scheme val="minor"/>
      </rPr>
      <t>Note</t>
    </r>
    <r>
      <rPr>
        <i/>
        <sz val="11"/>
        <color theme="1"/>
        <rFont val="Calibri"/>
        <family val="2"/>
        <scheme val="minor"/>
      </rPr>
      <t>: Facility Record No. selections appear once a Facility(s) is added to Facility_Information worksheet. This tab is used to report periods when a CEMS or CPMS is out-of-control or nonoperational or when a deviation from an operating limit or concentration limit has occurred.</t>
    </r>
  </si>
  <si>
    <t>gallons</t>
  </si>
  <si>
    <t>No pilot flame present</t>
  </si>
  <si>
    <t>Flare monitoring was not performed while routing gasoline vapor to flare</t>
  </si>
  <si>
    <t>e.g.: scfh</t>
  </si>
  <si>
    <t>e.g.</t>
  </si>
  <si>
    <t>e.g.: 3</t>
  </si>
  <si>
    <t>e.g.: Tank 123AB</t>
  </si>
  <si>
    <t>e.g.: 11/21/24</t>
  </si>
  <si>
    <t>e.g.: 2:30 PM</t>
  </si>
  <si>
    <t>e.g.: 2:50 PM</t>
  </si>
  <si>
    <t>e.g.: 30.1%</t>
  </si>
  <si>
    <r>
      <t xml:space="preserve">Facility Record No.
</t>
    </r>
    <r>
      <rPr>
        <b/>
        <sz val="11"/>
        <color rgb="FF0070C0"/>
        <rFont val="Calibri"/>
        <family val="2"/>
        <scheme val="minor"/>
      </rPr>
      <t>(Autofilled)</t>
    </r>
  </si>
  <si>
    <t>e.g.: 0</t>
  </si>
  <si>
    <t xml:space="preserve">This worksheet contains general information and general declarations about each site. </t>
  </si>
  <si>
    <t>e.g.: storagevessel.pdf</t>
  </si>
  <si>
    <t>e.g.: N/A</t>
  </si>
  <si>
    <t>e.g.: There were no periods during which a continuous monitoring system was inoperable or out-of-control during the reporting period.</t>
  </si>
  <si>
    <t>e.g.: There were no deviations from the emission limitations or loading pressure requirements during the reporting period.</t>
  </si>
  <si>
    <t>40 CFR Part 60, Subpart XXa, 40 CFR Part 63, Subpart R, 40 CFR Part 63, Subpart BBBBBB - Gasoline Distribution</t>
  </si>
  <si>
    <t>40 CFR Part 60, Subpart XXa Standards of Performance for Bulk Gasoline Terminals
40 CFR Part 63, Subpart R National Emission Standards for Gasoline Distribution Facilities (Bulk Gasoline Terminals and Pipeline Breakout Stations)
40 CFR Part 63, Subpart BBBBBB National Emission Standards for Hazardous Air Pollutants for Source Category: Gasoline Distribution Bulk Terminals, Bulk Plants, and Pipeline Facilities</t>
  </si>
  <si>
    <r>
      <rPr>
        <u/>
        <sz val="11"/>
        <color theme="1"/>
        <rFont val="Calibri"/>
        <family val="2"/>
        <scheme val="minor"/>
      </rPr>
      <t>Do not submit confidential business information (CBI) to EPA via CEDRI</t>
    </r>
    <r>
      <rPr>
        <sz val="11"/>
        <color theme="1"/>
        <rFont val="Calibri"/>
        <family val="2"/>
        <scheme val="minor"/>
      </rPr>
      <t>.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r>
  </si>
  <si>
    <t>Instructions for Spreadsheet Template</t>
  </si>
  <si>
    <t>Purpose:</t>
  </si>
  <si>
    <t>Electronic reporting:</t>
  </si>
  <si>
    <r>
      <t xml:space="preserve">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t>
    </r>
    <r>
      <rPr>
        <u/>
        <sz val="11"/>
        <color theme="1"/>
        <rFont val="Calibri"/>
        <family val="2"/>
        <scheme val="minor"/>
      </rPr>
      <t>oaqpscbi@epa.gov</t>
    </r>
    <r>
      <rPr>
        <sz val="11"/>
        <color theme="1"/>
        <rFont val="Calibri"/>
        <family val="2"/>
        <scheme val="minor"/>
      </rPr>
      <t xml:space="preserve"> to the attention of the Bulk Gasoline Terminal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r>
  </si>
  <si>
    <t>Revision Number</t>
  </si>
  <si>
    <t>Date</t>
  </si>
  <si>
    <t>Description</t>
  </si>
  <si>
    <t>Finalized Release Version</t>
  </si>
  <si>
    <t>Worksheet Name</t>
  </si>
  <si>
    <t>Parent</t>
  </si>
  <si>
    <t>JSON Key</t>
  </si>
  <si>
    <t>Parent Primary Key</t>
  </si>
  <si>
    <t>Child Foreign Key</t>
  </si>
  <si>
    <t>records</t>
  </si>
  <si>
    <t>The CEDRI spreadsheet template upload feature allows you to submit data in a single report for a single facility or multiple facilities using this EPA provided Excel workbook.  Data for each facility must be entered into the worksheet labeled "Facility_Information" in this Excel workbook.  Each row in the "Facility_Information" worksheet includes the data for a single facility. The Facility Record No. will be used to match the information on each tab to the appropriate facility.</t>
  </si>
  <si>
    <t>IMPORTANT: The final CEDRI upload file must be a single ZIP file, which must include this Excel workbook and any related attachments that were referenced in the workbook (i.e., additional information file found in the "Facility_Information" worksheet).</t>
  </si>
  <si>
    <t>For each facility record found in the "Facility_Information"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For example, the file “Jan-June2019-Report.zip” uploaded into CEDRI may contain 2 files:
                1. Completed_semiannual_reporting_spreadsheet_Jan-June2019.xlsx
                2. Attachments.zip 
The “Attachments.zip” file could contain as many attachments of any format (xlsx, xls, docx, pdf, zip, etc.) as needed.
If you only have one file to attach, you do not need to zip it unless it is an Excel file (.xlsx, .xls).</t>
  </si>
  <si>
    <t>Facility Types</t>
  </si>
  <si>
    <t>Facility_Information</t>
  </si>
  <si>
    <t>General_Information</t>
  </si>
  <si>
    <t>CMS_Deviation_Outage</t>
  </si>
  <si>
    <t>Flares</t>
  </si>
  <si>
    <t>Vapor_Tightness</t>
  </si>
  <si>
    <t>Vapor_Collection</t>
  </si>
  <si>
    <t>Monitored_Leaks</t>
  </si>
  <si>
    <t>AVO_Leaks</t>
  </si>
  <si>
    <t>Delay_of_Repair</t>
  </si>
  <si>
    <t>LEL</t>
  </si>
  <si>
    <t>GeneralInformation</t>
  </si>
  <si>
    <t>CMSDeviationOutage</t>
  </si>
  <si>
    <t>VaporTightness</t>
  </si>
  <si>
    <t>VaporCollection</t>
  </si>
  <si>
    <t>MonitoredLeaks</t>
  </si>
  <si>
    <t>AVOLeaks</t>
  </si>
  <si>
    <t>DelayOfRepair</t>
  </si>
  <si>
    <t>pipeline pumping station</t>
  </si>
  <si>
    <r>
      <rPr>
        <i/>
        <u/>
        <sz val="11"/>
        <color theme="1"/>
        <rFont val="Calibri"/>
        <family val="2"/>
        <scheme val="minor"/>
      </rPr>
      <t>Note</t>
    </r>
    <r>
      <rPr>
        <i/>
        <sz val="11"/>
        <color theme="1"/>
        <rFont val="Calibri"/>
        <family val="2"/>
        <scheme val="minor"/>
      </rPr>
      <t>: Facility Record No. appears automatically once a Facility(s) is added to the Facility_Information worksheet.</t>
    </r>
  </si>
  <si>
    <t>This spreadsheet template was designed by the U.S. EPA to facilitate compliance reporting for facilities subject under 40 CFR part 60, subpart XXa - Standards of Performance for Bulk Gasoline Terminals (NSPS XXa), 40 CFR Part 63, Subpart R National Emission Standards for Gasoline Distribution Facilities (Bulk Gasoline Terminals and Pipeline Breakout Stations), and 40 CFR Part 63 (NESHAP R), and Subpart BBBBBB National Emission Standards for Hazardous Air Pollutants for Source Category: Gasoline Distribution Bulk Terminals, Bulk Plants, and Pipeline Facilities (NESHAP 6B).</t>
  </si>
  <si>
    <t>Subject Regulations</t>
  </si>
  <si>
    <t>NSPS XXa and NESHAP R</t>
  </si>
  <si>
    <t>NSPS XXa and NESHAP 6B</t>
  </si>
  <si>
    <t>NESHAP R only</t>
  </si>
  <si>
    <t>NESHAP 6B only</t>
  </si>
  <si>
    <t>e.g.: NESHAP R only</t>
  </si>
  <si>
    <t xml:space="preserve">bulk gasoline terminal &lt; 250,000 gallons/day, gasoline throughput (total of all racks) </t>
  </si>
  <si>
    <r>
      <t xml:space="preserve">bulk gasoline terminal </t>
    </r>
    <r>
      <rPr>
        <sz val="11"/>
        <color theme="1"/>
        <rFont val="Calibri"/>
        <family val="2"/>
      </rPr>
      <t>≥</t>
    </r>
    <r>
      <rPr>
        <sz val="11"/>
        <color theme="1"/>
        <rFont val="Calibri"/>
        <family val="2"/>
        <scheme val="minor"/>
      </rPr>
      <t xml:space="preserve"> 250,000 gallons/day, gasoline throughput (total of all racks) </t>
    </r>
  </si>
  <si>
    <t xml:space="preserve">e.g.: bulk gasoline terminal &lt; 250,000 gallons/day, gasoline throughput (total of all racks) </t>
  </si>
  <si>
    <t>e.g.: pipeline breakout station</t>
  </si>
  <si>
    <t>Other (specify in next column)</t>
  </si>
  <si>
    <t>Delay of Repair Reason</t>
  </si>
  <si>
    <t>Replacement parts unavailable</t>
  </si>
  <si>
    <t>Repeated repair attempts were unsuccessful</t>
  </si>
  <si>
    <t>Repair cannot be made without process unit shutdown</t>
  </si>
  <si>
    <t>Did not repair</t>
  </si>
  <si>
    <t>Specify Reason if Column G is "Other"</t>
  </si>
  <si>
    <t>e.g.: Replacement parts unavailable</t>
  </si>
  <si>
    <t>Use this worksheet to report each instance when:
(1) liquid product was loaded into cargo tanks not using submerged filling, as defined in §60.501a, §63.421, or §63.11100; 
(2) liquid prodcut was loaded into cargo tanks that were not equipped with vapor collection equipment that is compatible with the terminal's vapor collection system; and 
(3) each instance liquid product was loaded into cargo tanks when the terminal's and the cargo tank's vapor collection systems were not properly connected.</t>
  </si>
  <si>
    <t>Use this worksheet to report any instance in which liquid product was loaded into a cargo tank for which vapor tightness documentation required under §60.502a(e)(1) or §63.11094(b) was not provided or available in the terminal’s records.</t>
  </si>
  <si>
    <t>e.g.: 1:00 PM</t>
  </si>
  <si>
    <t>Information on CMS Involved (if applicable)</t>
  </si>
  <si>
    <r>
      <rPr>
        <i/>
        <u/>
        <sz val="11"/>
        <color theme="1"/>
        <rFont val="Calibri"/>
        <family val="2"/>
        <scheme val="minor"/>
      </rPr>
      <t>Note</t>
    </r>
    <r>
      <rPr>
        <i/>
        <sz val="11"/>
        <color theme="1"/>
        <rFont val="Calibri"/>
        <family val="2"/>
        <scheme val="minor"/>
      </rPr>
      <t>: Facility Record No. selections appear once a Facility(s) is added to the Facility_Information worksheet. Column L will be blocked out if you indicated no documentation was received in Column K.</t>
    </r>
  </si>
  <si>
    <t>ppmv (excludes methane)</t>
  </si>
  <si>
    <t>ppmv (includes methane)</t>
  </si>
  <si>
    <t>Deviation From Limits Only</t>
  </si>
  <si>
    <t>When the limited alternative for vapor recovery systems in §60.504a(e) is used</t>
  </si>
  <si>
    <t>e.g.: yes</t>
  </si>
  <si>
    <t>LEL Resposne</t>
  </si>
  <si>
    <t>Roof repaired</t>
  </si>
  <si>
    <t>Roof replaced</t>
  </si>
  <si>
    <t>Storage vessel taken out of service</t>
  </si>
  <si>
    <t>e.g.: Roof repaired</t>
  </si>
  <si>
    <t>e.g.: Re-monitoring due to high winds</t>
  </si>
  <si>
    <t>Use this worksheet to report leaks identified by audio, visual, or olfactory methods under §60.502a(j)(2), §63.424(c), or §63.11089(c).</t>
  </si>
  <si>
    <t>Use this worksheet to report information on leaks detected during a leak inspection required under §60.502a(j)(1), §60.503a(a)(2), §63.424(c), or §63.11089(c).</t>
  </si>
  <si>
    <r>
      <rPr>
        <i/>
        <u/>
        <sz val="11"/>
        <color theme="1"/>
        <rFont val="Calibri"/>
        <family val="2"/>
        <scheme val="minor"/>
      </rPr>
      <t>Note</t>
    </r>
    <r>
      <rPr>
        <i/>
        <sz val="11"/>
        <color theme="1"/>
        <rFont val="Calibri"/>
        <family val="2"/>
        <scheme val="minor"/>
      </rPr>
      <t>: Facility Record No. selections appear once a Facility(s) is added to Facility_Information worksheet. Columns I-Y will be blacked out depending on the answers provided in Column D.</t>
    </r>
  </si>
  <si>
    <t>§60.505a(c), §63.428(m), and §63.11095(d) Semiannual Report Spreadsheet Template</t>
  </si>
  <si>
    <t>§60.505a(c), §63.428(m), and §63.11095(d) Semiannual  Report Spreadsheet Template</t>
  </si>
  <si>
    <t>Facility Name
(§60.505a(c)(1)(i), §63.428(m)(1)(i), §63.11095(d)(1)(i))</t>
  </si>
  <si>
    <t>Regulation(s) Covered by This Report
(§60.505a(c), §63.428(m), §63.11095(d))</t>
  </si>
  <si>
    <t>Address
(§60.505a(c)(1)(ii), §63.428(m)(1)(ii), §63.11095(d)(1)(ii))</t>
  </si>
  <si>
    <t>City
(§60.505a(c)(1)(ii), §63.428(m)(1)(ii), §63.11095(d)(1)(ii))</t>
  </si>
  <si>
    <t>County
(§60.505a(c)(1)(ii), §63.428(m)(1)(ii), §63.11095(d)(1)(ii))</t>
  </si>
  <si>
    <r>
      <t xml:space="preserve">State Abbreviation
(§60.505a(c)(1)(ii), §63.428(m)(1)(ii), §63.11095(d)(1)(ii))
</t>
    </r>
    <r>
      <rPr>
        <b/>
        <sz val="11"/>
        <color rgb="FF0070C0"/>
        <rFont val="Calibri"/>
        <family val="2"/>
        <scheme val="minor"/>
      </rPr>
      <t>(Select from dropdown)</t>
    </r>
  </si>
  <si>
    <t>Zip Code
(§60.505a(c)(1)(ii), §63.428(m)(1)(ii), §63.11095(d)(1)(ii))</t>
  </si>
  <si>
    <t>Latitude
(decimal degrees to at least five decimal places)
(§60.505a(c)(1)(iii), §63.428(m)(1)(iii), §63.11095(d)(1)(iii))</t>
  </si>
  <si>
    <t>Longitude
(decimal degrees to at least five decimal places)
(§60.505a(c)(1)(iii), §63.428(m)(1)(iii), §63.11095(d)(1)(iii))</t>
  </si>
  <si>
    <t>Name
(§60.505a(c)(1)(iv)(A), §63.428(m)(1)(iv)(A), §63.11095(d)(1)(iv)(A))</t>
  </si>
  <si>
    <t>Mailing Address
(§60.505a(c)(1)(iv)(B), §63.428(m)(1)(iv)(B), §63.11095(d)(1)(iv)(B))</t>
  </si>
  <si>
    <t>City
(§60.505a(c)(1)(iv)(B), §63.428(m)(1)(iv)(B), §63.11095(d)(1)(iv)(B))</t>
  </si>
  <si>
    <r>
      <t xml:space="preserve">State Abbreviation
(§60.505a(c)(1)(iv)(B), §63.428(m)(1)(iv)(B), §63.11095(d)(1)(iv)(B))
</t>
    </r>
    <r>
      <rPr>
        <b/>
        <sz val="11"/>
        <color rgb="FF0070C0"/>
        <rFont val="Calibri"/>
        <family val="2"/>
        <scheme val="minor"/>
      </rPr>
      <t>(Select from dropdown)</t>
    </r>
  </si>
  <si>
    <t>Zip Code
(§60.505a(c)(1)(iv)(B), §63.428(m)(1)(iv)(B), §63.11095(d)(1)(iv)(B))</t>
  </si>
  <si>
    <t>Telephone Number
(§60.505a(c)(1)(iv)(C), §63.428(m)(1)(iv)(C), §63.11095(d)(1)(iv)(C))</t>
  </si>
  <si>
    <t>E-mail Address
(§60.505a(c)(1)(iv)(D), §63.428(m)(1)(iv)(D), §63.11095(d)(1)(iv)(D))</t>
  </si>
  <si>
    <t>Beginning Date of Reporting Period 
(§60.505a(c)(1)(v), §63.428(m)(1)(vi), §63.11095(d)(1)(vi))</t>
  </si>
  <si>
    <t>Ending Date of Reporting Period
(§60.505a(c)(1)(v), §63.428(m)(1)(vi), §63.11095(d)(1)(vi))</t>
  </si>
  <si>
    <t>Type of Facility
(§63.428(m)(1)(v), §63.11095(d)(1)(v))</t>
  </si>
  <si>
    <t>bulk gasoline plant &lt; 4,000 gallons/day, gasoline throughput</t>
  </si>
  <si>
    <t xml:space="preserve">bulk gasoline plant ≥ 4,000 gallons/day, gasoline throughput </t>
  </si>
  <si>
    <t>Leaks on Delay of Repair at Start of Reporting Period
(§60.505a(c)(6)(iii), §63.428(m)(6)(iii), §63.11095(d)(7)(iii))</t>
  </si>
  <si>
    <t>Leaks on Delay of Repair at End of Reporting Period
(§60.505a(c)(6)(iv), §63.428(m)(6)(iv), §63.11095(d)(7)(iv))</t>
  </si>
  <si>
    <t>Were there deviations from the emission limitations, operating parameters, or work practice standards?
(§60.505a(c)(7), §63.428(m)(8), §63.11095(d)(9))</t>
  </si>
  <si>
    <t>Were there periods during which a continuous monitoring system (including a CEMS or CPMS) was inoperable or out-of-control?
(§60.505a(c)(7), §63.428(m)(8), §63.11095(d)(9))</t>
  </si>
  <si>
    <t>List the name of the attachment with the information specified in §60.115b or §63.1066(b) for each gasoline storage vessel subject to requirements in §63.423 or item 2 of Table 1 of 40 CFR part 63 subpart BBBBBB.
(§63.428(m)(7)(i), §63.11095(d)(8)(i))</t>
  </si>
  <si>
    <t>Storage Vessel Being Monitored
(§63.428(m)(7)(ii)(A), §63.11095(d)(8)(ii)(A))</t>
  </si>
  <si>
    <t>Date of Monitoring
(§63.428(m)(7)(ii)(A), §63.11095(d)(8)(ii)(A))</t>
  </si>
  <si>
    <t>Start Time of Monitoring
(§63.428(m)(7)(ii)(A), §63.11095(d)(8)(ii)(A))</t>
  </si>
  <si>
    <t>End Time of Monitoring
(§63.428(m)(7)(ii)(A), §63.11095(d)(8)(ii)(A))</t>
  </si>
  <si>
    <t>Description of the Monitoring Event
(§63.428(m)(7)(ii)(B), §63.11095(d)(8)(ii)(B))</t>
  </si>
  <si>
    <t>Highest 5-Minute Rolling Average LEL During Monitoring
(percent)
(§63.428(m)(7)(ii)(D), §63.11095(d)(8)(ii)(D))</t>
  </si>
  <si>
    <t xml:space="preserve">Which action was taken?
(§63.428(m)(7)(ii)(E), §63.11095(d)(8)(ii)(E)) </t>
  </si>
  <si>
    <t>Use this worksheet to report deviations in LEL monitoring if you are complying with §63.423(c)(2) or options 2(c) or 2(e) in Table 1 to 40 CFR part 63 subpart BBBBBB.</t>
  </si>
  <si>
    <t>Number of Leaks For Which There Was No Repair Attempt Within 5 Days for Component Type
(§60.505a(c)(6)(ii)(C), §63.428(m)(6)(ii)(C), §63.11095(d)(7)(ii)(C))</t>
  </si>
  <si>
    <t>Number of Components Placed on Delay of Repair for Component Type
(§60.505a(c)(6)(ii)(D), §63.428(m)(6)(ii)(D), §63.11095(d)(7)(ii)(D))</t>
  </si>
  <si>
    <t>Number of Leaks Repaired in 15 Calendar Days for Component Type
(§60.505a(c)(6)(ii)(B), §63.428(m)(6)(ii)(B), §63.11095(d)(7)(ii)(B))</t>
  </si>
  <si>
    <t xml:space="preserve">Number of Leaks Detected for Component Type
(§60.505a(c)(6)(ii)(A), §63.428(m)(6)(ii)(A), §63.11095(d)(7)(ii)(A)) </t>
  </si>
  <si>
    <t>Specify Component Type if Column C is "Other"
(§60.505a(c)(6)(ii)(A)-(D), §63.428(m)(6)(ii)(A)-(D), §63.11095(d)(7)(ii)(A)-(D))</t>
  </si>
  <si>
    <t>Type of Component for which Leak is Detected
(§60.505a(c)(6)(ii)(A)-(D), §63.428(m)(6)(ii)(A)-(D), §63.11095(d)(7)(ii)(A)-(D))</t>
  </si>
  <si>
    <t>Unique Equipment Component Identification Number
(§60.505a(c)(6)(v)(A), §63.428(m)(6)(v)(A), §63.11095(d)(7)(v)(A))</t>
  </si>
  <si>
    <t>Type of Equipment Component
(§60.505a(c)(6)(v)(B), §63.428(m)(6)(v)(B), §63.11095(d)(7)(v)(B))</t>
  </si>
  <si>
    <t>Specify Component Type if Column D is "Other"
(§60.505a(c)(6)(v)(B), §63.428(m)(6)(v)(B), §63.11095(d)(7)(v)(B))</t>
  </si>
  <si>
    <r>
      <t xml:space="preserve">Leak Determination Method
(§60.505a(c)(6)(v)(C), §63.428(m)(6)(v)(C), §63.11095(d)(7)(v)(C))
</t>
    </r>
    <r>
      <rPr>
        <b/>
        <sz val="11"/>
        <color rgb="FF0070C0"/>
        <rFont val="Calibri"/>
        <family val="2"/>
        <scheme val="minor"/>
      </rPr>
      <t>(Select from dropdown)</t>
    </r>
  </si>
  <si>
    <t>Reason Why Repair Was Not Feasible Within 15 days
(§60.505a(c)(6)(v)(D), §63.428(m)(6)(v)(D), §63.11095(d)(7)(v)(D))</t>
  </si>
  <si>
    <t>Date Repair Completed
(If Applicable)
(§60.505a(c)(6)(v)(E), §63.428(m)(6)(v)(E), §63.11095(d)(7)(v)(E))</t>
  </si>
  <si>
    <t xml:space="preserve">Date of Inspection
(§60.505a(c)(6)(i)(A), §63.428(m)(6)(i)(A), §63.11095(d)(7)(i)(A)) </t>
  </si>
  <si>
    <r>
      <t xml:space="preserve">Leak Determination Method
(§60.505a(c)(6)(i)(B), §63.428(m)(6)(i)(B), §63.11095(d)(7)(i)(B))
</t>
    </r>
    <r>
      <rPr>
        <sz val="11"/>
        <color rgb="FF0070C0"/>
        <rFont val="Calibri"/>
        <family val="2"/>
        <scheme val="minor"/>
      </rPr>
      <t xml:space="preserve">(Select from dropdown list) </t>
    </r>
  </si>
  <si>
    <t>Type of Component for which Leak is Detected
(§60.505a(c)(6)(i)(C)-(F), §63.428(m)(6)(i)(C)-(F), §63.11095(d)(7)(i)(C)-(F))</t>
  </si>
  <si>
    <t>Specify Component Type if Column E is "Other"
(§60.505a(c)(6)(i)(C)-(F), §63.428(m)(6)(i)(C)-(F), §63.11095(d)(7)(i)(C)-(F))</t>
  </si>
  <si>
    <t xml:space="preserve">Number of Leaks Detected for Component Type
(§60.505a(c)(6)(i)(C), §63.428(m)(6)(i)(C), §63.11095(d)(7)(i)(C)) </t>
  </si>
  <si>
    <t>Number of Leaks Repaired in 15 Calendar Days for Component Type
(§60.505a(c)(6)(i)(D), §63.428(m)(6)(i)(D), §63.11095(d)(7)(i)(D))</t>
  </si>
  <si>
    <t>Number of Leaks For Which There Was No Repair Attempt Within 5 Days for Component Type
(§60.505a(c)(6)(i)(E), §63.428(m)(6)(i)(E), §63.11095(d)(7)(i)(E))</t>
  </si>
  <si>
    <t xml:space="preserve">Number of Components Placed on Delay of Repair for Component Type
(§60.505a(c)(6)(i)(F), §63.428(m)(6)(i)(F), §63.11095(d)(7)(i)(F))  </t>
  </si>
  <si>
    <t>Date Liquid Product/Gasoline Loaded Into Improperly Equipped or Improperly Connected Cargo Tank or Gasoline Storage Tank
(§60.505a(c)(5)(i), §63.428(m)(5)(i), §63.11095(d)(5)(i), §63.11095(d)(6)(i))</t>
  </si>
  <si>
    <t>Time Liquid Product/Gasoline Loaded Into Improperly Equipped or Improperly Connected Cargo Tank or Gasoline Storage Tank
(§60.505a(c)(5)(i), §63.428(m)(5)(i), §63.11095(d)(5)(i), §63.11095(d)(6)(i))</t>
  </si>
  <si>
    <t>Type of Deviation
(§60.505a(c)(5)(ii), §63.428(m)(5)(ii), §63.11095(d)(5)(ii), §63.11095(d)(6))</t>
  </si>
  <si>
    <t>Cargo Tank Identification Number
(§60.505a(c)(5)(iii), §63.428(m)(5)(iii), §63.11095(d)(5)(iii), §63.11095(d)(6)(ii))</t>
  </si>
  <si>
    <t>Storage Tank Identification Number
(§63.11095(d)(6)(ii))</t>
  </si>
  <si>
    <t>gasoline was loaded between gasoline cargo tanks and storage tanks and the plant’s vapor balancing system was not properly connected</t>
  </si>
  <si>
    <t>Use this worksheet to also report instances for 40 CFR part 63 subpart BBBBBB when gasoline was loaded between gasoline cargo tanks and storage tanks and the plant’s vapor balancing system was not properly connected between the gasoline cargo tank and storage tank.</t>
  </si>
  <si>
    <t>Date Liquid Product Was Loaded Without Proper Documentation.
(§60.505a(c)(4)(iii), §63.428(m)(4)(iii), §63.11095(d)(4)(iii))</t>
  </si>
  <si>
    <t>Time Liquid Product Was Loaded Without Proper Documentation.
(§60.505a(c)(4)(iii), §63.428(m)(4)(iii), §63.11095(d)(4)(iii))</t>
  </si>
  <si>
    <t>Cargo Tank Identification Number
(§60.505a(c)(4)(ii), §63.428(m)(4)(ii), §63.11095(d)(4)(ii))</t>
  </si>
  <si>
    <t>Cargo Tank Owner
(§60.505a(c)(4)(i), §63.428(m)(4)(i), §63.11095(d)(4)(i))</t>
  </si>
  <si>
    <t>Address
(§60.505a(c)(4)(i), §63.428(m)(4)(i), §63.11095(d)(4)(i))</t>
  </si>
  <si>
    <t>City
(§60.505a(c)(4)(i), §63.428(m)(4)(i), §63.11095(d)(4)(i))</t>
  </si>
  <si>
    <r>
      <t xml:space="preserve">State
(§60.505a(c)(4)(i), §63.428(m)(4)(i), §63.11095(d)(4)(i))
</t>
    </r>
    <r>
      <rPr>
        <b/>
        <sz val="11"/>
        <color rgb="FF0070C0"/>
        <rFont val="Calibri"/>
        <family val="2"/>
        <scheme val="minor"/>
      </rPr>
      <t>(Select from dropdown)</t>
    </r>
  </si>
  <si>
    <t>Zip Code
(§60.505a(c)(4)(i), §63.428(m)(4)(i), §63.11095(d)(4)(i))</t>
  </si>
  <si>
    <t>Was Proper Documentation Received?
(§60.505a(c)(4)(iv), §63.428(m)(4)(iv), §63.11095(d)(4)(iv))</t>
  </si>
  <si>
    <t>Date Proper Documentation Was Received
(§60.505a(c)(4)(iv), §63.428(m)(4)(iv), §63.11095(d)(4)(iv))</t>
  </si>
  <si>
    <t>Flare or Thermal Oxidizer ID
(§60.505a(c)(3), §63.428(m)(3), §63.11095(d)(3))</t>
  </si>
  <si>
    <r>
      <t xml:space="preserve">Type of Event
(§60.505a(c)(3), §63.428(m)(3), §63.11095(d)(3))
</t>
    </r>
    <r>
      <rPr>
        <b/>
        <sz val="11"/>
        <color rgb="FF0070C0"/>
        <rFont val="Calibri"/>
        <family val="2"/>
        <scheme val="minor"/>
      </rPr>
      <t>(Select from dropdown)</t>
    </r>
  </si>
  <si>
    <t>Start Date
(§60.505a(c)(3), §63.428(m)(3), §63.11095(d)(3))</t>
  </si>
  <si>
    <t>Start Time
(§60.505a(c)(3), §63.428(m)(3), §63.11095(d)(3))</t>
  </si>
  <si>
    <t>End time
(§60.505a(c)(3)(i), §63.428(m)(3)(i), §63.11095(d)(3)(i))</t>
  </si>
  <si>
    <t>Duration
(minutes)
(§60.505a(c)(3)(ii), §63.428(m)(3)(ii), §63.11095(d)(3)(ii))</t>
  </si>
  <si>
    <t>Number or Estimate of Number of Minutes for Which Emissions Were Visible
(§60.505a(c)(3)(i)(B), §63.428(m)(3)(i)(B), §63.11095(d)(3)(i)(B))</t>
  </si>
  <si>
    <r>
      <t xml:space="preserve">Which operating limit was not met?
(§60.505a(c)(3)(i)(C), §63.428(m)(3)(i)(C), §63.11095(d)(3)(i)(C))
</t>
    </r>
    <r>
      <rPr>
        <b/>
        <sz val="11"/>
        <color rgb="FF0070C0"/>
        <rFont val="Calibri"/>
        <family val="2"/>
        <scheme val="minor"/>
      </rPr>
      <t>(Select from dropdown)</t>
    </r>
  </si>
  <si>
    <r>
      <t>Value of Net Heating Value Operating Parameter
(§60.505a(c)(3)(i)(C)(</t>
    </r>
    <r>
      <rPr>
        <b/>
        <i/>
        <sz val="11"/>
        <rFont val="Calibri"/>
        <family val="2"/>
        <scheme val="minor"/>
      </rPr>
      <t>3</t>
    </r>
    <r>
      <rPr>
        <b/>
        <sz val="11"/>
        <rFont val="Calibri"/>
        <family val="2"/>
        <scheme val="minor"/>
      </rPr>
      <t>), §63.428(m)(3)(i)(C)(</t>
    </r>
    <r>
      <rPr>
        <b/>
        <i/>
        <sz val="11"/>
        <rFont val="Calibri"/>
        <family val="2"/>
        <scheme val="minor"/>
      </rPr>
      <t>3</t>
    </r>
    <r>
      <rPr>
        <b/>
        <sz val="11"/>
        <rFont val="Calibri"/>
        <family val="2"/>
        <scheme val="minor"/>
      </rPr>
      <t>), §63.11095(d)(3)(i)(C)(</t>
    </r>
    <r>
      <rPr>
        <b/>
        <i/>
        <sz val="11"/>
        <rFont val="Calibri"/>
        <family val="2"/>
        <scheme val="minor"/>
      </rPr>
      <t>3</t>
    </r>
    <r>
      <rPr>
        <b/>
        <sz val="11"/>
        <rFont val="Calibri"/>
        <family val="2"/>
        <scheme val="minor"/>
      </rPr>
      <t>))</t>
    </r>
  </si>
  <si>
    <r>
      <t>Units of Measure for Operating Parameter
(§60.505a(c)(3)(i)(C)(</t>
    </r>
    <r>
      <rPr>
        <b/>
        <i/>
        <sz val="11"/>
        <rFont val="Calibri"/>
        <family val="2"/>
        <scheme val="minor"/>
      </rPr>
      <t>3</t>
    </r>
    <r>
      <rPr>
        <b/>
        <sz val="11"/>
        <rFont val="Calibri"/>
        <family val="2"/>
        <scheme val="minor"/>
      </rPr>
      <t>), §63.428(m)(3)(i)(C)(</t>
    </r>
    <r>
      <rPr>
        <b/>
        <i/>
        <sz val="11"/>
        <rFont val="Calibri"/>
        <family val="2"/>
        <scheme val="minor"/>
      </rPr>
      <t>3</t>
    </r>
    <r>
      <rPr>
        <b/>
        <sz val="11"/>
        <rFont val="Calibri"/>
        <family val="2"/>
        <scheme val="minor"/>
      </rPr>
      <t>), §63.11095(d)(3)(i)(C)(</t>
    </r>
    <r>
      <rPr>
        <b/>
        <i/>
        <sz val="11"/>
        <rFont val="Calibri"/>
        <family val="2"/>
        <scheme val="minor"/>
      </rPr>
      <t>3</t>
    </r>
    <r>
      <rPr>
        <b/>
        <sz val="11"/>
        <rFont val="Calibri"/>
        <family val="2"/>
        <scheme val="minor"/>
      </rPr>
      <t xml:space="preserve">))
</t>
    </r>
    <r>
      <rPr>
        <b/>
        <sz val="11"/>
        <color rgb="FF0070C0"/>
        <rFont val="Calibri"/>
        <family val="2"/>
        <scheme val="minor"/>
      </rPr>
      <t>(Autofilled)</t>
    </r>
  </si>
  <si>
    <r>
      <t>Required Minimum Supplemental Gas Flow Rate
(§60.505a(c)(3)(i)(C)(</t>
    </r>
    <r>
      <rPr>
        <b/>
        <i/>
        <sz val="11"/>
        <rFont val="Calibri"/>
        <family val="2"/>
        <scheme val="minor"/>
      </rPr>
      <t>2</t>
    </r>
    <r>
      <rPr>
        <b/>
        <sz val="11"/>
        <rFont val="Calibri"/>
        <family val="2"/>
        <scheme val="minor"/>
      </rPr>
      <t>), §63.428(m)(3)(i)(C)(</t>
    </r>
    <r>
      <rPr>
        <b/>
        <i/>
        <sz val="11"/>
        <rFont val="Calibri"/>
        <family val="2"/>
        <scheme val="minor"/>
      </rPr>
      <t>2</t>
    </r>
    <r>
      <rPr>
        <b/>
        <sz val="11"/>
        <rFont val="Calibri"/>
        <family val="2"/>
        <scheme val="minor"/>
      </rPr>
      <t>), §63.11095(d)(3)(i)(C)(</t>
    </r>
    <r>
      <rPr>
        <b/>
        <i/>
        <sz val="11"/>
        <rFont val="Calibri"/>
        <family val="2"/>
        <scheme val="minor"/>
      </rPr>
      <t>2</t>
    </r>
    <r>
      <rPr>
        <b/>
        <sz val="11"/>
        <rFont val="Calibri"/>
        <family val="2"/>
        <scheme val="minor"/>
      </rPr>
      <t>))</t>
    </r>
  </si>
  <si>
    <r>
      <t>Units of Measure for Gas Flow Rate
(§60.505a(c)(3)(i)(C)(</t>
    </r>
    <r>
      <rPr>
        <b/>
        <i/>
        <sz val="11"/>
        <rFont val="Calibri"/>
        <family val="2"/>
        <scheme val="minor"/>
      </rPr>
      <t>2</t>
    </r>
    <r>
      <rPr>
        <b/>
        <sz val="11"/>
        <rFont val="Calibri"/>
        <family val="2"/>
        <scheme val="minor"/>
      </rPr>
      <t>), §63.428(m)(3)(i)(C)(</t>
    </r>
    <r>
      <rPr>
        <b/>
        <i/>
        <sz val="11"/>
        <rFont val="Calibri"/>
        <family val="2"/>
        <scheme val="minor"/>
      </rPr>
      <t>2</t>
    </r>
    <r>
      <rPr>
        <b/>
        <sz val="11"/>
        <rFont val="Calibri"/>
        <family val="2"/>
        <scheme val="minor"/>
      </rPr>
      <t>), §63.11095(d)(3)(i)(C)(</t>
    </r>
    <r>
      <rPr>
        <b/>
        <i/>
        <sz val="11"/>
        <rFont val="Calibri"/>
        <family val="2"/>
        <scheme val="minor"/>
      </rPr>
      <t>2</t>
    </r>
    <r>
      <rPr>
        <b/>
        <sz val="11"/>
        <rFont val="Calibri"/>
        <family val="2"/>
        <scheme val="minor"/>
      </rPr>
      <t>))</t>
    </r>
  </si>
  <si>
    <r>
      <t>Required Minimum Ratio of Gasoline Loaded to Total Product Loaded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</si>
  <si>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r>
      <t>Actual Ratio of Gasoline Loaded to Total Product Loaded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</si>
  <si>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r>
      <t>Required Minimum Quantity of Gasoline Loaded
(gallons)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</si>
  <si>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r>
      <t>Actual Quantity of Gasoline Loaded
(gallons)
(§60.505a(c)(3)(i)(C)(</t>
    </r>
    <r>
      <rPr>
        <b/>
        <i/>
        <sz val="11"/>
        <rFont val="Calibri"/>
        <family val="2"/>
        <scheme val="minor"/>
      </rPr>
      <t>1</t>
    </r>
    <r>
      <rPr>
        <b/>
        <sz val="11"/>
        <rFont val="Calibri"/>
        <family val="2"/>
        <scheme val="minor"/>
      </rPr>
      <t>), §63.428(m)(3)(i)(C)(</t>
    </r>
    <r>
      <rPr>
        <b/>
        <i/>
        <sz val="11"/>
        <rFont val="Calibri"/>
        <family val="2"/>
        <scheme val="minor"/>
      </rPr>
      <t>1</t>
    </r>
    <r>
      <rPr>
        <b/>
        <sz val="11"/>
        <rFont val="Calibri"/>
        <family val="2"/>
        <scheme val="minor"/>
      </rPr>
      <t>), §63.11095(d)(3)(i)(C)(</t>
    </r>
    <r>
      <rPr>
        <b/>
        <i/>
        <sz val="11"/>
        <rFont val="Calibri"/>
        <family val="2"/>
        <scheme val="minor"/>
      </rPr>
      <t>1</t>
    </r>
    <r>
      <rPr>
        <b/>
        <sz val="11"/>
        <rFont val="Calibri"/>
        <family val="2"/>
        <scheme val="minor"/>
      </rPr>
      <t>))</t>
    </r>
  </si>
  <si>
    <t>Unique Identifier for CMS
(§60.505a(c)(3)(iii)(A), §63.428(m)(3)(iii)(A), §63.11095(d)(3)(iii)(A))</t>
  </si>
  <si>
    <t>CMS Make
(§60.505a(c)(3)(iii)(B), §63.428(m)(3)(iii)(B), §63.11095(d)(3)(iii)(B))</t>
  </si>
  <si>
    <t>CMS Model Number
(§60.505a(c)(3)(iii)(B), §63.428(m)(3)(iii)(B), §63.11095(d)(3)(iii)(B))</t>
  </si>
  <si>
    <t>Date of Last CMS Calibration Check
(§60.505a(c)(3)(iii)(B), §63.428(m)(3)(iii)(B), §63.11095(d)(3)(iii)(B))</t>
  </si>
  <si>
    <t>Cause of Deviation or Downtime
(§60.505a(c)(3)(iii)(C), §63.428(m)(3)(iii)(C), §63.11095(d)(3)(iii)(C))</t>
  </si>
  <si>
    <t>Corrective Action Taken
(§60.505a(c)(3)(iii)(C), §63.428(m)(3)(iii)(C), §63.11095(d)(3)(iii)(C))</t>
  </si>
  <si>
    <t>Deviation From Limit, Out of Control, or Not Operating? 
(§60.505a(c)(2), §63.428(m)(2), §63.11095(d)(2))</t>
  </si>
  <si>
    <t>Unit of Measure for 
Column M
(§60.505a(c)(2)(i)(C), §63.428(m)(2)(i)(C), §63.11095(d)(2)(i)(C))</t>
  </si>
  <si>
    <t>3-Hour Rolling Average Combustion Zone Temperature, 3-Hour Rolling Average TOC Concentration, Average Pressure
(§60.505a(c)(2)(i)(C), §63.428(m)(2)(i)(C), §63.11095(d)(2)(i)(C))</t>
  </si>
  <si>
    <t>Electronic submission of Semiannual Reports through the EPA's Compliance and Emissions Data Reporting Interface (CEDRI) is required under §60.505a(c), §63.428(m), and §63.11095(d). CEDRI is accessed through the EPA's Central Data Exchange (https://cdx.epa.gov).</t>
  </si>
  <si>
    <t>Deviation from Limit</t>
  </si>
  <si>
    <t>e.g.: Deviation from Limit</t>
  </si>
  <si>
    <t>Unique CMS Identifier
(§60.505a(c)(2)(i)(D), §60.505a(c)(ii)(C), §63.428(m)(2)(i)(D), §63.428(m)(2)(ii)(C), §63.11095(d)(2)(i)(D), §63.11095(d)(2)(ii)(C))</t>
  </si>
  <si>
    <t>CMS Make
(§60.505a(c)(2)(i)(E), §60.505a(c)(ii)(D), §63.428(m)(2)(i)(E), §63.428(m)(2)(ii)(D), §63.11095(d)(2)(i)(E), §63.11095(d)(2)(ii)(D))</t>
  </si>
  <si>
    <t>CMS Model Number
(§60.505a(c)(2)(i)(E), §60.505a(c)(ii)(D), §63.428(m)(2)(i)(E), §63.428(m)(2)(ii)(D), §63.11095(d)(2)(i)(E), §63.11095(d)(2)(ii)(D))</t>
  </si>
  <si>
    <t>Date of Last CMS Calibration Check
(§60.505a(c)(2)(i)(E), §60.505a(c)(ii)(D), §63.428(m)(2)(i)(E), §63.428(m)(2)(ii)(D), §63.11095(d)(2)(i)(E), §63.11095(d)(2)(ii)(D))</t>
  </si>
  <si>
    <t>Date of Deviation
(§60.505a(c)(2)(i)(A), §60.505a(c)(2)(ii)(A), §63.428(m)(2)(i)(A), §63.428(m)(2)(ii)(A), §63.11095(d)(2)(i)(A), §63.11095(d)(2)(ii)(A))</t>
  </si>
  <si>
    <t>Start Time of Deviation
(§60.505a(c)(2)(i)(A), §60.505a(c)(2)(ii)(A), §63.428(m)(2)(i)(A), §63.428(m)(2)(ii)(A), §63.11095(d)(2)(i)(A), §63.11095(d)(2)(ii)(A))</t>
  </si>
  <si>
    <t>Duration of Deviation
(hours)
(§60.505a(c)(2)(i)(B), §60.505a(c)(2)(ii)(B), §63.428(m)(2)(i)(B), §63.428(m)(2)(ii)(B), §63.11095(d)(2)(i)(B), §63.11095(d)(2)(ii)(B))</t>
  </si>
  <si>
    <t>Cause of Deviation
(§60.505a(c)(2)(i)(F), §60.505a(c)(2)(ii)(E), §63.428(m)(2)(i)(F), §63.428(m)(2)(ii)(E), §63.11095(d)(2)(i)(F), §63.11095(d)(2)(ii)(E))</t>
  </si>
  <si>
    <t>Corrective Action Taken
(§60.505a(c)(2)(i)(F), §60.505a(c)(2)(ii)(E), §63.428(m)(2)(i)(F), §63.428(m)(2)(ii)(E), §63.11095(d)(2)(i)(F), §63.11095(d)(2)(ii)(E))</t>
  </si>
  <si>
    <t>Were there deviations from the operating limits when using the limited alternative?
(§60.505a(c)(2)(ii)(F), §63.428(m)(2)(ii)(F), §63.11095(d)(2)(ii)(F))</t>
  </si>
  <si>
    <r>
      <t>Number of adsorption cycles when the quantity of liquid product loaded in gasoline cargo tanks exceeded the operating limit established in §60.504a(e)(1)
(§60.505a(c)(2)(ii)(F)(</t>
    </r>
    <r>
      <rPr>
        <i/>
        <sz val="11"/>
        <color rgb="FF000000"/>
        <rFont val="Calibri"/>
        <family val="2"/>
        <scheme val="minor"/>
      </rPr>
      <t>1</t>
    </r>
    <r>
      <rPr>
        <sz val="11"/>
        <color rgb="FF000000"/>
        <rFont val="Calibri"/>
        <family val="2"/>
        <scheme val="minor"/>
      </rPr>
      <t>), §63.428(m)(2)(ii)(F)(</t>
    </r>
    <r>
      <rPr>
        <i/>
        <sz val="11"/>
        <color rgb="FF000000"/>
        <rFont val="Calibri"/>
        <family val="2"/>
        <scheme val="minor"/>
      </rPr>
      <t>1</t>
    </r>
    <r>
      <rPr>
        <sz val="11"/>
        <color rgb="FF000000"/>
        <rFont val="Calibri"/>
        <family val="2"/>
        <scheme val="minor"/>
      </rPr>
      <t>), §63.11095(d)(2)(ii)(F)(</t>
    </r>
    <r>
      <rPr>
        <i/>
        <sz val="11"/>
        <color rgb="FF000000"/>
        <rFont val="Calibri"/>
        <family val="2"/>
        <scheme val="minor"/>
      </rPr>
      <t>1</t>
    </r>
    <r>
      <rPr>
        <sz val="11"/>
        <color rgb="FF000000"/>
        <rFont val="Calibri"/>
        <family val="2"/>
        <scheme val="minor"/>
      </rPr>
      <t>))</t>
    </r>
  </si>
  <si>
    <r>
      <t>Number of desorption cycles when the vacuum pressure was below the average vacuum pressure as specified in §60.504a(e)(2)(i)
(§60.505a(c)(2)(ii)(F)(</t>
    </r>
    <r>
      <rPr>
        <i/>
        <sz val="11"/>
        <color rgb="FF000000"/>
        <rFont val="Calibri"/>
        <family val="2"/>
        <scheme val="minor"/>
      </rPr>
      <t>2</t>
    </r>
    <r>
      <rPr>
        <sz val="11"/>
        <color rgb="FF000000"/>
        <rFont val="Calibri"/>
        <family val="2"/>
        <scheme val="minor"/>
      </rPr>
      <t>), §63.428(m)(2)(ii)(F)(</t>
    </r>
    <r>
      <rPr>
        <i/>
        <sz val="11"/>
        <color rgb="FF000000"/>
        <rFont val="Calibri"/>
        <family val="2"/>
        <scheme val="minor"/>
      </rPr>
      <t>2</t>
    </r>
    <r>
      <rPr>
        <sz val="11"/>
        <color rgb="FF000000"/>
        <rFont val="Calibri"/>
        <family val="2"/>
        <scheme val="minor"/>
      </rPr>
      <t>), §63.11095(d)(2)(ii)(F)(</t>
    </r>
    <r>
      <rPr>
        <i/>
        <sz val="11"/>
        <color rgb="FF000000"/>
        <rFont val="Calibri"/>
        <family val="2"/>
        <scheme val="minor"/>
      </rPr>
      <t>2</t>
    </r>
    <r>
      <rPr>
        <sz val="11"/>
        <color rgb="FF000000"/>
        <rFont val="Calibri"/>
        <family val="2"/>
        <scheme val="minor"/>
      </rPr>
      <t>))</t>
    </r>
  </si>
  <si>
    <r>
      <t>Number of desorption cycles when the quantity of purge gas used was below the average quantity of purge gas as specified in §60.504a(e)(2)(ii)
(§60.505a(c)(2)(ii)(F)(</t>
    </r>
    <r>
      <rPr>
        <i/>
        <sz val="11"/>
        <color rgb="FF000000"/>
        <rFont val="Calibri"/>
        <family val="2"/>
        <scheme val="minor"/>
      </rPr>
      <t>3</t>
    </r>
    <r>
      <rPr>
        <sz val="11"/>
        <color rgb="FF000000"/>
        <rFont val="Calibri"/>
        <family val="2"/>
        <scheme val="minor"/>
      </rPr>
      <t>), §63.428(m)(2)(ii)(F)(</t>
    </r>
    <r>
      <rPr>
        <i/>
        <sz val="11"/>
        <color rgb="FF000000"/>
        <rFont val="Calibri"/>
        <family val="2"/>
        <scheme val="minor"/>
      </rPr>
      <t>3</t>
    </r>
    <r>
      <rPr>
        <sz val="11"/>
        <color rgb="FF000000"/>
        <rFont val="Calibri"/>
        <family val="2"/>
        <scheme val="minor"/>
      </rPr>
      <t>), §63.11095(d)(2)(ii)(F)(</t>
    </r>
    <r>
      <rPr>
        <i/>
        <sz val="11"/>
        <color rgb="FF000000"/>
        <rFont val="Calibri"/>
        <family val="2"/>
        <scheme val="minor"/>
      </rPr>
      <t>3</t>
    </r>
    <r>
      <rPr>
        <sz val="11"/>
        <color rgb="FF000000"/>
        <rFont val="Calibri"/>
        <family val="2"/>
        <scheme val="minor"/>
      </rPr>
      <t>))</t>
    </r>
  </si>
  <si>
    <r>
      <t>Number of desorption cycles when the duration of the vacuum/purge cycle was less than the average duration as specified in §60.504a(e)(2)(iii)
(§60.505a(c)(2)(ii)(F)(</t>
    </r>
    <r>
      <rPr>
        <i/>
        <sz val="11"/>
        <color rgb="FF000000"/>
        <rFont val="Calibri"/>
        <family val="2"/>
        <scheme val="minor"/>
      </rPr>
      <t>4</t>
    </r>
    <r>
      <rPr>
        <sz val="11"/>
        <color rgb="FF000000"/>
        <rFont val="Calibri"/>
        <family val="2"/>
        <scheme val="minor"/>
      </rPr>
      <t>), §63.428(m)(2)(ii)(F)(</t>
    </r>
    <r>
      <rPr>
        <i/>
        <sz val="11"/>
        <color rgb="FF000000"/>
        <rFont val="Calibri"/>
        <family val="2"/>
        <scheme val="minor"/>
      </rPr>
      <t>4</t>
    </r>
    <r>
      <rPr>
        <sz val="11"/>
        <color rgb="FF000000"/>
        <rFont val="Calibri"/>
        <family val="2"/>
        <scheme val="minor"/>
      </rPr>
      <t>), §63.11095(d)(2)(ii)(F)(</t>
    </r>
    <r>
      <rPr>
        <i/>
        <sz val="11"/>
        <color rgb="FF000000"/>
        <rFont val="Calibri"/>
        <family val="2"/>
        <scheme val="minor"/>
      </rPr>
      <t>4</t>
    </r>
    <r>
      <rPr>
        <sz val="11"/>
        <color rgb="FF000000"/>
        <rFont val="Calibri"/>
        <family val="2"/>
        <scheme val="minor"/>
      </rPr>
      <t>))</t>
    </r>
  </si>
  <si>
    <t>RecordId</t>
  </si>
  <si>
    <t>FacilityName</t>
  </si>
  <si>
    <t>Regulation</t>
  </si>
  <si>
    <t>AddressLine1</t>
  </si>
  <si>
    <t>AddressLine2</t>
  </si>
  <si>
    <t>CityName</t>
  </si>
  <si>
    <t>CountyName</t>
  </si>
  <si>
    <t>StateName</t>
  </si>
  <si>
    <t>ZipCode</t>
  </si>
  <si>
    <t>StateFacId</t>
  </si>
  <si>
    <t>SiteLatitude</t>
  </si>
  <si>
    <t>SiteLongitude</t>
  </si>
  <si>
    <t>ContactName</t>
  </si>
  <si>
    <t>ContactAddress</t>
  </si>
  <si>
    <t>ContactCity</t>
  </si>
  <si>
    <t>ContactState</t>
  </si>
  <si>
    <t>ContactZip</t>
  </si>
  <si>
    <t>ContactNumber</t>
  </si>
  <si>
    <t>ContactEmail</t>
  </si>
  <si>
    <t>PeriodStartDate</t>
  </si>
  <si>
    <t>PeriodEndDate</t>
  </si>
  <si>
    <t>AddInfo</t>
  </si>
  <si>
    <t>AddFile</t>
  </si>
  <si>
    <t>FacType</t>
  </si>
  <si>
    <t>DelayNoPeriodStart</t>
  </si>
  <si>
    <t>DelayNoPeriodEnd</t>
  </si>
  <si>
    <t>PeriodDeviationFlag</t>
  </si>
  <si>
    <t>CMSOutOfControlFlag</t>
  </si>
  <si>
    <t>TankAttach</t>
  </si>
  <si>
    <r>
      <t>Actual Supplemental Gas Flow Rate
(§60.505a(c)(3)(i)(C)(</t>
    </r>
    <r>
      <rPr>
        <b/>
        <i/>
        <sz val="11"/>
        <rFont val="Calibri"/>
        <family val="2"/>
        <scheme val="minor"/>
      </rPr>
      <t>2</t>
    </r>
    <r>
      <rPr>
        <b/>
        <sz val="11"/>
        <rFont val="Calibri"/>
        <family val="2"/>
        <scheme val="minor"/>
      </rPr>
      <t>), §63.428(m)(3)(i)(C)(</t>
    </r>
    <r>
      <rPr>
        <b/>
        <i/>
        <sz val="11"/>
        <rFont val="Calibri"/>
        <family val="2"/>
        <scheme val="minor"/>
      </rPr>
      <t>2</t>
    </r>
    <r>
      <rPr>
        <b/>
        <sz val="11"/>
        <rFont val="Calibri"/>
        <family val="2"/>
        <scheme val="minor"/>
      </rPr>
      <t>), §63.11095(d)(3)(i)(C)(</t>
    </r>
    <r>
      <rPr>
        <b/>
        <i/>
        <sz val="11"/>
        <rFont val="Calibri"/>
        <family val="2"/>
        <scheme val="minor"/>
      </rPr>
      <t>2</t>
    </r>
    <r>
      <rPr>
        <b/>
        <sz val="11"/>
        <rFont val="Calibri"/>
        <family val="2"/>
        <scheme val="minor"/>
      </rPr>
      <t>))</t>
    </r>
  </si>
  <si>
    <t>Wind Speed at Top of Storage Vessel on Date of Monitoring
(miles per hour)
(§63.428(m)(7)(ii)(C), §63.11095(d)(8)(ii)(C))</t>
  </si>
  <si>
    <t>CMSDescription</t>
  </si>
  <si>
    <t>EquipmentMfr</t>
  </si>
  <si>
    <t>EquipmentModelNo</t>
  </si>
  <si>
    <t>CMSAuditDate</t>
  </si>
  <si>
    <t>CMSDeviationType</t>
  </si>
  <si>
    <t>ParameterExcessStartDate</t>
  </si>
  <si>
    <t>ParameterExcessStartTime</t>
  </si>
  <si>
    <t>ParameterExcessDuration</t>
  </si>
  <si>
    <t>ExceedanceCause</t>
  </si>
  <si>
    <t>CorrectiveAction</t>
  </si>
  <si>
    <t>CMSValue</t>
  </si>
  <si>
    <t>CMSUnits</t>
  </si>
  <si>
    <t>CMSAltDevFlag</t>
  </si>
  <si>
    <t>CMSAltDev1</t>
  </si>
  <si>
    <t>CMSAltDev2</t>
  </si>
  <si>
    <t>CMSAltDev3</t>
  </si>
  <si>
    <t>CMSAltDev4</t>
  </si>
  <si>
    <t>FlareId</t>
  </si>
  <si>
    <t>FlareEventType</t>
  </si>
  <si>
    <t>FlareStartDate</t>
  </si>
  <si>
    <t>FlareStartTime</t>
  </si>
  <si>
    <t>FlareEndTime</t>
  </si>
  <si>
    <t>FlareDuration</t>
  </si>
  <si>
    <t>VETime</t>
  </si>
  <si>
    <t>FlareOpLimitExceeded</t>
  </si>
  <si>
    <t>FlareOpLimitValue</t>
  </si>
  <si>
    <t>FlareOpLimitUnits</t>
  </si>
  <si>
    <t>FlareReqMinGas</t>
  </si>
  <si>
    <t>FlareActualGas</t>
  </si>
  <si>
    <t>FlareGasUnits</t>
  </si>
  <si>
    <t>FlareReqMinRatio</t>
  </si>
  <si>
    <t>FlareActualRatio</t>
  </si>
  <si>
    <t>FlareReqMinLoaded</t>
  </si>
  <si>
    <t>FlareActualLoaded</t>
  </si>
  <si>
    <t>FlareCMSId</t>
  </si>
  <si>
    <t>FlareCMSMake</t>
  </si>
  <si>
    <t>FlareCMSModel</t>
  </si>
  <si>
    <t>FlareCMSAuditDate</t>
  </si>
  <si>
    <t>FlareCMSDevCause</t>
  </si>
  <si>
    <t>FlareCMSCorrective</t>
  </si>
  <si>
    <t>TightLoadDate</t>
  </si>
  <si>
    <t>TightLoadTime</t>
  </si>
  <si>
    <t>TightTankId</t>
  </si>
  <si>
    <t>TightTankOwner</t>
  </si>
  <si>
    <t>TightAddress</t>
  </si>
  <si>
    <t>TightCity</t>
  </si>
  <si>
    <t>TightState</t>
  </si>
  <si>
    <t>TightZip</t>
  </si>
  <si>
    <t>TightDocumentationFlag</t>
  </si>
  <si>
    <t>TightDocumentationDate</t>
  </si>
  <si>
    <t>CollectionLoadDate</t>
  </si>
  <si>
    <t>CollectionLoadTime</t>
  </si>
  <si>
    <t>CollectionDeviation</t>
  </si>
  <si>
    <t>CollectionCargoId</t>
  </si>
  <si>
    <t>CollectionStorageId</t>
  </si>
  <si>
    <t>LeakInspectDate</t>
  </si>
  <si>
    <t>LeakMethod</t>
  </si>
  <si>
    <t>LeakComponent</t>
  </si>
  <si>
    <t>LeakCompOther</t>
  </si>
  <si>
    <t>LeakNumber</t>
  </si>
  <si>
    <t>LeakRepaired</t>
  </si>
  <si>
    <t>LeakFirstAttempt</t>
  </si>
  <si>
    <t>LeakRepairDelayed</t>
  </si>
  <si>
    <t>AvoComponent</t>
  </si>
  <si>
    <t>AvoCompOther</t>
  </si>
  <si>
    <t>AvoNumber</t>
  </si>
  <si>
    <t>AvoRepaired</t>
  </si>
  <si>
    <t>AvoFirstAttempt</t>
  </si>
  <si>
    <t>AvoRepairDelayed</t>
  </si>
  <si>
    <t>DelayCompId</t>
  </si>
  <si>
    <t>DelayCompType</t>
  </si>
  <si>
    <t>DelayCompTypeOther</t>
  </si>
  <si>
    <t>DelayLeakMethod</t>
  </si>
  <si>
    <t>DelayReason</t>
  </si>
  <si>
    <t>DelayOtherReason</t>
  </si>
  <si>
    <t>DelayRepairDate</t>
  </si>
  <si>
    <t>LelTankId</t>
  </si>
  <si>
    <t>LelDate</t>
  </si>
  <si>
    <t>LelStartTime</t>
  </si>
  <si>
    <t>LelEndTime</t>
  </si>
  <si>
    <t>LelDescription</t>
  </si>
  <si>
    <t>LelWindSpeed</t>
  </si>
  <si>
    <t>LelPercent</t>
  </si>
  <si>
    <t>LelAction</t>
  </si>
  <si>
    <t>v1.00</t>
  </si>
  <si>
    <t>For further Paperwork Reduction Act information see: 
https://www.epa.gov/electronic-reporting-air-emissions/paperwork-reduction-act-pra-cedri-and-ert</t>
  </si>
  <si>
    <r>
      <t>OMB Control Numbers: 2060-xxxx (40 CFR Part 60, Subpart XXa); 2060-0325 (40 CFR Part 63, Subpart R); 2060-0620 (40 CFR Part 63, Subpart 6B)
Form 5900-579</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</si>
</sst>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dd/yy;@"/>
    <numFmt numFmtId="165" formatCode="[$-409]h:mm\ AM/PM;@"/>
    <numFmt numFmtId="166" formatCode="00000"/>
    <numFmt numFmtId="167" formatCode="0.00000"/>
    <numFmt numFmtId="168" formatCode="[&lt;=9999999]###\-####;\(###\)\ ###\-####"/>
    <numFmt numFmtId="169" formatCode="0.0%"/>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0"/>
      <name val="Calibri"/>
      <family val="2"/>
      <scheme val="minor"/>
    </font>
    <font>
      <b/>
      <sz val="14"/>
      <color theme="1"/>
      <name val="Calibri"/>
      <family val="2"/>
      <scheme val="minor"/>
    </font>
    <font>
      <i/>
      <sz val="11"/>
      <color theme="1"/>
      <name val="Calibri"/>
      <family val="2"/>
      <scheme val="minor"/>
    </font>
    <font>
      <b/>
      <i/>
      <sz val="11"/>
      <color theme="1"/>
      <name val="Calibri"/>
      <family val="2"/>
      <scheme val="minor"/>
    </font>
    <font>
      <b/>
      <sz val="11"/>
      <color rgb="FF000000"/>
      <name val="Calibri"/>
      <family val="2"/>
      <scheme val="minor"/>
    </font>
    <font>
      <b/>
      <sz val="11"/>
      <color rgb="FF0070C0"/>
      <name val="Calibri"/>
      <family val="2"/>
      <scheme val="minor"/>
    </font>
    <font>
      <sz val="11"/>
      <color rgb="FF000000"/>
      <name val="Calibri"/>
      <family val="2"/>
      <scheme val="minor"/>
    </font>
    <font>
      <sz val="8"/>
      <name val="Calibri"/>
      <family val="2"/>
      <scheme val="minor"/>
    </font>
    <font>
      <b/>
      <sz val="11"/>
      <name val="Calibri"/>
      <family val="2"/>
      <scheme val="minor"/>
    </font>
    <font>
      <i/>
      <u/>
      <sz val="11"/>
      <color theme="1"/>
      <name val="Calibri"/>
      <family val="2"/>
      <scheme val="minor"/>
    </font>
    <font>
      <sz val="11"/>
      <color rgb="FF0070C0"/>
      <name val="Calibri"/>
      <family val="2"/>
      <scheme val="minor"/>
    </font>
    <font>
      <sz val="11"/>
      <name val="Calibri"/>
      <family val="2"/>
      <scheme val="minor"/>
    </font>
    <font>
      <b/>
      <sz val="11"/>
      <color theme="5" tint="-0.249977111117893"/>
      <name val="Calibri"/>
      <family val="2"/>
      <scheme val="minor"/>
    </font>
    <font>
      <sz val="11"/>
      <color theme="5" tint="-0.249977111117893"/>
      <name val="Calibri"/>
      <family val="2"/>
      <scheme val="minor"/>
    </font>
    <font>
      <sz val="11"/>
      <color theme="1"/>
      <name val="Calibri"/>
      <family val="2"/>
    </font>
    <font>
      <u/>
      <sz val="11"/>
      <color theme="1"/>
      <name val="Calibri"/>
      <family val="2"/>
      <scheme val="minor"/>
    </font>
    <font>
      <b/>
      <i/>
      <sz val="11"/>
      <name val="Calibri"/>
      <family val="2"/>
      <scheme val="minor"/>
    </font>
    <font>
      <i/>
      <sz val="11"/>
      <color rgb="FF000000"/>
      <name val="Calibri"/>
      <family val="2"/>
      <scheme val="minor"/>
    </font>
  </fonts>
  <fills count="17">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theme="5" tint="0.79998168889431442"/>
        <bgColor theme="5" tint="0.79998168889431442"/>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5" tint="0.39997558519241921"/>
        <bgColor indexed="64"/>
      </patternFill>
    </fill>
  </fills>
  <borders count="3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theme="5"/>
      </top>
      <bottom/>
      <diagonal/>
    </border>
    <border>
      <left/>
      <right/>
      <top/>
      <bottom style="thin">
        <color theme="5"/>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right style="thin">
        <color indexed="64"/>
      </right>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thin">
        <color theme="1"/>
      </right>
      <top/>
      <bottom style="thin">
        <color theme="1"/>
      </bottom>
      <diagonal/>
    </border>
  </borders>
  <cellStyleXfs count="2">
    <xf numFmtId="0" fontId="0" fillId="0" borderId="0"/>
    <xf numFmtId="9" fontId="1" fillId="0" borderId="0" applyFont="0" applyFill="0" applyBorder="0" applyAlignment="0" applyProtection="0"/>
  </cellStyleXfs>
  <cellXfs count="220">
    <xf numFmtId="0" fontId="0" fillId="0" borderId="0" xfId="0"/>
    <xf numFmtId="0" fontId="3" fillId="2" borderId="0" xfId="0" applyFont="1" applyFill="1" applyAlignment="1">
      <alignment horizontal="centerContinuous" vertical="center" wrapText="1"/>
    </xf>
    <xf numFmtId="0" fontId="3" fillId="2" borderId="0" xfId="0" applyFont="1" applyFill="1" applyAlignment="1">
      <alignment horizontal="left" vertical="center" wrapText="1"/>
    </xf>
    <xf numFmtId="0" fontId="3" fillId="2" borderId="0" xfId="0" applyFont="1" applyFill="1" applyAlignment="1">
      <alignment vertical="center"/>
    </xf>
    <xf numFmtId="0" fontId="3" fillId="2" borderId="0" xfId="0" applyFont="1" applyFill="1"/>
    <xf numFmtId="0" fontId="4" fillId="2" borderId="0" xfId="0" applyFont="1" applyFill="1"/>
    <xf numFmtId="2" fontId="4" fillId="2" borderId="0" xfId="0" applyNumberFormat="1" applyFont="1" applyFill="1"/>
    <xf numFmtId="14" fontId="4" fillId="2" borderId="0" xfId="0" applyNumberFormat="1" applyFont="1" applyFill="1" applyAlignment="1">
      <alignment horizontal="left"/>
    </xf>
    <xf numFmtId="0" fontId="5" fillId="0" borderId="0" xfId="0" applyFont="1" applyAlignment="1">
      <alignment vertical="center" wrapText="1"/>
    </xf>
    <xf numFmtId="0" fontId="6" fillId="0" borderId="0" xfId="0" applyFont="1" applyAlignment="1">
      <alignment horizontal="center" vertical="center" wrapText="1"/>
    </xf>
    <xf numFmtId="0" fontId="0" fillId="0" borderId="0" xfId="0" applyAlignment="1">
      <alignment vertical="top" wrapText="1"/>
    </xf>
    <xf numFmtId="0" fontId="0" fillId="0" borderId="0" xfId="0" applyAlignment="1">
      <alignment wrapText="1"/>
    </xf>
    <xf numFmtId="0" fontId="2" fillId="0" borderId="0" xfId="0" applyFont="1" applyAlignment="1">
      <alignment vertical="center" wrapText="1"/>
    </xf>
    <xf numFmtId="0" fontId="3" fillId="0" borderId="0" xfId="0" applyFont="1" applyAlignment="1">
      <alignment vertical="top" wrapText="1"/>
    </xf>
    <xf numFmtId="0" fontId="0" fillId="0" borderId="0" xfId="0" applyAlignment="1">
      <alignment vertical="center" wrapText="1"/>
    </xf>
    <xf numFmtId="0" fontId="4" fillId="0" borderId="0" xfId="0" applyFont="1" applyAlignment="1">
      <alignment vertical="top" wrapText="1"/>
    </xf>
    <xf numFmtId="0" fontId="0" fillId="0" borderId="0" xfId="0" applyFont="1" applyAlignment="1" applyProtection="1">
      <alignment horizontal="left" vertical="top" wrapText="1"/>
      <protection locked="0"/>
    </xf>
    <xf numFmtId="164" fontId="0" fillId="0" borderId="0" xfId="0" applyNumberFormat="1" applyFont="1" applyAlignment="1" applyProtection="1">
      <alignment horizontal="left" vertical="top" wrapText="1"/>
      <protection locked="0"/>
    </xf>
    <xf numFmtId="0" fontId="17" fillId="0" borderId="25" xfId="0" applyFont="1" applyBorder="1"/>
    <xf numFmtId="0" fontId="18" fillId="7" borderId="25" xfId="0" applyFont="1" applyFill="1" applyBorder="1"/>
    <xf numFmtId="0" fontId="18" fillId="0" borderId="0" xfId="0" applyFont="1"/>
    <xf numFmtId="0" fontId="18" fillId="7" borderId="0" xfId="0" applyFont="1" applyFill="1"/>
    <xf numFmtId="0" fontId="18" fillId="0" borderId="26" xfId="0" applyFont="1" applyBorder="1"/>
    <xf numFmtId="0" fontId="0" fillId="0" borderId="0" xfId="0" applyNumberFormat="1" applyFont="1" applyAlignment="1" applyProtection="1">
      <alignment horizontal="left" vertical="top" wrapText="1"/>
      <protection locked="0"/>
    </xf>
    <xf numFmtId="0" fontId="0" fillId="0" borderId="0" xfId="0" applyFont="1" applyAlignment="1" applyProtection="1">
      <alignment horizontal="left" vertical="top"/>
    </xf>
    <xf numFmtId="0" fontId="0" fillId="0" borderId="0" xfId="0" applyFont="1" applyAlignment="1" applyProtection="1">
      <alignment horizontal="left" vertical="top" wrapText="1"/>
    </xf>
    <xf numFmtId="0" fontId="0" fillId="0" borderId="0" xfId="0" applyFont="1" applyAlignment="1" applyProtection="1">
      <alignment horizontal="center" wrapText="1"/>
    </xf>
    <xf numFmtId="0" fontId="2" fillId="2" borderId="0" xfId="0" applyFont="1" applyFill="1" applyAlignment="1" applyProtection="1">
      <alignment horizontal="left" vertical="top"/>
    </xf>
    <xf numFmtId="0" fontId="2" fillId="2" borderId="0" xfId="0" applyNumberFormat="1" applyFont="1" applyFill="1" applyAlignment="1" applyProtection="1">
      <alignment horizontal="left" vertical="top"/>
    </xf>
    <xf numFmtId="0" fontId="0" fillId="2" borderId="0" xfId="0" applyNumberFormat="1" applyFont="1" applyFill="1" applyAlignment="1" applyProtection="1">
      <alignment horizontal="left" vertical="top"/>
    </xf>
    <xf numFmtId="0" fontId="0" fillId="2" borderId="0" xfId="0" applyFont="1" applyFill="1" applyAlignment="1" applyProtection="1">
      <alignment horizontal="left" vertical="top"/>
    </xf>
    <xf numFmtId="14" fontId="0" fillId="2" borderId="0" xfId="0" applyNumberFormat="1" applyFont="1" applyFill="1" applyAlignment="1" applyProtection="1">
      <alignment horizontal="left" vertical="top"/>
    </xf>
    <xf numFmtId="14" fontId="2" fillId="0" borderId="0" xfId="0" applyNumberFormat="1" applyFont="1" applyAlignment="1" applyProtection="1">
      <alignment horizontal="left" vertical="top"/>
    </xf>
    <xf numFmtId="0" fontId="0" fillId="0" borderId="0" xfId="0" applyNumberFormat="1" applyFont="1" applyAlignment="1" applyProtection="1">
      <alignment horizontal="left" vertical="top"/>
    </xf>
    <xf numFmtId="0" fontId="2" fillId="0" borderId="0" xfId="0" applyFont="1" applyAlignment="1" applyProtection="1">
      <alignment horizontal="left" vertical="top"/>
    </xf>
    <xf numFmtId="0" fontId="2" fillId="0" borderId="0" xfId="0" applyNumberFormat="1" applyFont="1" applyAlignment="1" applyProtection="1">
      <alignment horizontal="left" vertical="top"/>
    </xf>
    <xf numFmtId="1" fontId="0" fillId="0" borderId="0" xfId="0" applyNumberFormat="1" applyFont="1" applyAlignment="1" applyProtection="1">
      <alignment horizontal="left" vertical="top"/>
    </xf>
    <xf numFmtId="0" fontId="9" fillId="3" borderId="23" xfId="0" applyFont="1" applyFill="1" applyBorder="1" applyAlignment="1" applyProtection="1">
      <alignment horizontal="center" wrapText="1"/>
    </xf>
    <xf numFmtId="0" fontId="9" fillId="3" borderId="27" xfId="0" applyFont="1" applyFill="1" applyBorder="1" applyAlignment="1" applyProtection="1">
      <alignment horizontal="center" wrapText="1"/>
    </xf>
    <xf numFmtId="0" fontId="9" fillId="3" borderId="27" xfId="0" applyNumberFormat="1" applyFont="1" applyFill="1" applyBorder="1" applyAlignment="1" applyProtection="1">
      <alignment horizontal="center" wrapText="1"/>
    </xf>
    <xf numFmtId="0" fontId="9" fillId="3" borderId="28" xfId="0" applyNumberFormat="1" applyFont="1" applyFill="1" applyBorder="1" applyAlignment="1" applyProtection="1">
      <alignment horizontal="center" wrapText="1"/>
    </xf>
    <xf numFmtId="0" fontId="9" fillId="3" borderId="23" xfId="0" applyNumberFormat="1" applyFont="1" applyFill="1" applyBorder="1" applyAlignment="1" applyProtection="1">
      <alignment horizontal="center" wrapText="1"/>
    </xf>
    <xf numFmtId="0" fontId="9" fillId="3" borderId="24" xfId="0" applyNumberFormat="1" applyFont="1" applyFill="1" applyBorder="1" applyAlignment="1" applyProtection="1">
      <alignment horizontal="center" wrapText="1"/>
    </xf>
    <xf numFmtId="0" fontId="9" fillId="3" borderId="1" xfId="0" applyNumberFormat="1" applyFont="1" applyFill="1" applyBorder="1" applyAlignment="1" applyProtection="1">
      <alignment horizontal="center" wrapText="1"/>
    </xf>
    <xf numFmtId="0" fontId="9" fillId="3" borderId="6" xfId="0" applyNumberFormat="1" applyFont="1" applyFill="1" applyBorder="1" applyAlignment="1" applyProtection="1">
      <alignment horizontal="center" wrapText="1"/>
    </xf>
    <xf numFmtId="0" fontId="9" fillId="3" borderId="7" xfId="0" applyNumberFormat="1" applyFont="1" applyFill="1" applyBorder="1" applyAlignment="1" applyProtection="1">
      <alignment horizontal="center" wrapText="1"/>
    </xf>
    <xf numFmtId="1" fontId="11" fillId="4" borderId="6" xfId="0" applyNumberFormat="1" applyFont="1" applyFill="1" applyBorder="1" applyAlignment="1" applyProtection="1">
      <alignment horizontal="left" vertical="top" wrapText="1"/>
    </xf>
    <xf numFmtId="49" fontId="0" fillId="4" borderId="8" xfId="0" applyNumberFormat="1" applyFont="1" applyFill="1" applyBorder="1" applyAlignment="1" applyProtection="1">
      <alignment horizontal="left" vertical="top" wrapText="1"/>
    </xf>
    <xf numFmtId="0" fontId="0" fillId="4" borderId="9" xfId="0" applyNumberFormat="1" applyFont="1" applyFill="1" applyBorder="1" applyAlignment="1" applyProtection="1">
      <alignment horizontal="left" vertical="top" wrapText="1"/>
    </xf>
    <xf numFmtId="1" fontId="11" fillId="5" borderId="10" xfId="0" applyNumberFormat="1" applyFont="1" applyFill="1" applyBorder="1" applyAlignment="1" applyProtection="1">
      <alignment horizontal="left" vertical="top" wrapText="1"/>
    </xf>
    <xf numFmtId="49" fontId="0" fillId="5" borderId="11" xfId="0" applyNumberFormat="1" applyFont="1" applyFill="1" applyBorder="1" applyAlignment="1" applyProtection="1">
      <alignment horizontal="left" vertical="top" wrapText="1"/>
    </xf>
    <xf numFmtId="0" fontId="0" fillId="5" borderId="11" xfId="0" applyNumberFormat="1" applyFont="1" applyFill="1" applyBorder="1" applyAlignment="1" applyProtection="1">
      <alignment horizontal="left" vertical="top" wrapText="1"/>
    </xf>
    <xf numFmtId="0" fontId="0" fillId="5" borderId="13" xfId="0" applyNumberFormat="1" applyFont="1" applyFill="1" applyBorder="1" applyAlignment="1" applyProtection="1">
      <alignment horizontal="left" vertical="top" wrapText="1"/>
    </xf>
    <xf numFmtId="164" fontId="0" fillId="2" borderId="0" xfId="0" applyNumberFormat="1" applyFont="1" applyFill="1" applyAlignment="1" applyProtection="1">
      <alignment horizontal="left" vertical="top"/>
    </xf>
    <xf numFmtId="164" fontId="0" fillId="0" borderId="0" xfId="0" applyNumberFormat="1" applyFont="1" applyAlignment="1" applyProtection="1">
      <alignment horizontal="left" vertical="top"/>
    </xf>
    <xf numFmtId="164" fontId="2" fillId="0" borderId="0" xfId="0" applyNumberFormat="1" applyFont="1" applyAlignment="1" applyProtection="1">
      <alignment horizontal="left" vertical="top"/>
    </xf>
    <xf numFmtId="164" fontId="0" fillId="0" borderId="1" xfId="0" applyNumberFormat="1" applyFont="1" applyBorder="1" applyAlignment="1" applyProtection="1">
      <alignment horizontal="left" vertical="top"/>
    </xf>
    <xf numFmtId="164" fontId="9" fillId="3" borderId="6" xfId="0" applyNumberFormat="1" applyFont="1" applyFill="1" applyBorder="1" applyAlignment="1" applyProtection="1">
      <alignment horizontal="center" wrapText="1"/>
    </xf>
    <xf numFmtId="164" fontId="9" fillId="3" borderId="7" xfId="0" applyNumberFormat="1" applyFont="1" applyFill="1" applyBorder="1" applyAlignment="1" applyProtection="1">
      <alignment horizontal="center" wrapText="1"/>
    </xf>
    <xf numFmtId="164" fontId="0" fillId="4" borderId="9" xfId="0" applyNumberFormat="1" applyFont="1" applyFill="1" applyBorder="1" applyAlignment="1" applyProtection="1">
      <alignment horizontal="left" vertical="top" wrapText="1"/>
    </xf>
    <xf numFmtId="164" fontId="0" fillId="5" borderId="11" xfId="0" applyNumberFormat="1" applyFont="1" applyFill="1" applyBorder="1" applyAlignment="1" applyProtection="1">
      <alignment horizontal="left" vertical="top" wrapText="1"/>
    </xf>
    <xf numFmtId="164" fontId="0" fillId="5" borderId="12" xfId="0" applyNumberFormat="1" applyFont="1" applyFill="1" applyBorder="1" applyAlignment="1" applyProtection="1">
      <alignment horizontal="left" vertical="top" wrapText="1"/>
    </xf>
    <xf numFmtId="0" fontId="19" fillId="0" borderId="0" xfId="0" applyFont="1"/>
    <xf numFmtId="0" fontId="0" fillId="8" borderId="29" xfId="0" applyFill="1" applyBorder="1"/>
    <xf numFmtId="0" fontId="0" fillId="5" borderId="19" xfId="0" applyNumberFormat="1" applyFont="1" applyFill="1" applyBorder="1" applyAlignment="1" applyProtection="1">
      <alignment horizontal="left" vertical="top" wrapText="1"/>
    </xf>
    <xf numFmtId="0" fontId="2" fillId="2" borderId="0" xfId="0" applyFont="1" applyFill="1" applyAlignment="1" applyProtection="1">
      <alignment horizontal="centerContinuous" vertical="top" wrapText="1"/>
    </xf>
    <xf numFmtId="0" fontId="2" fillId="2" borderId="0" xfId="0" applyFont="1" applyFill="1" applyAlignment="1" applyProtection="1">
      <alignment horizontal="centerContinuous" vertical="top"/>
    </xf>
    <xf numFmtId="0" fontId="2" fillId="2" borderId="0" xfId="0" applyNumberFormat="1" applyFont="1" applyFill="1" applyAlignment="1" applyProtection="1">
      <alignment horizontal="centerContinuous" vertical="top"/>
    </xf>
    <xf numFmtId="0" fontId="0" fillId="2" borderId="0" xfId="0" applyNumberFormat="1" applyFont="1" applyFill="1" applyAlignment="1" applyProtection="1">
      <alignment horizontal="centerContinuous" vertical="top"/>
    </xf>
    <xf numFmtId="0" fontId="8" fillId="0" borderId="0" xfId="0" applyFont="1" applyAlignment="1" applyProtection="1">
      <alignment horizontal="left" vertical="top"/>
    </xf>
    <xf numFmtId="1" fontId="7" fillId="0" borderId="0" xfId="0" applyNumberFormat="1" applyFont="1" applyAlignment="1" applyProtection="1">
      <alignment horizontal="left" vertical="top"/>
    </xf>
    <xf numFmtId="0" fontId="11" fillId="3" borderId="15" xfId="0" applyFont="1" applyFill="1" applyBorder="1" applyAlignment="1" applyProtection="1">
      <alignment horizontal="center" wrapText="1"/>
    </xf>
    <xf numFmtId="0" fontId="11" fillId="3" borderId="16" xfId="0" applyFont="1" applyFill="1" applyBorder="1" applyAlignment="1" applyProtection="1">
      <alignment horizontal="center" wrapText="1"/>
    </xf>
    <xf numFmtId="0" fontId="11" fillId="3" borderId="16" xfId="0" applyNumberFormat="1" applyFont="1" applyFill="1" applyBorder="1" applyAlignment="1" applyProtection="1">
      <alignment horizontal="center" wrapText="1"/>
    </xf>
    <xf numFmtId="0" fontId="11" fillId="3" borderId="30" xfId="0" applyNumberFormat="1" applyFont="1" applyFill="1" applyBorder="1" applyAlignment="1" applyProtection="1">
      <alignment horizontal="center" wrapText="1"/>
    </xf>
    <xf numFmtId="1" fontId="11" fillId="4" borderId="4" xfId="0" applyNumberFormat="1" applyFont="1" applyFill="1" applyBorder="1" applyAlignment="1" applyProtection="1">
      <alignment horizontal="left" vertical="top" wrapText="1"/>
    </xf>
    <xf numFmtId="0" fontId="0" fillId="4" borderId="0" xfId="0" applyNumberFormat="1" applyFont="1" applyFill="1" applyAlignment="1" applyProtection="1">
      <alignment horizontal="left" vertical="top" wrapText="1"/>
    </xf>
    <xf numFmtId="1" fontId="11" fillId="5" borderId="18" xfId="0" applyNumberFormat="1" applyFont="1" applyFill="1" applyBorder="1" applyAlignment="1" applyProtection="1">
      <alignment horizontal="left" vertical="top" wrapText="1"/>
    </xf>
    <xf numFmtId="0" fontId="0" fillId="5" borderId="18" xfId="0" applyNumberFormat="1" applyFont="1" applyFill="1" applyBorder="1" applyAlignment="1" applyProtection="1">
      <alignment horizontal="left" vertical="top" wrapText="1"/>
    </xf>
    <xf numFmtId="0" fontId="0" fillId="5" borderId="20" xfId="0" applyNumberFormat="1" applyFont="1" applyFill="1" applyBorder="1" applyAlignment="1" applyProtection="1">
      <alignment horizontal="left" vertical="top" wrapText="1"/>
    </xf>
    <xf numFmtId="0" fontId="0" fillId="5" borderId="0" xfId="0" applyNumberFormat="1" applyFont="1" applyFill="1" applyAlignment="1" applyProtection="1">
      <alignment horizontal="left" vertical="top" wrapText="1"/>
    </xf>
    <xf numFmtId="0" fontId="0" fillId="5" borderId="29" xfId="0" applyFill="1" applyBorder="1"/>
    <xf numFmtId="0" fontId="2" fillId="2" borderId="0" xfId="1" applyNumberFormat="1" applyFont="1" applyFill="1" applyAlignment="1" applyProtection="1">
      <alignment horizontal="centerContinuous" vertical="top"/>
    </xf>
    <xf numFmtId="0" fontId="2" fillId="2" borderId="0" xfId="1" applyNumberFormat="1" applyFont="1" applyFill="1" applyAlignment="1" applyProtection="1">
      <alignment horizontal="left" vertical="top"/>
    </xf>
    <xf numFmtId="0" fontId="0" fillId="2" borderId="0" xfId="1" applyNumberFormat="1" applyFont="1" applyFill="1" applyAlignment="1" applyProtection="1">
      <alignment horizontal="left" vertical="top"/>
    </xf>
    <xf numFmtId="0" fontId="0" fillId="0" borderId="0" xfId="1" applyNumberFormat="1" applyFont="1" applyAlignment="1" applyProtection="1">
      <alignment horizontal="left" vertical="top"/>
    </xf>
    <xf numFmtId="0" fontId="2" fillId="0" borderId="0" xfId="1" applyNumberFormat="1" applyFont="1" applyBorder="1" applyAlignment="1" applyProtection="1">
      <alignment horizontal="left" vertical="top"/>
    </xf>
    <xf numFmtId="0" fontId="2" fillId="0" borderId="0" xfId="1" applyNumberFormat="1" applyFont="1" applyFill="1" applyBorder="1" applyAlignment="1" applyProtection="1">
      <alignment horizontal="left" vertical="top"/>
    </xf>
    <xf numFmtId="0" fontId="0" fillId="0" borderId="0" xfId="1" applyNumberFormat="1" applyFont="1" applyFill="1" applyBorder="1" applyAlignment="1" applyProtection="1">
      <alignment horizontal="left" vertical="top"/>
    </xf>
    <xf numFmtId="0" fontId="11" fillId="3" borderId="17" xfId="0" applyNumberFormat="1" applyFont="1" applyFill="1" applyBorder="1" applyAlignment="1" applyProtection="1">
      <alignment horizontal="center" wrapText="1"/>
    </xf>
    <xf numFmtId="0" fontId="11" fillId="3" borderId="15" xfId="0" applyNumberFormat="1" applyFont="1" applyFill="1" applyBorder="1" applyAlignment="1" applyProtection="1">
      <alignment horizontal="center" wrapText="1"/>
    </xf>
    <xf numFmtId="0" fontId="9" fillId="3" borderId="15" xfId="0" applyNumberFormat="1" applyFont="1" applyFill="1" applyBorder="1" applyAlignment="1" applyProtection="1">
      <alignment horizontal="center" wrapText="1"/>
    </xf>
    <xf numFmtId="0" fontId="0" fillId="9" borderId="29" xfId="0" applyFill="1" applyBorder="1"/>
    <xf numFmtId="0" fontId="0" fillId="4" borderId="29" xfId="0" applyFill="1" applyBorder="1"/>
    <xf numFmtId="0" fontId="0" fillId="10" borderId="29" xfId="0" applyFill="1" applyBorder="1"/>
    <xf numFmtId="0" fontId="2" fillId="2" borderId="0" xfId="0" applyNumberFormat="1" applyFont="1" applyFill="1" applyAlignment="1" applyProtection="1">
      <alignment horizontal="centerContinuous" vertical="top" wrapText="1"/>
    </xf>
    <xf numFmtId="0" fontId="2" fillId="3" borderId="22" xfId="0" applyNumberFormat="1" applyFont="1" applyFill="1" applyBorder="1" applyAlignment="1" applyProtection="1">
      <alignment horizontal="center" wrapText="1"/>
    </xf>
    <xf numFmtId="0" fontId="13" fillId="3" borderId="31" xfId="0" applyNumberFormat="1" applyFont="1" applyFill="1" applyBorder="1" applyAlignment="1" applyProtection="1">
      <alignment horizontal="center" wrapText="1"/>
    </xf>
    <xf numFmtId="0" fontId="13" fillId="3" borderId="32" xfId="0" applyNumberFormat="1" applyFont="1" applyFill="1" applyBorder="1" applyAlignment="1" applyProtection="1">
      <alignment horizontal="center" wrapText="1"/>
    </xf>
    <xf numFmtId="0" fontId="13" fillId="3" borderId="28" xfId="0" applyNumberFormat="1" applyFont="1" applyFill="1" applyBorder="1" applyAlignment="1" applyProtection="1">
      <alignment horizontal="center" wrapText="1"/>
    </xf>
    <xf numFmtId="0" fontId="13" fillId="3" borderId="33" xfId="0" applyNumberFormat="1" applyFont="1" applyFill="1" applyBorder="1" applyAlignment="1" applyProtection="1">
      <alignment horizontal="center" wrapText="1"/>
    </xf>
    <xf numFmtId="0" fontId="7" fillId="0" borderId="0" xfId="0" applyNumberFormat="1" applyFont="1" applyAlignment="1" applyProtection="1">
      <alignment horizontal="left" vertical="top"/>
    </xf>
    <xf numFmtId="0" fontId="2" fillId="0" borderId="0" xfId="0" applyNumberFormat="1" applyFont="1" applyAlignment="1" applyProtection="1">
      <alignment horizontal="center" wrapText="1"/>
    </xf>
    <xf numFmtId="0" fontId="0" fillId="11" borderId="29" xfId="0" applyFill="1" applyBorder="1"/>
    <xf numFmtId="0" fontId="2" fillId="3" borderId="2" xfId="0" applyFont="1" applyFill="1" applyBorder="1" applyAlignment="1" applyProtection="1">
      <alignment horizontal="centerContinuous" vertical="center" wrapText="1"/>
    </xf>
    <xf numFmtId="0" fontId="2" fillId="3" borderId="3" xfId="0" applyFont="1" applyFill="1" applyBorder="1" applyAlignment="1" applyProtection="1">
      <alignment horizontal="centerContinuous" vertical="center" wrapText="1"/>
    </xf>
    <xf numFmtId="0" fontId="2" fillId="3" borderId="3" xfId="0" applyNumberFormat="1" applyFont="1" applyFill="1" applyBorder="1" applyAlignment="1" applyProtection="1">
      <alignment horizontal="centerContinuous" vertical="center" wrapText="1"/>
    </xf>
    <xf numFmtId="0" fontId="2" fillId="3" borderId="14" xfId="0" applyNumberFormat="1" applyFont="1" applyFill="1" applyBorder="1" applyAlignment="1" applyProtection="1">
      <alignment horizontal="centerContinuous" vertical="center" wrapText="1"/>
    </xf>
    <xf numFmtId="0" fontId="2" fillId="3" borderId="2" xfId="0" applyNumberFormat="1" applyFont="1" applyFill="1" applyBorder="1" applyAlignment="1" applyProtection="1">
      <alignment horizontal="centerContinuous" vertical="center" wrapText="1"/>
    </xf>
    <xf numFmtId="164" fontId="2" fillId="3" borderId="2" xfId="0" applyNumberFormat="1" applyFont="1" applyFill="1" applyBorder="1" applyAlignment="1" applyProtection="1">
      <alignment horizontal="centerContinuous" vertical="center" wrapText="1"/>
    </xf>
    <xf numFmtId="164" fontId="0" fillId="3" borderId="3" xfId="0" applyNumberFormat="1" applyFont="1" applyFill="1" applyBorder="1" applyAlignment="1" applyProtection="1">
      <alignment horizontal="centerContinuous" vertical="center" wrapText="1"/>
    </xf>
    <xf numFmtId="0" fontId="2" fillId="3" borderId="4" xfId="0" applyNumberFormat="1" applyFont="1" applyFill="1" applyBorder="1" applyAlignment="1" applyProtection="1">
      <alignment horizontal="centerContinuous" vertical="center" wrapText="1"/>
    </xf>
    <xf numFmtId="0" fontId="2" fillId="3" borderId="5" xfId="0" applyNumberFormat="1" applyFont="1" applyFill="1" applyBorder="1" applyAlignment="1" applyProtection="1">
      <alignment horizontal="centerContinuous" vertical="center" wrapText="1"/>
    </xf>
    <xf numFmtId="0" fontId="0" fillId="0" borderId="0" xfId="0" applyFont="1" applyAlignment="1" applyProtection="1">
      <alignment horizontal="left" vertical="center" wrapText="1"/>
    </xf>
    <xf numFmtId="0" fontId="0" fillId="5" borderId="21" xfId="0" applyNumberFormat="1" applyFont="1" applyFill="1" applyBorder="1" applyAlignment="1" applyProtection="1">
      <alignment horizontal="left" vertical="top" wrapText="1"/>
    </xf>
    <xf numFmtId="165" fontId="0" fillId="0" borderId="0" xfId="0" applyNumberFormat="1" applyFont="1" applyAlignment="1" applyProtection="1">
      <alignment horizontal="left" vertical="top" wrapText="1"/>
      <protection locked="0"/>
    </xf>
    <xf numFmtId="2" fontId="0" fillId="0" borderId="0" xfId="0" applyNumberFormat="1" applyFont="1" applyFill="1" applyAlignment="1" applyProtection="1">
      <alignment horizontal="left" vertical="top" wrapText="1"/>
      <protection locked="0"/>
    </xf>
    <xf numFmtId="0" fontId="0" fillId="0" borderId="0" xfId="0" applyNumberFormat="1" applyFont="1" applyAlignment="1" applyProtection="1">
      <alignment horizontal="center" wrapText="1"/>
    </xf>
    <xf numFmtId="0" fontId="0" fillId="0" borderId="0" xfId="0" applyNumberFormat="1" applyFont="1" applyAlignment="1" applyProtection="1">
      <alignment horizontal="left" vertical="top" wrapText="1"/>
    </xf>
    <xf numFmtId="166" fontId="0" fillId="0" borderId="0" xfId="0" applyNumberFormat="1" applyFont="1" applyAlignment="1" applyProtection="1">
      <alignment horizontal="left" vertical="top" wrapText="1"/>
      <protection locked="0"/>
    </xf>
    <xf numFmtId="0" fontId="0" fillId="0" borderId="0" xfId="0" applyFont="1" applyAlignment="1">
      <alignment horizontal="left" vertical="top" wrapText="1"/>
    </xf>
    <xf numFmtId="0" fontId="0" fillId="8" borderId="29" xfId="0" applyFont="1" applyFill="1" applyBorder="1"/>
    <xf numFmtId="1" fontId="0" fillId="0" borderId="0" xfId="0" applyNumberFormat="1" applyFont="1" applyAlignment="1" applyProtection="1">
      <alignment horizontal="left" vertical="top" wrapText="1"/>
      <protection locked="0"/>
    </xf>
    <xf numFmtId="14" fontId="2" fillId="2" borderId="0" xfId="0" applyNumberFormat="1" applyFont="1" applyFill="1" applyAlignment="1" applyProtection="1">
      <alignment horizontal="left" vertical="top"/>
    </xf>
    <xf numFmtId="0" fontId="0" fillId="0" borderId="0" xfId="0" applyNumberFormat="1" applyFont="1" applyBorder="1" applyAlignment="1" applyProtection="1">
      <alignment horizontal="left" vertical="top"/>
    </xf>
    <xf numFmtId="0" fontId="8" fillId="0" borderId="0" xfId="0" applyNumberFormat="1" applyFont="1" applyAlignment="1" applyProtection="1">
      <alignment horizontal="left" vertical="top"/>
    </xf>
    <xf numFmtId="0" fontId="2" fillId="6" borderId="0" xfId="0" applyNumberFormat="1" applyFont="1" applyFill="1" applyBorder="1" applyAlignment="1" applyProtection="1">
      <alignment horizontal="left" vertical="top"/>
    </xf>
    <xf numFmtId="0" fontId="11" fillId="0" borderId="0" xfId="0" applyNumberFormat="1" applyFont="1" applyAlignment="1" applyProtection="1">
      <alignment horizontal="left" vertical="top"/>
    </xf>
    <xf numFmtId="0" fontId="11" fillId="3" borderId="28" xfId="0" applyNumberFormat="1" applyFont="1" applyFill="1" applyBorder="1" applyAlignment="1" applyProtection="1">
      <alignment horizontal="center" wrapText="1"/>
    </xf>
    <xf numFmtId="0" fontId="0" fillId="0" borderId="0" xfId="0" applyFill="1" applyBorder="1"/>
    <xf numFmtId="0" fontId="13" fillId="3" borderId="27" xfId="0" applyNumberFormat="1" applyFont="1" applyFill="1" applyBorder="1" applyAlignment="1" applyProtection="1">
      <alignment horizontal="center" wrapText="1"/>
    </xf>
    <xf numFmtId="0" fontId="0" fillId="0" borderId="1" xfId="0" applyNumberFormat="1" applyFont="1" applyBorder="1" applyAlignment="1" applyProtection="1">
      <alignment horizontal="center" wrapText="1"/>
    </xf>
    <xf numFmtId="0" fontId="11" fillId="3" borderId="31" xfId="0" applyNumberFormat="1" applyFont="1" applyFill="1" applyBorder="1" applyAlignment="1" applyProtection="1">
      <alignment horizontal="center" wrapText="1"/>
    </xf>
    <xf numFmtId="0" fontId="2" fillId="3" borderId="0" xfId="0" applyFont="1" applyFill="1" applyAlignment="1" applyProtection="1">
      <alignment horizontal="left" vertical="top" wrapText="1"/>
    </xf>
    <xf numFmtId="164" fontId="0" fillId="2" borderId="0" xfId="0" applyNumberFormat="1" applyFont="1" applyFill="1" applyAlignment="1" applyProtection="1">
      <alignment horizontal="centerContinuous" vertical="top"/>
    </xf>
    <xf numFmtId="0" fontId="0" fillId="0" borderId="0" xfId="0" applyFont="1" applyAlignment="1" applyProtection="1">
      <alignment horizontal="centerContinuous" vertical="top"/>
    </xf>
    <xf numFmtId="167" fontId="0" fillId="0" borderId="0" xfId="0" applyNumberFormat="1" applyFont="1" applyAlignment="1" applyProtection="1">
      <alignment horizontal="left" vertical="top" wrapText="1"/>
      <protection locked="0"/>
    </xf>
    <xf numFmtId="168" fontId="0" fillId="0" borderId="0" xfId="0" applyNumberFormat="1" applyFont="1" applyAlignment="1" applyProtection="1">
      <alignment horizontal="left" vertical="top" wrapText="1"/>
      <protection locked="0"/>
    </xf>
    <xf numFmtId="0" fontId="7" fillId="0" borderId="0" xfId="0" applyFont="1" applyAlignment="1" applyProtection="1">
      <alignment horizontal="left" vertical="center"/>
    </xf>
    <xf numFmtId="0" fontId="0" fillId="0" borderId="0" xfId="0" applyNumberFormat="1"/>
    <xf numFmtId="1" fontId="7" fillId="0" borderId="0" xfId="0" applyNumberFormat="1" applyFont="1" applyAlignment="1" applyProtection="1">
      <alignment horizontal="left" vertical="center"/>
    </xf>
    <xf numFmtId="164" fontId="0" fillId="0" borderId="0" xfId="0" applyNumberFormat="1" applyFont="1" applyFill="1" applyAlignment="1" applyProtection="1">
      <alignment horizontal="left" vertical="top" wrapText="1"/>
      <protection locked="0"/>
    </xf>
    <xf numFmtId="0" fontId="13" fillId="3" borderId="2" xfId="1" applyNumberFormat="1" applyFont="1" applyFill="1" applyBorder="1" applyAlignment="1" applyProtection="1">
      <alignment horizontal="centerContinuous" vertical="top"/>
    </xf>
    <xf numFmtId="0" fontId="0" fillId="3" borderId="14" xfId="0" applyNumberFormat="1" applyFont="1" applyFill="1" applyBorder="1" applyAlignment="1" applyProtection="1">
      <alignment horizontal="centerContinuous" vertical="top"/>
    </xf>
    <xf numFmtId="0" fontId="2" fillId="0" borderId="0" xfId="0" applyNumberFormat="1" applyFont="1" applyAlignment="1" applyProtection="1">
      <alignment horizontal="left" vertical="top" wrapText="1"/>
    </xf>
    <xf numFmtId="1" fontId="11" fillId="5" borderId="19" xfId="0" applyNumberFormat="1" applyFont="1" applyFill="1" applyBorder="1" applyAlignment="1" applyProtection="1">
      <alignment horizontal="left" vertical="top" wrapText="1"/>
    </xf>
    <xf numFmtId="0" fontId="0" fillId="3" borderId="3" xfId="0" applyNumberFormat="1" applyFont="1" applyFill="1" applyBorder="1" applyAlignment="1" applyProtection="1">
      <alignment horizontal="left" vertical="top" wrapText="1"/>
    </xf>
    <xf numFmtId="0" fontId="2" fillId="3" borderId="22" xfId="0" applyNumberFormat="1" applyFont="1" applyFill="1" applyBorder="1" applyAlignment="1" applyProtection="1">
      <alignment horizontal="centerContinuous" vertical="top" wrapText="1"/>
    </xf>
    <xf numFmtId="0" fontId="2" fillId="3" borderId="2" xfId="0" applyNumberFormat="1" applyFont="1" applyFill="1" applyBorder="1" applyAlignment="1" applyProtection="1">
      <alignment horizontal="centerContinuous" vertical="top" wrapText="1"/>
    </xf>
    <xf numFmtId="0" fontId="2" fillId="3" borderId="3" xfId="0" applyNumberFormat="1" applyFont="1" applyFill="1" applyBorder="1" applyAlignment="1" applyProtection="1">
      <alignment horizontal="centerContinuous" vertical="top" wrapText="1"/>
    </xf>
    <xf numFmtId="0" fontId="0" fillId="3" borderId="3" xfId="0" applyNumberFormat="1" applyFont="1" applyFill="1" applyBorder="1" applyAlignment="1" applyProtection="1">
      <alignment horizontal="centerContinuous" vertical="top" wrapText="1"/>
    </xf>
    <xf numFmtId="0" fontId="0" fillId="5" borderId="34" xfId="0" applyNumberFormat="1" applyFont="1" applyFill="1" applyBorder="1" applyAlignment="1" applyProtection="1">
      <alignment horizontal="left" vertical="top" wrapText="1"/>
    </xf>
    <xf numFmtId="0" fontId="0" fillId="0" borderId="0" xfId="0" applyNumberFormat="1" applyFont="1" applyAlignment="1" applyProtection="1">
      <alignment horizontal="centerContinuous" vertical="top"/>
    </xf>
    <xf numFmtId="0" fontId="0" fillId="0" borderId="0" xfId="0" applyNumberFormat="1" applyFont="1" applyAlignment="1" applyProtection="1">
      <alignment horizontal="left" vertical="center"/>
    </xf>
    <xf numFmtId="0" fontId="0" fillId="0" borderId="0" xfId="0" applyNumberFormat="1" applyFont="1" applyAlignment="1" applyProtection="1">
      <alignment horizontal="left" vertical="center" wrapText="1"/>
    </xf>
    <xf numFmtId="0" fontId="7" fillId="0" borderId="0" xfId="0" applyNumberFormat="1" applyFont="1" applyAlignment="1" applyProtection="1">
      <alignment horizontal="left" vertical="center"/>
    </xf>
    <xf numFmtId="0" fontId="0" fillId="0" borderId="0" xfId="0" quotePrefix="1" applyFont="1" applyAlignment="1" applyProtection="1">
      <alignment horizontal="left" vertical="top" wrapText="1"/>
      <protection locked="0"/>
    </xf>
    <xf numFmtId="169" fontId="0" fillId="0" borderId="0" xfId="0" applyNumberFormat="1" applyFont="1" applyAlignment="1" applyProtection="1">
      <alignment horizontal="left" vertical="top" wrapText="1"/>
      <protection locked="0"/>
    </xf>
    <xf numFmtId="0" fontId="0" fillId="12" borderId="29" xfId="0" applyFill="1" applyBorder="1"/>
    <xf numFmtId="0" fontId="0" fillId="5" borderId="0" xfId="0" applyFont="1" applyFill="1" applyAlignment="1" applyProtection="1">
      <alignment horizontal="left" vertical="top" wrapText="1"/>
    </xf>
    <xf numFmtId="0" fontId="0" fillId="2" borderId="0" xfId="0" applyFont="1" applyFill="1" applyAlignment="1" applyProtection="1">
      <alignment horizontal="centerContinuous" vertical="top"/>
    </xf>
    <xf numFmtId="0" fontId="0" fillId="0" borderId="0" xfId="0" applyFont="1" applyAlignment="1" applyProtection="1">
      <alignment horizontal="left" vertical="center"/>
    </xf>
    <xf numFmtId="0" fontId="2" fillId="0" borderId="0" xfId="0" applyNumberFormat="1" applyFont="1" applyAlignment="1" applyProtection="1">
      <alignment horizontal="left" vertical="center"/>
    </xf>
    <xf numFmtId="0" fontId="2" fillId="0" borderId="0" xfId="0" applyNumberFormat="1" applyFont="1" applyFill="1" applyBorder="1" applyAlignment="1" applyProtection="1">
      <alignment horizontal="left" vertical="center"/>
    </xf>
    <xf numFmtId="14" fontId="2" fillId="0" borderId="0" xfId="0" applyNumberFormat="1" applyFont="1" applyAlignment="1">
      <alignment vertical="center" wrapText="1"/>
    </xf>
    <xf numFmtId="0" fontId="2" fillId="0" borderId="0" xfId="0" applyFont="1" applyAlignment="1">
      <alignment wrapText="1"/>
    </xf>
    <xf numFmtId="0" fontId="7" fillId="0" borderId="0" xfId="0" applyFont="1" applyAlignment="1">
      <alignment vertical="center" wrapText="1"/>
    </xf>
    <xf numFmtId="0" fontId="0" fillId="0" borderId="19" xfId="0" applyBorder="1" applyAlignment="1">
      <alignment horizontal="center"/>
    </xf>
    <xf numFmtId="2" fontId="0" fillId="0" borderId="19" xfId="0" applyNumberFormat="1" applyBorder="1" applyAlignment="1">
      <alignment horizontal="center"/>
    </xf>
    <xf numFmtId="0" fontId="0" fillId="0" borderId="19" xfId="0" applyBorder="1" applyAlignment="1">
      <alignment horizontal="left"/>
    </xf>
    <xf numFmtId="0" fontId="2" fillId="13" borderId="0" xfId="0" applyFont="1" applyFill="1" applyAlignment="1">
      <alignment horizontal="center"/>
    </xf>
    <xf numFmtId="0" fontId="0" fillId="14" borderId="0" xfId="0" applyFont="1" applyFill="1" applyAlignment="1" applyProtection="1">
      <alignment horizontal="left" vertical="top" wrapText="1"/>
    </xf>
    <xf numFmtId="0" fontId="0" fillId="15" borderId="29" xfId="0" applyFill="1" applyBorder="1"/>
    <xf numFmtId="0" fontId="0" fillId="0" borderId="0" xfId="0" applyNumberFormat="1" applyFont="1" applyAlignment="1" applyProtection="1">
      <alignment horizontal="centerContinuous" wrapText="1"/>
    </xf>
    <xf numFmtId="165" fontId="0" fillId="2" borderId="0" xfId="0" applyNumberFormat="1" applyFont="1" applyFill="1" applyAlignment="1" applyProtection="1">
      <alignment horizontal="centerContinuous" vertical="top"/>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0" fillId="5" borderId="0" xfId="0" applyNumberFormat="1" applyFont="1" applyFill="1" applyAlignment="1" applyProtection="1">
      <alignment horizontal="left" vertical="top" wrapText="1"/>
    </xf>
    <xf numFmtId="0" fontId="13" fillId="3" borderId="32" xfId="0" applyNumberFormat="1" applyFont="1" applyFill="1" applyBorder="1" applyAlignment="1" applyProtection="1">
      <alignment horizontal="center" wrapText="1"/>
      <protection locked="0"/>
    </xf>
    <xf numFmtId="0" fontId="0" fillId="5" borderId="0" xfId="0" applyNumberFormat="1" applyFont="1" applyFill="1" applyAlignment="1" applyProtection="1">
      <alignment horizontal="left" vertical="top" wrapText="1"/>
      <protection locked="0"/>
    </xf>
    <xf numFmtId="164" fontId="13" fillId="3" borderId="32" xfId="0" applyNumberFormat="1" applyFont="1" applyFill="1" applyBorder="1" applyAlignment="1" applyProtection="1">
      <alignment horizontal="center" wrapText="1"/>
      <protection locked="0"/>
    </xf>
    <xf numFmtId="164" fontId="0" fillId="5" borderId="0" xfId="0" applyNumberFormat="1" applyFont="1" applyFill="1" applyAlignment="1" applyProtection="1">
      <alignment horizontal="left" vertical="top" wrapText="1"/>
      <protection locked="0"/>
    </xf>
    <xf numFmtId="164" fontId="0" fillId="0" borderId="0" xfId="0" applyNumberFormat="1" applyFont="1" applyAlignment="1" applyProtection="1">
      <alignment horizontal="left" vertical="top" wrapText="1"/>
    </xf>
    <xf numFmtId="0" fontId="13" fillId="3" borderId="35" xfId="0" applyNumberFormat="1" applyFont="1" applyFill="1" applyBorder="1" applyAlignment="1" applyProtection="1">
      <alignment horizontal="center" wrapText="1"/>
      <protection locked="0"/>
    </xf>
    <xf numFmtId="0" fontId="0" fillId="3" borderId="14" xfId="0" applyNumberFormat="1" applyFont="1" applyFill="1" applyBorder="1" applyAlignment="1" applyProtection="1">
      <alignment horizontal="centerContinuous" vertical="top" wrapText="1"/>
    </xf>
    <xf numFmtId="0" fontId="13" fillId="3" borderId="28" xfId="0" applyNumberFormat="1" applyFont="1" applyFill="1" applyBorder="1" applyAlignment="1" applyProtection="1">
      <alignment horizontal="center" wrapText="1"/>
      <protection locked="0"/>
    </xf>
    <xf numFmtId="0" fontId="2" fillId="3" borderId="3" xfId="0" applyNumberFormat="1" applyFont="1" applyFill="1" applyBorder="1" applyAlignment="1" applyProtection="1">
      <alignment horizontal="centerContinuous" vertical="top"/>
    </xf>
    <xf numFmtId="164" fontId="0" fillId="3" borderId="3" xfId="0" applyNumberFormat="1" applyFont="1" applyFill="1" applyBorder="1" applyAlignment="1" applyProtection="1">
      <alignment horizontal="centerContinuous" vertical="top" wrapText="1"/>
    </xf>
    <xf numFmtId="0" fontId="11" fillId="3" borderId="1" xfId="0" applyNumberFormat="1" applyFont="1" applyFill="1" applyBorder="1" applyAlignment="1" applyProtection="1">
      <alignment horizontal="center" wrapText="1"/>
    </xf>
    <xf numFmtId="0" fontId="11" fillId="3" borderId="32" xfId="0" applyFont="1" applyFill="1" applyBorder="1" applyAlignment="1" applyProtection="1">
      <alignment horizontal="center" wrapText="1"/>
      <protection locked="0"/>
    </xf>
    <xf numFmtId="0" fontId="11" fillId="3" borderId="31" xfId="0" applyFont="1" applyFill="1" applyBorder="1" applyAlignment="1" applyProtection="1">
      <alignment horizontal="center" wrapText="1"/>
      <protection locked="0"/>
    </xf>
    <xf numFmtId="0" fontId="11" fillId="3" borderId="24" xfId="0" applyFont="1" applyFill="1" applyBorder="1" applyAlignment="1" applyProtection="1">
      <alignment horizontal="center" wrapText="1"/>
      <protection locked="0"/>
    </xf>
    <xf numFmtId="0" fontId="2" fillId="3" borderId="2" xfId="0" applyFont="1" applyFill="1" applyBorder="1" applyAlignment="1" applyProtection="1">
      <alignment horizontal="centerContinuous" vertical="top"/>
    </xf>
    <xf numFmtId="0" fontId="0" fillId="3" borderId="3" xfId="0" applyFont="1" applyFill="1" applyBorder="1" applyAlignment="1" applyProtection="1">
      <alignment horizontal="centerContinuous" vertical="top"/>
    </xf>
    <xf numFmtId="0" fontId="0" fillId="3" borderId="14" xfId="0" applyFont="1" applyFill="1" applyBorder="1" applyAlignment="1" applyProtection="1">
      <alignment horizontal="centerContinuous" vertical="top"/>
    </xf>
    <xf numFmtId="0" fontId="0" fillId="16" borderId="29" xfId="0" applyFill="1" applyBorder="1"/>
    <xf numFmtId="0" fontId="13" fillId="3" borderId="24" xfId="0" applyNumberFormat="1" applyFont="1" applyFill="1" applyBorder="1" applyAlignment="1" applyProtection="1">
      <alignment horizontal="center" wrapText="1"/>
    </xf>
    <xf numFmtId="0" fontId="0" fillId="0" borderId="0" xfId="0" applyNumberFormat="1" applyFont="1" applyAlignment="1" applyProtection="1">
      <alignment horizontal="centerContinuous" vertical="center" wrapText="1"/>
    </xf>
    <xf numFmtId="0" fontId="9" fillId="3" borderId="3" xfId="0" applyNumberFormat="1" applyFont="1" applyFill="1" applyBorder="1" applyAlignment="1" applyProtection="1">
      <alignment horizontal="center" wrapText="1"/>
    </xf>
    <xf numFmtId="0" fontId="9" fillId="3" borderId="2" xfId="0" applyNumberFormat="1" applyFont="1" applyFill="1" applyBorder="1" applyAlignment="1" applyProtection="1">
      <alignment horizontal="center" wrapText="1"/>
    </xf>
    <xf numFmtId="0" fontId="9" fillId="3" borderId="14" xfId="0" applyNumberFormat="1" applyFont="1" applyFill="1" applyBorder="1" applyAlignment="1" applyProtection="1">
      <alignment horizontal="center" wrapText="1"/>
    </xf>
    <xf numFmtId="0" fontId="16" fillId="3" borderId="14" xfId="0" applyFont="1" applyFill="1" applyBorder="1" applyAlignment="1" applyProtection="1">
      <alignment horizontal="center" wrapText="1"/>
    </xf>
    <xf numFmtId="0" fontId="9" fillId="3" borderId="37" xfId="0" applyNumberFormat="1" applyFont="1" applyFill="1" applyBorder="1" applyAlignment="1" applyProtection="1">
      <alignment horizontal="center" wrapText="1"/>
    </xf>
    <xf numFmtId="0" fontId="0" fillId="0" borderId="0" xfId="0" applyFont="1" applyAlignment="1" applyProtection="1">
      <alignment vertical="top" wrapText="1"/>
    </xf>
    <xf numFmtId="0" fontId="0" fillId="4" borderId="0" xfId="0" applyFont="1" applyFill="1" applyAlignment="1" applyProtection="1">
      <alignment vertical="top" wrapText="1"/>
    </xf>
    <xf numFmtId="0" fontId="11" fillId="4" borderId="9" xfId="0" applyFont="1" applyFill="1" applyBorder="1" applyAlignment="1">
      <alignment vertical="center" wrapText="1"/>
    </xf>
    <xf numFmtId="0" fontId="11" fillId="4" borderId="19" xfId="0" applyFont="1" applyFill="1" applyBorder="1" applyAlignment="1">
      <alignment horizontal="left" vertical="top" wrapText="1"/>
    </xf>
    <xf numFmtId="0" fontId="0" fillId="0" borderId="0" xfId="0" applyNumberFormat="1" applyFont="1" applyAlignment="1" applyProtection="1">
      <alignment vertical="top" wrapText="1"/>
    </xf>
    <xf numFmtId="0" fontId="0" fillId="4" borderId="0" xfId="0" applyNumberFormat="1" applyFont="1" applyFill="1" applyAlignment="1" applyProtection="1">
      <alignment vertical="top" wrapText="1"/>
    </xf>
    <xf numFmtId="0" fontId="11" fillId="4" borderId="19" xfId="0" applyFont="1" applyFill="1" applyBorder="1" applyAlignment="1">
      <alignment vertical="center" wrapText="1"/>
    </xf>
    <xf numFmtId="0" fontId="11" fillId="4" borderId="9" xfId="0" applyFont="1" applyFill="1" applyBorder="1" applyAlignment="1">
      <alignment horizontal="left" vertical="center" wrapText="1"/>
    </xf>
    <xf numFmtId="165" fontId="9" fillId="3" borderId="3" xfId="0" applyNumberFormat="1" applyFont="1" applyFill="1" applyBorder="1" applyAlignment="1" applyProtection="1">
      <alignment horizontal="center" wrapText="1"/>
    </xf>
    <xf numFmtId="0" fontId="9" fillId="3" borderId="14" xfId="0" applyNumberFormat="1" applyFont="1" applyFill="1" applyBorder="1" applyAlignment="1" applyProtection="1">
      <alignment horizontal="center" wrapText="1"/>
      <protection locked="0"/>
    </xf>
    <xf numFmtId="0" fontId="9" fillId="3" borderId="36" xfId="0" applyNumberFormat="1" applyFont="1" applyFill="1" applyBorder="1" applyAlignment="1" applyProtection="1">
      <alignment horizontal="center" wrapText="1"/>
      <protection locked="0"/>
    </xf>
    <xf numFmtId="0" fontId="16" fillId="3" borderId="3" xfId="0" applyNumberFormat="1" applyFont="1" applyFill="1" applyBorder="1" applyAlignment="1" applyProtection="1">
      <alignment horizontal="center" wrapText="1"/>
    </xf>
    <xf numFmtId="0" fontId="16" fillId="3" borderId="14" xfId="0" applyNumberFormat="1" applyFont="1" applyFill="1" applyBorder="1" applyAlignment="1" applyProtection="1">
      <alignment horizontal="center" wrapText="1"/>
    </xf>
    <xf numFmtId="0" fontId="0" fillId="4" borderId="38" xfId="0" applyNumberFormat="1" applyFont="1" applyFill="1" applyBorder="1" applyAlignment="1" applyProtection="1">
      <alignment horizontal="left" vertical="top" wrapText="1"/>
    </xf>
    <xf numFmtId="0" fontId="0" fillId="0" borderId="2" xfId="0" applyNumberFormat="1" applyFont="1" applyBorder="1" applyAlignment="1" applyProtection="1">
      <alignment horizontal="center" wrapText="1"/>
    </xf>
    <xf numFmtId="14" fontId="0" fillId="0" borderId="19" xfId="0" applyNumberFormat="1" applyBorder="1" applyAlignment="1">
      <alignment horizontal="center"/>
    </xf>
    <xf numFmtId="14" fontId="0" fillId="0" borderId="0" xfId="0" applyNumberFormat="1" applyFont="1" applyAlignment="1">
      <alignment vertical="center" wrapText="1"/>
    </xf>
  </cellXfs>
  <cellStyles count="2">
    <cellStyle name="Normal" xfId="0" builtinId="0"/>
    <cellStyle name="Percent" xfId="1" builtinId="5"/>
  </cellStyles>
  <dxfs count="167">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numFmt numFmtId="0" formatCode="General"/>
    </dxf>
    <dxf>
      <numFmt numFmtId="0" formatCode="General"/>
    </dxf>
    <dxf>
      <numFmt numFmtId="0" formatCode="General"/>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9" formatCode="0.0%"/>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border diagonalUp="0" diagonalDown="0" outline="0">
        <left style="thin">
          <color theme="1"/>
        </left>
        <right style="thin">
          <color theme="1"/>
        </right>
        <top/>
        <bottom/>
      </border>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 formatCode="0"/>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6" formatCode="00000"/>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fill>
        <patternFill>
          <fgColor indexed="64"/>
          <bgColor rgb="FFEEECE1"/>
        </patternFill>
      </fill>
      <alignment horizontal="center" vertical="bottom"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1"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5" formatCode="[$-409]h:mm\ AM/PM;@"/>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border>
        <bottom style="medium">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alignment horizontal="left" vertical="top" textRotation="0" wrapText="1" indent="0" justifyLastLine="0" shrinkToFit="0" readingOrder="0"/>
      <protection locked="0" hidden="0"/>
    </dxf>
    <dxf>
      <font>
        <strike val="0"/>
        <outline val="0"/>
        <shadow val="0"/>
        <vertAlign val="baseline"/>
        <sz val="11"/>
        <name val="Calibri"/>
        <family val="2"/>
        <scheme val="minor"/>
      </font>
      <alignment horizontal="left" vertical="top" textRotation="0" wrapText="1" indent="0" justifyLastLine="0" shrinkToFit="0" readingOrder="0"/>
      <protection locked="0"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1" hidden="0"/>
    </dxf>
    <dxf>
      <font>
        <strike val="0"/>
        <outline val="0"/>
        <shadow val="0"/>
        <vertAlign val="baseline"/>
        <sz val="11"/>
        <name val="Calibri"/>
        <family val="2"/>
        <scheme val="minor"/>
      </font>
      <numFmt numFmtId="0" formatCode="General"/>
      <alignment horizontal="left" vertical="top"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rgb="FF000000"/>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name val="Calibri"/>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6848475</xdr:colOff>
      <xdr:row>15</xdr:row>
      <xdr:rowOff>1092200</xdr:rowOff>
    </xdr:from>
    <xdr:to>
      <xdr:col>1</xdr:col>
      <xdr:colOff>7705725</xdr:colOff>
      <xdr:row>16</xdr:row>
      <xdr:rowOff>657225</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805D3A0D-F567-402F-B7CC-A5CC16454B95}"/>
            </a:ext>
          </a:extLst>
        </xdr:cNvPr>
        <xdr:cNvPicPr/>
      </xdr:nvPicPr>
      <xdr:blipFill>
        <a:blip xmlns:r="http://schemas.openxmlformats.org/officeDocument/2006/relationships" r:embed="rId1"/>
        <a:stretch>
          <a:fillRect/>
        </a:stretch>
      </xdr:blipFill>
      <xdr:spPr>
        <a:xfrm>
          <a:off x="7934325" y="7254875"/>
          <a:ext cx="857250" cy="8413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4972BA-C2C9-4F5E-AF4D-62E07C228DD6}" name="Table1" displayName="Table1" ref="B12:X212" totalsRowShown="0" headerRowDxfId="166" dataDxfId="165" tableBorderDxfId="164">
  <autoFilter ref="B12:X212" xr:uid="{874972BA-C2C9-4F5E-AF4D-62E07C228DD6}"/>
  <tableColumns count="23">
    <tableColumn id="1" xr3:uid="{2C2DA984-8089-46F9-811A-1B43542D00DE}" name="Facility Record No._x000a_(Field value will automatically generate if a value is not entered.)" dataDxfId="163"/>
    <tableColumn id="2" xr3:uid="{3EF6D83A-7CCB-42EE-A7A3-7D9CC434B5AD}" name="Facility Name_x000a_(§60.505a(c)(1)(i), §63.428(m)(1)(i), §63.11095(d)(1)(i))" dataDxfId="162"/>
    <tableColumn id="17" xr3:uid="{4CE2A4C0-2B06-4FBB-8DCA-CDE116D0E8B5}" name="Regulation(s) Covered by This Report_x000a_(§60.505a(c), §63.428(m), §63.11095(d))" dataDxfId="161"/>
    <tableColumn id="3" xr3:uid="{0BC26815-CABC-4BE4-BDBD-2973EB70E998}" name="Address_x000a_(§60.505a(c)(1)(ii), §63.428(m)(1)(ii), §63.11095(d)(1)(ii))" dataDxfId="160"/>
    <tableColumn id="4" xr3:uid="{DC1C4369-4026-4DA9-A919-9B1A3B27F3AC}" name="Address 2 " dataDxfId="159"/>
    <tableColumn id="5" xr3:uid="{B4E1274D-9802-4BEE-BC92-78B4D846DADF}" name="City_x000a_(§60.505a(c)(1)(ii), §63.428(m)(1)(ii), §63.11095(d)(1)(ii))" dataDxfId="158"/>
    <tableColumn id="6" xr3:uid="{41ED1A72-4A35-4560-BEDE-5A89AC0E178E}" name="County_x000a_(§60.505a(c)(1)(ii), §63.428(m)(1)(ii), §63.11095(d)(1)(ii))" dataDxfId="157"/>
    <tableColumn id="7" xr3:uid="{A52B23BF-1239-46DE-831C-DB0731218BD1}" name="State Abbreviation_x000a_(§60.505a(c)(1)(ii), §63.428(m)(1)(ii), §63.11095(d)(1)(ii))_x000a_(Select from dropdown)" dataDxfId="156"/>
    <tableColumn id="8" xr3:uid="{AEC497A9-8B80-4B93-A406-750F4ACF2FD4}" name="Zip Code_x000a_(§60.505a(c)(1)(ii), §63.428(m)(1)(ii), §63.11095(d)(1)(ii))" dataDxfId="155"/>
    <tableColumn id="9" xr3:uid="{41F58054-9251-48AC-8871-75E5A297766C}" name="Responsible Agency Facility ID _x000a_(State Facility Identifier)" dataDxfId="154"/>
    <tableColumn id="22" xr3:uid="{43DE97D2-37D4-4DD2-9B89-58DD3E7552A8}" name="Latitude_x000a_(decimal degrees to at least five decimal places)_x000a_(§60.505a(c)(1)(iii), §63.428(m)(1)(iii), §63.11095(d)(1)(iii))" dataDxfId="153"/>
    <tableColumn id="23" xr3:uid="{3781B7D4-7521-47EA-91BD-142CF35976F6}" name="Longitude_x000a_(decimal degrees to at least five decimal places)_x000a_(§60.505a(c)(1)(iii), §63.428(m)(1)(iii), §63.11095(d)(1)(iii))" dataDxfId="152"/>
    <tableColumn id="20" xr3:uid="{84A70699-6E74-4A0A-AA8C-4B45B4EB8CFA}" name="Name_x000a_(§60.505a(c)(1)(iv)(A), §63.428(m)(1)(iv)(A), §63.11095(d)(1)(iv)(A))" dataDxfId="151"/>
    <tableColumn id="21" xr3:uid="{4E27642C-73B8-4503-A21C-D7F9D971F5B0}" name="Mailing Address_x000a_(§60.505a(c)(1)(iv)(B), §63.428(m)(1)(iv)(B), §63.11095(d)(1)(iv)(B))" dataDxfId="150"/>
    <tableColumn id="18" xr3:uid="{E4795CF1-D58B-4068-9611-2433E04154C2}" name="City_x000a_(§60.505a(c)(1)(iv)(B), §63.428(m)(1)(iv)(B), §63.11095(d)(1)(iv)(B))" dataDxfId="149"/>
    <tableColumn id="19" xr3:uid="{A625640C-2EE5-4085-AFDA-971D65E99788}" name="State Abbreviation_x000a_(§60.505a(c)(1)(iv)(B), §63.428(m)(1)(iv)(B), §63.11095(d)(1)(iv)(B))_x000a_(Select from dropdown)" dataDxfId="148"/>
    <tableColumn id="14" xr3:uid="{723B6D8F-336C-4F90-8000-B1455E1BF237}" name="Zip Code_x000a_(§60.505a(c)(1)(iv)(B), §63.428(m)(1)(iv)(B), §63.11095(d)(1)(iv)(B))" dataDxfId="147"/>
    <tableColumn id="15" xr3:uid="{2DAAE94C-EE04-48BB-B457-4CA6E42C8523}" name="Telephone Number_x000a_(§60.505a(c)(1)(iv)(C), §63.428(m)(1)(iv)(C), §63.11095(d)(1)(iv)(C))" dataDxfId="146"/>
    <tableColumn id="16" xr3:uid="{706B5688-A224-4D25-A64E-D2B520A170B8}" name="E-mail Address_x000a_(§60.505a(c)(1)(iv)(D), §63.428(m)(1)(iv)(D), §63.11095(d)(1)(iv)(D))" dataDxfId="145"/>
    <tableColumn id="10" xr3:uid="{BAE5B6A6-C81A-476A-ADEC-3FD206175418}" name="Beginning Date of Reporting Period _x000a_(§60.505a(c)(1)(v), §63.428(m)(1)(vi), §63.11095(d)(1)(vi))" dataDxfId="144"/>
    <tableColumn id="11" xr3:uid="{120BB0FE-ED26-49D2-89C6-FFD34025F3AF}" name="Ending Date of Reporting Period_x000a_(§60.505a(c)(1)(v), §63.428(m)(1)(vi), §63.11095(d)(1)(vi))" dataDxfId="143"/>
    <tableColumn id="12" xr3:uid="{1A18A21D-92DA-4F3C-BD4C-802D522B4131}" name="Please enter any additional information." dataDxfId="142"/>
    <tableColumn id="13" xr3:uid="{05042FEA-D5A9-4E04-8C77-F9E336071FCD}" name="Enter associated file name reference. " dataDxfId="141"/>
  </tableColumns>
  <tableStyleInfo name="TableStyleMedium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091542A-27D6-4A1D-A3C4-AE7972B2E14E}" name="Table6" displayName="Table6" ref="B12:J2023" totalsRowShown="0" headerRowDxfId="25" dataDxfId="23" headerRowBorderDxfId="24">
  <autoFilter ref="B12:J2023" xr:uid="{8091542A-27D6-4A1D-A3C4-AE7972B2E14E}"/>
  <tableColumns count="9">
    <tableColumn id="1" xr3:uid="{D4EB4CFC-CF48-45E0-888B-937E869717AF}" name="Facility Record No._x000a_(Select from dropdown)" dataDxfId="22"/>
    <tableColumn id="2" xr3:uid="{FC4A0438-623E-4ACE-8EAA-806EDB70062B}" name="Storage Vessel Being Monitored_x000a_(§63.428(m)(7)(ii)(A), §63.11095(d)(8)(ii)(A))" dataDxfId="21"/>
    <tableColumn id="3" xr3:uid="{231C0C10-6564-4595-98C2-0A57E859F6F7}" name="Date of Monitoring_x000a_(§63.428(m)(7)(ii)(A), §63.11095(d)(8)(ii)(A))" dataDxfId="20"/>
    <tableColumn id="4" xr3:uid="{429B0640-6EF9-4D7A-A3C6-6F0B811E6A93}" name="Start Time of Monitoring_x000a_(§63.428(m)(7)(ii)(A), §63.11095(d)(8)(ii)(A))" dataDxfId="19"/>
    <tableColumn id="5" xr3:uid="{BA63B903-4B2E-4388-BA1C-709C311CB5B1}" name="End Time of Monitoring_x000a_(§63.428(m)(7)(ii)(A), §63.11095(d)(8)(ii)(A))" dataDxfId="18"/>
    <tableColumn id="8" xr3:uid="{BF24BDA2-EF8B-47DE-B525-79E0DBB33895}" name="Description of the Monitoring Event_x000a_(§63.428(m)(7)(ii)(B), §63.11095(d)(8)(ii)(B))" dataDxfId="17"/>
    <tableColumn id="6" xr3:uid="{3068134C-F11A-4ECB-8CDF-2A1BA0927E59}" name="Wind Speed at Top of Storage Vessel on Date of Monitoring_x000a_(miles per hour)_x000a_(§63.428(m)(7)(ii)(C), §63.11095(d)(8)(ii)(C))" dataDxfId="16"/>
    <tableColumn id="7" xr3:uid="{2975665C-7CEE-4098-8230-C53D3A5976C8}" name="Highest 5-Minute Rolling Average LEL During Monitoring_x000a_(percent)_x000a_(§63.428(m)(7)(ii)(D), §63.11095(d)(8)(ii)(D))" dataDxfId="15"/>
    <tableColumn id="9" xr3:uid="{17B3E56D-1443-41E5-96D3-D975192EA66C}" name="Which action was taken?_x000a_(§63.428(m)(7)(ii)(E), §63.11095(d)(8)(ii)(E)) " dataDxfId="14"/>
  </tableColumns>
  <tableStyleInfo name="TableStyleMedium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8950947-7AA7-4266-9394-A03D1EEC1DAC}" name="Table5" displayName="Table5" ref="A1:C190" totalsRowShown="0">
  <autoFilter ref="A1:C190" xr:uid="{38950947-7AA7-4266-9394-A03D1EEC1DAC}"/>
  <tableColumns count="3">
    <tableColumn id="1" xr3:uid="{53DC1678-C18E-4BE0-9BDC-857E7CD75D36}" name="Company" dataDxfId="13">
      <calculatedColumnFormula array="1">IF(SUMPRODUCT(--(LEN(Facility_Information!B24:B212)&gt;0))&gt;0,IF(Facility_Information!B24="","",Facility_Information!B24),"Add a facility in the Facility Information tab")</calculatedColumnFormula>
    </tableColumn>
    <tableColumn id="2" xr3:uid="{9E6B417A-B189-4E09-9ADF-7B75BF609B27}" name="Number" dataDxfId="12">
      <calculatedColumnFormula>IF(Table5[[#This Row],[Company]]="","",MAX(B1:B$1)+1)</calculatedColumnFormula>
    </tableColumn>
    <tableColumn id="3" xr3:uid="{D5328901-671F-4324-A4FB-C1188951716E}" name="Company List" dataDxfId="11">
      <calculatedColumnFormula>+IFERROR(INDEX($A$2:$A$190,MATCH(ROW()-ROW($C$1),$B$2:$B$190,0)),"")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D4C4783-75F6-445B-BC13-1E893C022340}" name="Table13" displayName="Table13" ref="B12:H212" totalsRowShown="0" headerRowDxfId="140" dataDxfId="138" headerRowBorderDxfId="139">
  <autoFilter ref="B12:H212" xr:uid="{7D4C4783-75F6-445B-BC13-1E893C022340}"/>
  <tableColumns count="7">
    <tableColumn id="1" xr3:uid="{32B50F5D-6013-4577-AC29-A6919B5F4592}" name="Facility Record No._x000a_(Autofilled)" dataDxfId="137">
      <calculatedColumnFormula>IF(Table1[[#This Row],[Facility Record No.
(Field value will automatically generate if a value is not entered.)]]="","",Table1[[#This Row],[Facility Record No.
(Field value will automatically generate if a value is not entered.)]])</calculatedColumnFormula>
    </tableColumn>
    <tableColumn id="2" xr3:uid="{BF98E7C6-A275-4743-AF95-16F81D9C1239}" name="Type of Facility_x000a_(§63.428(m)(1)(v), §63.11095(d)(1)(v))" dataDxfId="136"/>
    <tableColumn id="3" xr3:uid="{AA3CB02E-31A2-4750-BB47-416DC4827AFD}" name="Leaks on Delay of Repair at Start of Reporting Period_x000a_(§60.505a(c)(6)(iii), §63.428(m)(6)(iii), §63.11095(d)(7)(iii))" dataDxfId="135"/>
    <tableColumn id="4" xr3:uid="{EF7B3299-CD09-4BA5-9A2E-AD05D085D7BC}" name="Leaks on Delay of Repair at End of Reporting Period_x000a_(§60.505a(c)(6)(iv), §63.428(m)(6)(iv), §63.11095(d)(7)(iv))" dataDxfId="134"/>
    <tableColumn id="6" xr3:uid="{D2D1993C-524F-4F82-A0C4-4F4722FED29E}" name="Were there deviations from the emission limitations, operating parameters, or work practice standards?_x000a_(§60.505a(c)(7), §63.428(m)(8), §63.11095(d)(9))" dataDxfId="133"/>
    <tableColumn id="7" xr3:uid="{4AA1ECA9-D989-44F8-9E09-DA322A0BF246}" name="Were there periods during which a continuous monitoring system (including a CEMS or CPMS) was inoperable or out-of-control?_x000a_(§60.505a(c)(7), §63.428(m)(8), §63.11095(d)(9))" dataDxfId="132"/>
    <tableColumn id="8" xr3:uid="{9EF894BF-B5DB-46B4-9C90-029F39B6FAE5}" name="List the name of the attachment with the information specified in §60.115b or §63.1066(b) for each gasoline storage vessel subject to requirements in §63.423 or item 2 of Table 1 of 40 CFR part 63 subpart BBBBBB._x000a_(§63.428(m)(7)(i), §63.11095(d)(8)(i))" dataDxfId="131"/>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F8C1119-BB26-4E28-A2FE-6B7290ADF341}" name="Table12" displayName="Table12" ref="B12:S5023" totalsRowShown="0" headerRowDxfId="130" dataDxfId="128" headerRowBorderDxfId="129">
  <autoFilter ref="B12:S5023" xr:uid="{CF8C1119-BB26-4E28-A2FE-6B7290ADF341}"/>
  <tableColumns count="18">
    <tableColumn id="1" xr3:uid="{A6FCDE83-DCAE-400F-A2EE-E967C15479D3}" name="Facility Record No._x000a_(Select from dropdown)" dataDxfId="127"/>
    <tableColumn id="2" xr3:uid="{F78A27C1-84FD-44A8-A165-C6161948A082}" name="Unique CMS Identifier_x000a_(§60.505a(c)(2)(i)(D), §60.505a(c)(ii)(C), §63.428(m)(2)(i)(D), §63.428(m)(2)(ii)(C), §63.11095(d)(2)(i)(D), §63.11095(d)(2)(ii)(C))" dataDxfId="126"/>
    <tableColumn id="15" xr3:uid="{5E22B05A-637A-4878-A900-96BA0AD730B4}" name="CMS Make_x000a_(§60.505a(c)(2)(i)(E), §60.505a(c)(ii)(D), §63.428(m)(2)(i)(E), §63.428(m)(2)(ii)(D), §63.11095(d)(2)(i)(E), §63.11095(d)(2)(ii)(D))" dataDxfId="125"/>
    <tableColumn id="16" xr3:uid="{51514B8A-68CB-495B-8145-9936E29DAB5A}" name="CMS Model Number_x000a_(§60.505a(c)(2)(i)(E), §60.505a(c)(ii)(D), §63.428(m)(2)(i)(E), §63.428(m)(2)(ii)(D), §63.11095(d)(2)(i)(E), §63.11095(d)(2)(ii)(D))" dataDxfId="124"/>
    <tableColumn id="17" xr3:uid="{CF81ACDD-A0BF-490E-8EF4-C155A31D5248}" name="Date of Last CMS Calibration Check_x000a_(§60.505a(c)(2)(i)(E), §60.505a(c)(ii)(D), §63.428(m)(2)(i)(E), §63.428(m)(2)(ii)(D), §63.11095(d)(2)(i)(E), §63.11095(d)(2)(ii)(D))" dataDxfId="123"/>
    <tableColumn id="12" xr3:uid="{53DA909F-3406-4888-8420-72F7A5DC2120}" name="Deviation From Limit, Out of Control, or Not Operating? _x000a_(§60.505a(c)(2), §63.428(m)(2), §63.11095(d)(2))" dataDxfId="122"/>
    <tableColumn id="3" xr3:uid="{0AF6D6A2-1D53-4788-B0CB-E71E0688F1D6}" name="Date of Deviation_x000a_(§60.505a(c)(2)(i)(A), §60.505a(c)(2)(ii)(A), §63.428(m)(2)(i)(A), §63.428(m)(2)(ii)(A), §63.11095(d)(2)(i)(A), §63.11095(d)(2)(ii)(A))" dataDxfId="121"/>
    <tableColumn id="4" xr3:uid="{F9D7039E-8856-45E8-B95B-20241F500174}" name="Start Time of Deviation_x000a_(§60.505a(c)(2)(i)(A), §60.505a(c)(2)(ii)(A), §63.428(m)(2)(i)(A), §63.428(m)(2)(ii)(A), §63.11095(d)(2)(i)(A), §63.11095(d)(2)(ii)(A))" dataDxfId="120"/>
    <tableColumn id="7" xr3:uid="{F0947815-4C9A-4FE7-A734-7B9DB55D1840}" name="Duration of Deviation_x000a_(hours)_x000a_(§60.505a(c)(2)(i)(B), §60.505a(c)(2)(ii)(B), §63.428(m)(2)(i)(B), §63.428(m)(2)(ii)(B), §63.11095(d)(2)(i)(B), §63.11095(d)(2)(ii)(B))" dataDxfId="119"/>
    <tableColumn id="8" xr3:uid="{93510E0A-EEB3-456F-8C7C-9CF1069E5DA3}" name="Cause of Deviation_x000a_(§60.505a(c)(2)(i)(F), §60.505a(c)(2)(ii)(E), §63.428(m)(2)(i)(F), §63.428(m)(2)(ii)(E), §63.11095(d)(2)(i)(F), §63.11095(d)(2)(ii)(E))" dataDxfId="118"/>
    <tableColumn id="9" xr3:uid="{030A8943-686F-4D63-BEAE-950C8F78DAC8}" name="Corrective Action Taken_x000a_(§60.505a(c)(2)(i)(F), §60.505a(c)(2)(ii)(E), §63.428(m)(2)(i)(F), §63.428(m)(2)(ii)(E), §63.11095(d)(2)(i)(F), §63.11095(d)(2)(ii)(E))" dataDxfId="117"/>
    <tableColumn id="5" xr3:uid="{490EA9DB-1517-4F42-9493-7056311565CB}" name="3-Hour Rolling Average Combustion Zone Temperature, 3-Hour Rolling Average TOC Concentration, Average Pressure_x000a_(§60.505a(c)(2)(i)(C), §63.428(m)(2)(i)(C), §63.11095(d)(2)(i)(C))" dataDxfId="116"/>
    <tableColumn id="10" xr3:uid="{960EEE92-D710-4845-8677-F32454DBCEF9}" name="Unit of Measure for _x000a_Column M_x000a_(§60.505a(c)(2)(i)(C), §63.428(m)(2)(i)(C), §63.11095(d)(2)(i)(C))" dataDxfId="115"/>
    <tableColumn id="11" xr3:uid="{31C86E69-5F8F-4592-9A03-BB68830CB1FA}" name="Were there deviations from the operating limits when using the limited alternative?_x000a_(§60.505a(c)(2)(ii)(F), §63.428(m)(2)(ii)(F), §63.11095(d)(2)(ii)(F))" dataDxfId="114"/>
    <tableColumn id="13" xr3:uid="{DB0482B3-1A89-40E4-8813-FA1EFDE61558}" name="Number of adsorption cycles when the quantity of liquid product loaded in gasoline cargo tanks exceeded the operating limit established in §60.504a(e)(1)_x000a_(§60.505a(c)(2)(ii)(F)(1), §63.428(m)(2)(ii)(F)(1), §63.11095(d)(2)(ii)(F)(1))" dataDxfId="113"/>
    <tableColumn id="14" xr3:uid="{0BCBA85B-2968-4E14-8F91-F3A13F740643}" name="Number of desorption cycles when the vacuum pressure was below the average vacuum pressure as specified in §60.504a(e)(2)(i)_x000a_(§60.505a(c)(2)(ii)(F)(2), §63.428(m)(2)(ii)(F)(2), §63.11095(d)(2)(ii)(F)(2))" dataDxfId="112"/>
    <tableColumn id="18" xr3:uid="{F6AF8D98-9513-4351-B070-E9975E126C7B}" name="Number of desorption cycles when the quantity of purge gas used was below the average quantity of purge gas as specified in §60.504a(e)(2)(ii)_x000a_(§60.505a(c)(2)(ii)(F)(3), §63.428(m)(2)(ii)(F)(3), §63.11095(d)(2)(ii)(F)(3))" dataDxfId="111"/>
    <tableColumn id="19" xr3:uid="{353C7502-7A8E-419B-88CB-DF0D1C747E1C}" name="Number of desorption cycles when the duration of the vacuum/purge cycle was less than the average duration as specified in §60.504a(e)(2)(iii)_x000a_(§60.505a(c)(2)(ii)(F)(4), §63.428(m)(2)(ii)(F)(4), §63.11095(d)(2)(ii)(F)(4))" dataDxfId="110"/>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C01DD5B-21A0-4976-83E4-A098759BFDE4}" name="Table7" displayName="Table7" ref="B12:Y5023" totalsRowShown="0" headerRowDxfId="109" dataDxfId="107" headerRowBorderDxfId="108" tableBorderDxfId="106">
  <autoFilter ref="B12:Y5023" xr:uid="{EC01DD5B-21A0-4976-83E4-A098759BFDE4}"/>
  <tableColumns count="24">
    <tableColumn id="1" xr3:uid="{540C2AB8-7BB8-4C98-BEAE-453267A92E88}" name="Facility Record No._x000a_(Select from dropdown)" dataDxfId="105"/>
    <tableColumn id="2" xr3:uid="{7DA5B570-8FFD-475D-B9E4-F69206DF2F52}" name="Flare or Thermal Oxidizer ID_x000a_(§60.505a(c)(3), §63.428(m)(3), §63.11095(d)(3))" dataDxfId="104"/>
    <tableColumn id="3" xr3:uid="{A0F7A238-6AFA-4BD2-8C5B-E286FFB1CFA7}" name="Type of Event_x000a_(§60.505a(c)(3), §63.428(m)(3), §63.11095(d)(3))_x000a_(Select from dropdown)" dataDxfId="103"/>
    <tableColumn id="4" xr3:uid="{DE851A56-05BE-47F9-AC0D-B5F09ACF2D72}" name="Start Date_x000a_(§60.505a(c)(3), §63.428(m)(3), §63.11095(d)(3))" dataDxfId="102"/>
    <tableColumn id="5" xr3:uid="{306FEF8A-B2D7-4899-BAF5-852F007B9B3F}" name="Start Time_x000a_(§60.505a(c)(3), §63.428(m)(3), §63.11095(d)(3))" dataDxfId="101"/>
    <tableColumn id="6" xr3:uid="{898C4ADC-FBB7-4C2B-A76F-E946794F2552}" name="End time_x000a_(§60.505a(c)(3)(i), §63.428(m)(3)(i), §63.11095(d)(3)(i))" dataDxfId="100"/>
    <tableColumn id="24" xr3:uid="{5D00AC25-1996-4C1C-BF48-A3CCBF0A8E57}" name="Duration_x000a_(minutes)_x000a_(§60.505a(c)(3)(ii), §63.428(m)(3)(ii), §63.11095(d)(3)(ii))" dataDxfId="99"/>
    <tableColumn id="7" xr3:uid="{D170C28B-0C60-4E96-B3ED-28FF910081EE}" name="Number or Estimate of Number of Minutes for Which Emissions Were Visible_x000a_(§60.505a(c)(3)(i)(B), §63.428(m)(3)(i)(B), §63.11095(d)(3)(i)(B))" dataDxfId="98"/>
    <tableColumn id="8" xr3:uid="{CAAE181E-072A-4951-9A6B-B888AD6057D6}" name="Which operating limit was not met?_x000a_(§60.505a(c)(3)(i)(C), §63.428(m)(3)(i)(C), §63.11095(d)(3)(i)(C))_x000a_(Select from dropdown)" dataDxfId="97"/>
    <tableColumn id="9" xr3:uid="{11178B26-E013-48ED-9383-212B918273B6}" name="Value of Net Heating Value Operating Parameter_x000a_(§60.505a(c)(3)(i)(C)(3), §63.428(m)(3)(i)(C)(3), §63.11095(d)(3)(i)(C)(3))" dataDxfId="96"/>
    <tableColumn id="10" xr3:uid="{ED687A30-65C4-49B5-B288-692728E06E9F}" name="Units of Measure for Operating Parameter_x000a_(§60.505a(c)(3)(i)(C)(3), §63.428(m)(3)(i)(C)(3), §63.11095(d)(3)(i)(C)(3))_x000a_(Autofilled)" dataDxfId="95">
      <calculatedColumnFormula>IF(J13="","",IF(J13="vtip","ft/s",IF(J13="NHVcz","Btu/scf","Btu/sq ft")))</calculatedColumnFormula>
    </tableColumn>
    <tableColumn id="11" xr3:uid="{422977A7-2F38-4159-977A-DB00B0167AD6}" name="Required Minimum Supplemental Gas Flow Rate_x000a_(§60.505a(c)(3)(i)(C)(2), §63.428(m)(3)(i)(C)(2), §63.11095(d)(3)(i)(C)(2))" dataDxfId="94"/>
    <tableColumn id="12" xr3:uid="{964AE844-0BCD-46FF-872D-7B4965B8983F}" name="Actual Supplemental Gas Flow Rate_x000a_(§60.505a(c)(3)(i)(C)(2), §63.428(m)(3)(i)(C)(2), §63.11095(d)(3)(i)(C)(2))" dataDxfId="93"/>
    <tableColumn id="13" xr3:uid="{0A87A7A4-1F7C-42B8-A761-CA970E4688E5}" name="Units of Measure for Gas Flow Rate_x000a_(§60.505a(c)(3)(i)(C)(2), §63.428(m)(3)(i)(C)(2), §63.11095(d)(3)(i)(C)(2))" dataDxfId="92"/>
    <tableColumn id="14" xr3:uid="{35BF4DC7-8667-43DB-85B3-EC29AEDCBBB3}" name="Required Minimum Ratio of Gasoline Loaded to Total Product Loaded_x000a_(§60.505a(c)(3)(i)(C)(1), §63.428(m)(3)(i)(C)(1), §63.11095(d)(3)(i)(C)(1))" dataDxfId="91"/>
    <tableColumn id="15" xr3:uid="{8752CC25-F99B-478C-9251-AA7BFE301ECA}" name="Actual Ratio of Gasoline Loaded to Total Product Loaded_x000a_(§60.505a(c)(3)(i)(C)(1), §63.428(m)(3)(i)(C)(1), §63.11095(d)(3)(i)(C)(1))" dataDxfId="90"/>
    <tableColumn id="16" xr3:uid="{D5F4D406-50C2-4E7A-AD87-0C2268EFB712}" name="Required Minimum Quantity of Gasoline Loaded_x000a_(gallons)_x000a_(§60.505a(c)(3)(i)(C)(1), §63.428(m)(3)(i)(C)(1), §63.11095(d)(3)(i)(C)(1))" dataDxfId="89"/>
    <tableColumn id="17" xr3:uid="{B1AA8F26-8CA9-4A01-A508-B3A7D80318D8}" name="Actual Quantity of Gasoline Loaded_x000a_(gallons)_x000a_(§60.505a(c)(3)(i)(C)(1), §63.428(m)(3)(i)(C)(1), §63.11095(d)(3)(i)(C)(1))" dataDxfId="88"/>
    <tableColumn id="18" xr3:uid="{24081187-0333-4638-A0E4-4A383023F530}" name="Unique Identifier for CMS_x000a_(§60.505a(c)(3)(iii)(A), §63.428(m)(3)(iii)(A), §63.11095(d)(3)(iii)(A))" dataDxfId="87"/>
    <tableColumn id="19" xr3:uid="{4E099049-7B70-4088-9E9F-3E5AF03969A6}" name="CMS Make_x000a_(§60.505a(c)(3)(iii)(B), §63.428(m)(3)(iii)(B), §63.11095(d)(3)(iii)(B))" dataDxfId="86"/>
    <tableColumn id="20" xr3:uid="{83F62F98-7677-4586-BDF5-0EA501862D3C}" name="CMS Model Number_x000a_(§60.505a(c)(3)(iii)(B), §63.428(m)(3)(iii)(B), §63.11095(d)(3)(iii)(B))" dataDxfId="85"/>
    <tableColumn id="21" xr3:uid="{E9ABEA96-E321-49AC-BFAA-1B1F6999C5B4}" name="Date of Last CMS Calibration Check_x000a_(§60.505a(c)(3)(iii)(B), §63.428(m)(3)(iii)(B), §63.11095(d)(3)(iii)(B))" dataDxfId="84"/>
    <tableColumn id="22" xr3:uid="{EB095EDB-C839-404A-AECF-D84D1E5C9AD7}" name="Cause of Deviation or Downtime_x000a_(§60.505a(c)(3)(iii)(C), §63.428(m)(3)(iii)(C), §63.11095(d)(3)(iii)(C))" dataDxfId="83"/>
    <tableColumn id="23" xr3:uid="{147C7694-A5AC-4F61-88C7-84FBE8C02BF2}" name="Corrective Action Taken_x000a_(§60.505a(c)(3)(iii)(C), §63.428(m)(3)(iii)(C), §63.11095(d)(3)(iii)(C))" dataDxfId="82"/>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153830E-0149-4530-8B12-B385988831CB}" name="Table8" displayName="Table8" ref="B12:L2023" totalsRowShown="0" headerRowDxfId="81" dataDxfId="79" headerRowBorderDxfId="80">
  <autoFilter ref="B12:L2023" xr:uid="{5153830E-0149-4530-8B12-B385988831CB}"/>
  <tableColumns count="11">
    <tableColumn id="1" xr3:uid="{6EC5FDF4-5E45-48F5-9399-DA44240AB0BB}" name="Facility Record No._x000a_(Select from dropdown)" dataDxfId="78"/>
    <tableColumn id="2" xr3:uid="{0F1E935C-AE46-41A1-950B-5C24A2AD6FC1}" name="Date Liquid Product Was Loaded Without Proper Documentation._x000a_(§60.505a(c)(4)(iii), §63.428(m)(4)(iii), §63.11095(d)(4)(iii))" dataDxfId="77"/>
    <tableColumn id="9" xr3:uid="{F39E1E0D-1128-4619-93CC-1E716161C324}" name="Time Liquid Product Was Loaded Without Proper Documentation._x000a_(§60.505a(c)(4)(iii), §63.428(m)(4)(iii), §63.11095(d)(4)(iii))" dataDxfId="76"/>
    <tableColumn id="3" xr3:uid="{04A80D5C-5D57-443B-8725-1C6D07388626}" name="Cargo Tank Identification Number_x000a_(§60.505a(c)(4)(ii), §63.428(m)(4)(ii), §63.11095(d)(4)(ii))" dataDxfId="75"/>
    <tableColumn id="4" xr3:uid="{A4BECB49-2F41-47B9-828B-18E542EDC0A9}" name="Cargo Tank Owner_x000a_(§60.505a(c)(4)(i), §63.428(m)(4)(i), §63.11095(d)(4)(i))" dataDxfId="74"/>
    <tableColumn id="5" xr3:uid="{FC57CC28-602B-4F6B-A483-E9D3974DF92F}" name="Address_x000a_(§60.505a(c)(4)(i), §63.428(m)(4)(i), §63.11095(d)(4)(i))" dataDxfId="73"/>
    <tableColumn id="6" xr3:uid="{D568DB0D-665D-41E9-B6FD-160014F59AD3}" name="City_x000a_(§60.505a(c)(4)(i), §63.428(m)(4)(i), §63.11095(d)(4)(i))" dataDxfId="72"/>
    <tableColumn id="7" xr3:uid="{DFB2BBE1-BCE9-4105-BA91-A6462E7C031E}" name="State_x000a_(§60.505a(c)(4)(i), §63.428(m)(4)(i), §63.11095(d)(4)(i))_x000a_(Select from dropdown)" dataDxfId="71"/>
    <tableColumn id="8" xr3:uid="{75192FA7-00BF-41EA-A4E0-28D3E5BF975C}" name="Zip Code_x000a_(§60.505a(c)(4)(i), §63.428(m)(4)(i), §63.11095(d)(4)(i))" dataDxfId="70"/>
    <tableColumn id="10" xr3:uid="{37369500-4E15-4A59-8C87-7A61075A103E}" name="Was Proper Documentation Received?_x000a_(§60.505a(c)(4)(iv), §63.428(m)(4)(iv), §63.11095(d)(4)(iv))" dataDxfId="69"/>
    <tableColumn id="11" xr3:uid="{A097E67A-408D-4A30-B8D5-3D1A24CF21D6}" name="Date Proper Documentation Was Received_x000a_(§60.505a(c)(4)(iv), §63.428(m)(4)(iv), §63.11095(d)(4)(iv))" dataDxfId="68"/>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0111856-57EB-4DD6-995D-EDD238AFE7C8}" name="Table10" displayName="Table10" ref="B12:G5023" totalsRowShown="0" headerRowDxfId="67" dataDxfId="65" headerRowBorderDxfId="66">
  <autoFilter ref="B12:G5023" xr:uid="{E0111856-57EB-4DD6-995D-EDD238AFE7C8}"/>
  <tableColumns count="6">
    <tableColumn id="1" xr3:uid="{6CAA96D8-C6F0-497F-ABED-8B7260A62246}" name="Facility Record No._x000a_(Select from dropdown)" dataDxfId="64"/>
    <tableColumn id="2" xr3:uid="{8F7398F7-6E50-43F8-8123-F3E3B2D07AD8}" name="Date Liquid Product/Gasoline Loaded Into Improperly Equipped or Improperly Connected Cargo Tank or Gasoline Storage Tank_x000a_(§60.505a(c)(5)(i), §63.428(m)(5)(i), §63.11095(d)(5)(i), §63.11095(d)(6)(i))" dataDxfId="63"/>
    <tableColumn id="3" xr3:uid="{6523A212-5B0A-47D5-A054-D409228D1AE9}" name="Time Liquid Product/Gasoline Loaded Into Improperly Equipped or Improperly Connected Cargo Tank or Gasoline Storage Tank_x000a_(§60.505a(c)(5)(i), §63.428(m)(5)(i), §63.11095(d)(5)(i), §63.11095(d)(6)(i))" dataDxfId="62"/>
    <tableColumn id="4" xr3:uid="{A65DF75C-0C27-4751-B826-EC760ECEB384}" name="Type of Deviation_x000a_(§60.505a(c)(5)(ii), §63.428(m)(5)(ii), §63.11095(d)(5)(ii), §63.11095(d)(6))" dataDxfId="61"/>
    <tableColumn id="6" xr3:uid="{8B6882E1-9883-46F5-9300-F72FCDE8A2C4}" name="Cargo Tank Identification Number_x000a_(§60.505a(c)(5)(iii), §63.428(m)(5)(iii), §63.11095(d)(5)(iii), §63.11095(d)(6)(ii))" dataDxfId="60"/>
    <tableColumn id="5" xr3:uid="{6280AA21-881C-4611-846C-F53EF9B1D447}" name="Storage Tank Identification Number_x000a_(§63.11095(d)(6)(ii))" dataDxfId="59"/>
  </tableColumns>
  <tableStyleInfo name="TableStyleMedium1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CB3A89F-5919-4B0E-9E97-1C7F8086965A}" name="Table9" displayName="Table9" ref="B12:J100000" totalsRowShown="0" headerRowDxfId="58" dataDxfId="56" headerRowBorderDxfId="57">
  <autoFilter ref="B12:J100000" xr:uid="{6CB3A89F-5919-4B0E-9E97-1C7F8086965A}"/>
  <tableColumns count="9">
    <tableColumn id="2" xr3:uid="{78055868-050F-44CB-8125-F7EBF840A201}" name="Facility Record No._x000a_(Select from dropdown)" dataDxfId="55"/>
    <tableColumn id="1" xr3:uid="{28F0038A-7092-461C-B2EE-3EBE26236A2D}" name="Date of Inspection_x000a_(§60.505a(c)(6)(i)(A), §63.428(m)(6)(i)(A), §63.11095(d)(7)(i)(A)) " dataDxfId="54"/>
    <tableColumn id="9" xr3:uid="{A3A3F55B-AFA6-4D8B-A535-177BB5127FCF}" name="Leak Determination Method_x000a_(§60.505a(c)(6)(i)(B), §63.428(m)(6)(i)(B), §63.11095(d)(7)(i)(B))_x000a_(Select from dropdown list) " dataDxfId="53"/>
    <tableColumn id="3" xr3:uid="{0DD61AE6-7A5A-40F1-9690-3FD5EB2DA098}" name="Type of Component for which Leak is Detected_x000a_(§60.505a(c)(6)(i)(C)-(F), §63.428(m)(6)(i)(C)-(F), §63.11095(d)(7)(i)(C)-(F))" dataDxfId="52"/>
    <tableColumn id="8" xr3:uid="{9F962D2E-0224-4B7A-A06D-3A1CCA318258}" name="Specify Component Type if Column E is &quot;Other&quot;_x000a_(§60.505a(c)(6)(i)(C)-(F), §63.428(m)(6)(i)(C)-(F), §63.11095(d)(7)(i)(C)-(F))" dataDxfId="51"/>
    <tableColumn id="4" xr3:uid="{585E08EC-D9FF-41F2-848F-4B5DF6CA7C3E}" name="Number of Leaks Detected for Component Type_x000a_(§60.505a(c)(6)(i)(C), §63.428(m)(6)(i)(C), §63.11095(d)(7)(i)(C)) " dataDxfId="50"/>
    <tableColumn id="5" xr3:uid="{1422FA0B-F3C6-4700-BA6F-B020D5743E2A}" name="Number of Leaks Repaired in 15 Calendar Days for Component Type_x000a_(§60.505a(c)(6)(i)(D), §63.428(m)(6)(i)(D), §63.11095(d)(7)(i)(D))" dataDxfId="49"/>
    <tableColumn id="7" xr3:uid="{35039C3B-1B34-4C46-B151-B3AEE261C04A}" name="Number of Leaks For Which There Was No Repair Attempt Within 5 Days for Component Type_x000a_(§60.505a(c)(6)(i)(E), §63.428(m)(6)(i)(E), §63.11095(d)(7)(i)(E))" dataDxfId="48"/>
    <tableColumn id="6" xr3:uid="{5815E441-6371-41E2-9F0A-9C0448DE0ACB}" name="Number of Components Placed on Delay of Repair for Component Type_x000a_(§60.505a(c)(6)(i)(F), §63.428(m)(6)(i)(F), §63.11095(d)(7)(i)(F))  " dataDxfId="47"/>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8B13A18-4831-48A3-9818-F717FDC57B78}" name="Table93" displayName="Table93" ref="B12:H100000" totalsRowShown="0" headerRowDxfId="46" dataDxfId="44" headerRowBorderDxfId="45">
  <autoFilter ref="B12:H100000" xr:uid="{E8B13A18-4831-48A3-9818-F717FDC57B78}"/>
  <tableColumns count="7">
    <tableColumn id="2" xr3:uid="{5929118F-04EF-4706-A7C0-B73BBB9710E6}" name="Facility Record No._x000a_(Select from dropdown)" dataDxfId="43"/>
    <tableColumn id="1" xr3:uid="{9F4CAADE-D164-4C54-A2D4-43AA21002221}" name="Type of Component for which Leak is Detected_x000a_(§60.505a(c)(6)(ii)(A)-(D), §63.428(m)(6)(ii)(A)-(D), §63.11095(d)(7)(ii)(A)-(D))" dataDxfId="42"/>
    <tableColumn id="3" xr3:uid="{F2D06AF5-2780-44D6-99F9-C17C9516D80E}" name="Specify Component Type if Column C is &quot;Other&quot;_x000a_(§60.505a(c)(6)(ii)(A)-(D), §63.428(m)(6)(ii)(A)-(D), §63.11095(d)(7)(ii)(A)-(D))" dataDxfId="41"/>
    <tableColumn id="4" xr3:uid="{FBA4D554-5E2C-4B88-B054-B455F22E8D8B}" name="Number of Leaks Detected for Component Type_x000a_(§60.505a(c)(6)(ii)(A), §63.428(m)(6)(ii)(A), §63.11095(d)(7)(ii)(A)) " dataDxfId="40"/>
    <tableColumn id="5" xr3:uid="{106402B6-8806-40E5-A92A-B0582BBA19F1}" name="Number of Leaks Repaired in 15 Calendar Days for Component Type_x000a_(§60.505a(c)(6)(ii)(B), §63.428(m)(6)(ii)(B), §63.11095(d)(7)(ii)(B))" dataDxfId="39"/>
    <tableColumn id="7" xr3:uid="{17674980-D5CB-416A-9C21-00810B0EC10F}" name="Number of Leaks For Which There Was No Repair Attempt Within 5 Days for Component Type_x000a_(§60.505a(c)(6)(ii)(C), §63.428(m)(6)(ii)(C), §63.11095(d)(7)(ii)(C))" dataDxfId="38"/>
    <tableColumn id="6" xr3:uid="{740E4D45-4477-4559-9F13-3EE96EC060C0}" name="Number of Components Placed on Delay of Repair for Component Type_x000a_(§60.505a(c)(6)(ii)(D), §63.428(m)(6)(ii)(D), §63.11095(d)(7)(ii)(D))" dataDxfId="37"/>
  </tableColumns>
  <tableStyleInfo name="TableStyleMedium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2C1FBA4-8445-4023-A0CA-1B97D18D5088}" name="Table11" displayName="Table11" ref="B12:I100000" totalsRowShown="0" headerRowDxfId="36" dataDxfId="34" headerRowBorderDxfId="35">
  <autoFilter ref="B12:I100000" xr:uid="{52C1FBA4-8445-4023-A0CA-1B97D18D5088}"/>
  <tableColumns count="8">
    <tableColumn id="1" xr3:uid="{1B9096B2-D3CF-45C2-A4DD-8111A2A8537D}" name="Facility Record No._x000a_(Select from dropdown)" dataDxfId="33"/>
    <tableColumn id="2" xr3:uid="{817B84F7-9220-421D-81EC-5B63A22DE7A5}" name="Unique Equipment Component Identification Number_x000a_(§60.505a(c)(6)(v)(A), §63.428(m)(6)(v)(A), §63.11095(d)(7)(v)(A))" dataDxfId="32"/>
    <tableColumn id="4" xr3:uid="{6EFDF2EA-F708-4D9C-9ED5-A8C1A29F547D}" name="Type of Equipment Component_x000a_(§60.505a(c)(6)(v)(B), §63.428(m)(6)(v)(B), §63.11095(d)(7)(v)(B))" dataDxfId="31"/>
    <tableColumn id="3" xr3:uid="{BAE1ED28-DDE5-48BD-9FD4-6A107C53BFC4}" name="Specify Component Type if Column D is &quot;Other&quot;_x000a_(§60.505a(c)(6)(v)(B), §63.428(m)(6)(v)(B), §63.11095(d)(7)(v)(B))" dataDxfId="30"/>
    <tableColumn id="5" xr3:uid="{39C4D4E8-8076-49C0-916E-EF110BBF96E3}" name="Leak Determination Method_x000a_(§60.505a(c)(6)(v)(C), §63.428(m)(6)(v)(C), §63.11095(d)(7)(v)(C))_x000a_(Select from dropdown)" dataDxfId="29"/>
    <tableColumn id="6" xr3:uid="{8CCFB506-62C3-4887-9B0A-8021F714E50A}" name="Reason Why Repair Was Not Feasible Within 15 days_x000a_(§60.505a(c)(6)(v)(D), §63.428(m)(6)(v)(D), §63.11095(d)(7)(v)(D))" dataDxfId="28"/>
    <tableColumn id="8" xr3:uid="{AFA1B4CC-3331-49AD-A28C-820B1F5D81DE}" name="Specify Reason if Column G is &quot;Other&quot;" dataDxfId="27"/>
    <tableColumn id="7" xr3:uid="{204339C3-1AFE-4C21-9CD6-6E8BF0A790EE}" name="Date Repair Completed_x000a_(If Applicable)_x000a_(§60.505a(c)(6)(v)(E), §63.428(m)(6)(v)(E), §63.11095(d)(7)(v)(E))" dataDxfId="26"/>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4675D-18D3-4AE5-81F0-DEF2DDAE0BE2}">
  <sheetPr>
    <pageSetUpPr fitToPage="1"/>
  </sheetPr>
  <dimension ref="A1:B123"/>
  <sheetViews>
    <sheetView showGridLines="0" tabSelected="1" topLeftCell="B1" workbookViewId="0">
      <selection activeCell="B6" sqref="A6:XFD6"/>
    </sheetView>
  </sheetViews>
  <sheetFormatPr defaultColWidth="0" defaultRowHeight="14.5" zeroHeight="1" x14ac:dyDescent="0.35"/>
  <cols>
    <col min="1" max="1" width="22.81640625" hidden="1" customWidth="1"/>
    <col min="2" max="2" width="162.26953125" customWidth="1"/>
    <col min="3" max="16384" width="8.7265625" hidden="1"/>
  </cols>
  <sheetData>
    <row r="1" spans="1:2" ht="35.25" customHeight="1" x14ac:dyDescent="0.35">
      <c r="A1" s="1" t="s">
        <v>0</v>
      </c>
      <c r="B1" s="1"/>
    </row>
    <row r="2" spans="1:2" x14ac:dyDescent="0.35">
      <c r="A2" s="2" t="s">
        <v>1</v>
      </c>
      <c r="B2" s="3" t="s">
        <v>175</v>
      </c>
    </row>
    <row r="3" spans="1:2" x14ac:dyDescent="0.35">
      <c r="A3" s="4" t="s">
        <v>2</v>
      </c>
      <c r="B3" s="5" t="s">
        <v>170</v>
      </c>
    </row>
    <row r="4" spans="1:2" x14ac:dyDescent="0.35">
      <c r="A4" s="4" t="s">
        <v>3</v>
      </c>
      <c r="B4" s="6" t="s">
        <v>506</v>
      </c>
    </row>
    <row r="5" spans="1:2" x14ac:dyDescent="0.35">
      <c r="A5" s="4" t="s">
        <v>4</v>
      </c>
      <c r="B5" s="7">
        <v>45694</v>
      </c>
    </row>
    <row r="6" spans="1:2" ht="78.650000000000006" hidden="1" customHeight="1" x14ac:dyDescent="0.35">
      <c r="A6" s="8"/>
      <c r="B6" s="164" t="s">
        <v>508</v>
      </c>
    </row>
    <row r="7" spans="1:2" ht="47.25" customHeight="1" x14ac:dyDescent="0.35">
      <c r="A7" s="8"/>
      <c r="B7" s="219" t="s">
        <v>507</v>
      </c>
    </row>
    <row r="8" spans="1:2" ht="74" x14ac:dyDescent="0.35">
      <c r="A8" s="8"/>
      <c r="B8" s="9" t="s">
        <v>199</v>
      </c>
    </row>
    <row r="9" spans="1:2" ht="36" customHeight="1" x14ac:dyDescent="0.35">
      <c r="A9" s="8"/>
      <c r="B9" s="9" t="s">
        <v>276</v>
      </c>
    </row>
    <row r="10" spans="1:2" ht="20.5" customHeight="1" x14ac:dyDescent="0.35">
      <c r="A10" s="8"/>
      <c r="B10" s="165" t="s">
        <v>201</v>
      </c>
    </row>
    <row r="11" spans="1:2" ht="29.5" customHeight="1" x14ac:dyDescent="0.35">
      <c r="A11" s="8"/>
      <c r="B11" s="165" t="s">
        <v>202</v>
      </c>
    </row>
    <row r="12" spans="1:2" ht="58" x14ac:dyDescent="0.35">
      <c r="A12" s="8"/>
      <c r="B12" s="10" t="s">
        <v>238</v>
      </c>
    </row>
    <row r="13" spans="1:2" ht="32.15" customHeight="1" x14ac:dyDescent="0.35">
      <c r="A13" s="8"/>
      <c r="B13" s="165" t="s">
        <v>203</v>
      </c>
    </row>
    <row r="14" spans="1:2" ht="39" customHeight="1" x14ac:dyDescent="0.35">
      <c r="A14" s="8"/>
      <c r="B14" s="10" t="s">
        <v>374</v>
      </c>
    </row>
    <row r="15" spans="1:2" ht="48.65" customHeight="1" x14ac:dyDescent="0.35">
      <c r="A15" s="8"/>
      <c r="B15" s="11" t="s">
        <v>200</v>
      </c>
    </row>
    <row r="16" spans="1:2" ht="100.5" customHeight="1" x14ac:dyDescent="0.35">
      <c r="A16" s="8"/>
      <c r="B16" s="14" t="s">
        <v>204</v>
      </c>
    </row>
    <row r="17" spans="1:2" ht="69.650000000000006" customHeight="1" x14ac:dyDescent="0.35">
      <c r="A17" s="8"/>
      <c r="B17" s="14" t="s">
        <v>168</v>
      </c>
    </row>
    <row r="18" spans="1:2" ht="59.5" customHeight="1" x14ac:dyDescent="0.35">
      <c r="A18" s="11"/>
      <c r="B18" s="10" t="s">
        <v>169</v>
      </c>
    </row>
    <row r="19" spans="1:2" ht="43.5" x14ac:dyDescent="0.35">
      <c r="A19" s="8"/>
      <c r="B19" s="12" t="s">
        <v>215</v>
      </c>
    </row>
    <row r="20" spans="1:2" ht="52.5" customHeight="1" x14ac:dyDescent="0.35">
      <c r="A20" s="13"/>
      <c r="B20" s="12" t="s">
        <v>216</v>
      </c>
    </row>
    <row r="21" spans="1:2" ht="130.5" x14ac:dyDescent="0.35">
      <c r="A21" s="8"/>
      <c r="B21" s="14" t="s">
        <v>217</v>
      </c>
    </row>
    <row r="22" spans="1:2" ht="62.5" customHeight="1" x14ac:dyDescent="0.35">
      <c r="A22" s="13"/>
      <c r="B22" s="166" t="s">
        <v>5</v>
      </c>
    </row>
    <row r="23" spans="1:2" hidden="1" x14ac:dyDescent="0.35">
      <c r="A23" s="13"/>
      <c r="B23" s="15"/>
    </row>
    <row r="24" spans="1:2" hidden="1" x14ac:dyDescent="0.35">
      <c r="A24" s="13"/>
      <c r="B24" s="13"/>
    </row>
    <row r="25" spans="1:2" hidden="1" x14ac:dyDescent="0.35">
      <c r="A25" s="13"/>
      <c r="B25" s="13"/>
    </row>
    <row r="26" spans="1:2" hidden="1" x14ac:dyDescent="0.35">
      <c r="A26" s="13"/>
      <c r="B26" s="13"/>
    </row>
    <row r="27" spans="1:2" hidden="1" x14ac:dyDescent="0.35">
      <c r="A27" s="13"/>
      <c r="B27" s="13"/>
    </row>
    <row r="28" spans="1:2" hidden="1" x14ac:dyDescent="0.35">
      <c r="A28" s="13"/>
      <c r="B28" s="13"/>
    </row>
    <row r="29" spans="1:2" hidden="1" x14ac:dyDescent="0.35">
      <c r="A29" s="13"/>
      <c r="B29" s="13"/>
    </row>
    <row r="30" spans="1:2" hidden="1" x14ac:dyDescent="0.35">
      <c r="A30" s="13"/>
      <c r="B30" s="13"/>
    </row>
    <row r="31" spans="1:2" hidden="1" x14ac:dyDescent="0.35">
      <c r="A31" s="13"/>
      <c r="B31" s="13"/>
    </row>
    <row r="32" spans="1:2" hidden="1" x14ac:dyDescent="0.35">
      <c r="A32" s="13"/>
      <c r="B32" s="13"/>
    </row>
    <row r="33" spans="1:2" hidden="1" x14ac:dyDescent="0.35">
      <c r="A33" s="13"/>
      <c r="B33" s="13"/>
    </row>
    <row r="34" spans="1:2" hidden="1" x14ac:dyDescent="0.35">
      <c r="A34" s="13"/>
      <c r="B34" s="13"/>
    </row>
    <row r="35" spans="1:2" hidden="1" x14ac:dyDescent="0.35">
      <c r="A35" s="13"/>
      <c r="B35" s="13"/>
    </row>
    <row r="36" spans="1:2" hidden="1" x14ac:dyDescent="0.35">
      <c r="A36" s="13"/>
      <c r="B36" s="13"/>
    </row>
    <row r="37" spans="1:2" hidden="1" x14ac:dyDescent="0.35">
      <c r="A37" s="13"/>
      <c r="B37" s="13"/>
    </row>
    <row r="38" spans="1:2" hidden="1" x14ac:dyDescent="0.35">
      <c r="A38" s="13"/>
      <c r="B38" s="13"/>
    </row>
    <row r="39" spans="1:2" hidden="1" x14ac:dyDescent="0.35">
      <c r="A39" s="13"/>
      <c r="B39" s="13"/>
    </row>
    <row r="40" spans="1:2" hidden="1" x14ac:dyDescent="0.35">
      <c r="A40" s="13"/>
      <c r="B40" s="13"/>
    </row>
    <row r="41" spans="1:2" hidden="1" x14ac:dyDescent="0.35">
      <c r="A41" s="13"/>
      <c r="B41" s="13"/>
    </row>
    <row r="42" spans="1:2" hidden="1" x14ac:dyDescent="0.35">
      <c r="A42" s="13"/>
      <c r="B42" s="13"/>
    </row>
    <row r="43" spans="1:2" hidden="1" x14ac:dyDescent="0.35">
      <c r="A43" s="13"/>
      <c r="B43" s="13"/>
    </row>
    <row r="44" spans="1:2" hidden="1" x14ac:dyDescent="0.35">
      <c r="A44" s="13"/>
      <c r="B44" s="13"/>
    </row>
    <row r="45" spans="1:2" hidden="1" x14ac:dyDescent="0.35">
      <c r="A45" s="13"/>
      <c r="B45" s="13"/>
    </row>
    <row r="46" spans="1:2" hidden="1" x14ac:dyDescent="0.35">
      <c r="A46" s="13"/>
      <c r="B46" s="13"/>
    </row>
    <row r="47" spans="1:2" hidden="1" x14ac:dyDescent="0.35">
      <c r="A47" s="13"/>
      <c r="B47" s="13"/>
    </row>
    <row r="48" spans="1:2" hidden="1" x14ac:dyDescent="0.35">
      <c r="A48" s="13"/>
      <c r="B48" s="13"/>
    </row>
    <row r="49" spans="1:2" hidden="1" x14ac:dyDescent="0.35">
      <c r="A49" s="13"/>
      <c r="B49" s="13"/>
    </row>
    <row r="50" spans="1:2" hidden="1" x14ac:dyDescent="0.35">
      <c r="A50" s="13"/>
      <c r="B50" s="13"/>
    </row>
    <row r="51" spans="1:2" hidden="1" x14ac:dyDescent="0.35">
      <c r="A51" s="13"/>
      <c r="B51" s="13"/>
    </row>
    <row r="52" spans="1:2" hidden="1" x14ac:dyDescent="0.35">
      <c r="A52" s="13"/>
      <c r="B52" s="13"/>
    </row>
    <row r="53" spans="1:2" hidden="1" x14ac:dyDescent="0.35">
      <c r="A53" s="13"/>
      <c r="B53" s="13"/>
    </row>
    <row r="54" spans="1:2" hidden="1" x14ac:dyDescent="0.35">
      <c r="A54" s="13"/>
      <c r="B54" s="13"/>
    </row>
    <row r="55" spans="1:2" hidden="1" x14ac:dyDescent="0.35">
      <c r="A55" s="13"/>
      <c r="B55" s="13"/>
    </row>
    <row r="56" spans="1:2" hidden="1" x14ac:dyDescent="0.35">
      <c r="A56" s="13"/>
      <c r="B56" s="13"/>
    </row>
    <row r="57" spans="1:2" hidden="1" x14ac:dyDescent="0.35">
      <c r="A57" s="13"/>
      <c r="B57" s="13"/>
    </row>
    <row r="58" spans="1:2" hidden="1" x14ac:dyDescent="0.35">
      <c r="A58" s="13"/>
      <c r="B58" s="13"/>
    </row>
    <row r="59" spans="1:2" hidden="1" x14ac:dyDescent="0.35">
      <c r="A59" s="13"/>
      <c r="B59" s="13"/>
    </row>
    <row r="60" spans="1:2" hidden="1" x14ac:dyDescent="0.35">
      <c r="A60" s="13"/>
      <c r="B60" s="13"/>
    </row>
    <row r="61" spans="1:2" hidden="1" x14ac:dyDescent="0.35">
      <c r="A61" s="10"/>
      <c r="B61" s="10"/>
    </row>
    <row r="62" spans="1:2" hidden="1" x14ac:dyDescent="0.35">
      <c r="A62" s="10"/>
      <c r="B62" s="10"/>
    </row>
    <row r="63" spans="1:2" hidden="1" x14ac:dyDescent="0.35">
      <c r="A63" s="10"/>
      <c r="B63" s="10"/>
    </row>
    <row r="64" spans="1:2" hidden="1" x14ac:dyDescent="0.35">
      <c r="A64" s="10"/>
      <c r="B64" s="10"/>
    </row>
    <row r="65" spans="1:2" hidden="1" x14ac:dyDescent="0.35">
      <c r="A65" s="10"/>
      <c r="B65" s="10"/>
    </row>
    <row r="66" spans="1:2" hidden="1" x14ac:dyDescent="0.35">
      <c r="A66" s="10"/>
      <c r="B66" s="10"/>
    </row>
    <row r="67" spans="1:2" hidden="1" x14ac:dyDescent="0.35">
      <c r="A67" s="10"/>
      <c r="B67" s="10"/>
    </row>
    <row r="68" spans="1:2" hidden="1" x14ac:dyDescent="0.35">
      <c r="A68" s="10"/>
      <c r="B68" s="10"/>
    </row>
    <row r="69" spans="1:2" hidden="1" x14ac:dyDescent="0.35">
      <c r="A69" s="10"/>
      <c r="B69" s="10"/>
    </row>
    <row r="70" spans="1:2" hidden="1" x14ac:dyDescent="0.35">
      <c r="A70" s="10"/>
      <c r="B70" s="10"/>
    </row>
    <row r="71" spans="1:2" hidden="1" x14ac:dyDescent="0.35">
      <c r="A71" s="10"/>
      <c r="B71" s="10"/>
    </row>
    <row r="72" spans="1:2" hidden="1" x14ac:dyDescent="0.35">
      <c r="A72" s="10"/>
      <c r="B72" s="10"/>
    </row>
    <row r="73" spans="1:2" hidden="1" x14ac:dyDescent="0.35">
      <c r="A73" s="10"/>
      <c r="B73" s="10"/>
    </row>
    <row r="74" spans="1:2" hidden="1" x14ac:dyDescent="0.35">
      <c r="A74" s="10"/>
      <c r="B74" s="10"/>
    </row>
    <row r="75" spans="1:2" hidden="1" x14ac:dyDescent="0.35">
      <c r="A75" s="10"/>
      <c r="B75" s="10"/>
    </row>
    <row r="76" spans="1:2" hidden="1" x14ac:dyDescent="0.35">
      <c r="A76" s="10"/>
      <c r="B76" s="10"/>
    </row>
    <row r="77" spans="1:2" hidden="1" x14ac:dyDescent="0.35">
      <c r="A77" s="10"/>
      <c r="B77" s="10"/>
    </row>
    <row r="78" spans="1:2" hidden="1" x14ac:dyDescent="0.35">
      <c r="A78" s="10"/>
      <c r="B78" s="10"/>
    </row>
    <row r="79" spans="1:2" hidden="1" x14ac:dyDescent="0.35">
      <c r="A79" s="10"/>
      <c r="B79" s="10"/>
    </row>
    <row r="80" spans="1:2" hidden="1" x14ac:dyDescent="0.35">
      <c r="A80" s="10"/>
      <c r="B80" s="10"/>
    </row>
    <row r="81" spans="1:2" hidden="1" x14ac:dyDescent="0.35">
      <c r="A81" s="10"/>
      <c r="B81" s="10"/>
    </row>
    <row r="82" spans="1:2" hidden="1" x14ac:dyDescent="0.35">
      <c r="A82" s="10"/>
      <c r="B82" s="10"/>
    </row>
    <row r="83" spans="1:2" hidden="1" x14ac:dyDescent="0.35">
      <c r="A83" s="10"/>
      <c r="B83" s="10"/>
    </row>
    <row r="84" spans="1:2" hidden="1" x14ac:dyDescent="0.35">
      <c r="A84" s="10"/>
      <c r="B84" s="10"/>
    </row>
    <row r="85" spans="1:2" hidden="1" x14ac:dyDescent="0.35">
      <c r="A85" s="10"/>
      <c r="B85" s="10"/>
    </row>
    <row r="86" spans="1:2" hidden="1" x14ac:dyDescent="0.35">
      <c r="A86" s="10"/>
      <c r="B86" s="10"/>
    </row>
    <row r="87" spans="1:2" hidden="1" x14ac:dyDescent="0.35">
      <c r="A87" s="10"/>
      <c r="B87" s="10"/>
    </row>
    <row r="88" spans="1:2" hidden="1" x14ac:dyDescent="0.35">
      <c r="A88" s="10"/>
      <c r="B88" s="10"/>
    </row>
    <row r="89" spans="1:2" hidden="1" x14ac:dyDescent="0.35">
      <c r="A89" s="10"/>
      <c r="B89" s="10"/>
    </row>
    <row r="90" spans="1:2" hidden="1" x14ac:dyDescent="0.35">
      <c r="A90" s="10"/>
      <c r="B90" s="10"/>
    </row>
    <row r="91" spans="1:2" hidden="1" x14ac:dyDescent="0.35">
      <c r="A91" s="10"/>
      <c r="B91" s="10"/>
    </row>
    <row r="92" spans="1:2" hidden="1" x14ac:dyDescent="0.35">
      <c r="A92" s="10"/>
      <c r="B92" s="10"/>
    </row>
    <row r="93" spans="1:2" hidden="1" x14ac:dyDescent="0.35">
      <c r="A93" s="10"/>
      <c r="B93" s="10"/>
    </row>
    <row r="94" spans="1:2" hidden="1" x14ac:dyDescent="0.35">
      <c r="A94" s="10"/>
      <c r="B94" s="10"/>
    </row>
    <row r="95" spans="1:2" hidden="1" x14ac:dyDescent="0.35">
      <c r="A95" s="10"/>
      <c r="B95" s="10"/>
    </row>
    <row r="96" spans="1:2" hidden="1" x14ac:dyDescent="0.35">
      <c r="A96" s="10"/>
      <c r="B96" s="10"/>
    </row>
    <row r="97" spans="1:2" hidden="1" x14ac:dyDescent="0.35">
      <c r="A97" s="10"/>
      <c r="B97" s="10"/>
    </row>
    <row r="98" spans="1:2" hidden="1" x14ac:dyDescent="0.35">
      <c r="A98" s="10"/>
      <c r="B98" s="10"/>
    </row>
    <row r="99" spans="1:2" hidden="1" x14ac:dyDescent="0.35">
      <c r="A99" s="10"/>
      <c r="B99" s="10"/>
    </row>
    <row r="100" spans="1:2" hidden="1" x14ac:dyDescent="0.35">
      <c r="A100" s="10"/>
      <c r="B100" s="10"/>
    </row>
    <row r="101" spans="1:2" hidden="1" x14ac:dyDescent="0.35">
      <c r="A101" s="10"/>
      <c r="B101" s="10"/>
    </row>
    <row r="102" spans="1:2" hidden="1" x14ac:dyDescent="0.35">
      <c r="A102" s="10"/>
      <c r="B102" s="10"/>
    </row>
    <row r="103" spans="1:2" hidden="1" x14ac:dyDescent="0.35">
      <c r="A103" s="10"/>
      <c r="B103" s="10"/>
    </row>
    <row r="104" spans="1:2" hidden="1" x14ac:dyDescent="0.35">
      <c r="A104" s="10"/>
      <c r="B104" s="10"/>
    </row>
    <row r="105" spans="1:2" hidden="1" x14ac:dyDescent="0.35">
      <c r="A105" s="10"/>
      <c r="B105" s="10"/>
    </row>
    <row r="106" spans="1:2" hidden="1" x14ac:dyDescent="0.35">
      <c r="A106" s="10"/>
      <c r="B106" s="10"/>
    </row>
    <row r="107" spans="1:2" hidden="1" x14ac:dyDescent="0.35">
      <c r="A107" s="10"/>
      <c r="B107" s="10"/>
    </row>
    <row r="108" spans="1:2" hidden="1" x14ac:dyDescent="0.35">
      <c r="A108" s="10"/>
      <c r="B108" s="10"/>
    </row>
    <row r="109" spans="1:2" hidden="1" x14ac:dyDescent="0.35">
      <c r="A109" s="10"/>
      <c r="B109" s="10"/>
    </row>
    <row r="110" spans="1:2" hidden="1" x14ac:dyDescent="0.35">
      <c r="A110" s="10"/>
      <c r="B110" s="10"/>
    </row>
    <row r="111" spans="1:2" hidden="1" x14ac:dyDescent="0.35">
      <c r="A111" s="10"/>
      <c r="B111" s="10"/>
    </row>
    <row r="112" spans="1:2" hidden="1" x14ac:dyDescent="0.35">
      <c r="A112" s="10"/>
      <c r="B112" s="10"/>
    </row>
    <row r="113" spans="1:2" hidden="1" x14ac:dyDescent="0.35">
      <c r="A113" s="10"/>
      <c r="B113" s="10"/>
    </row>
    <row r="114" spans="1:2" hidden="1" x14ac:dyDescent="0.35">
      <c r="A114" s="10"/>
      <c r="B114" s="10"/>
    </row>
    <row r="115" spans="1:2" hidden="1" x14ac:dyDescent="0.35">
      <c r="A115" s="10"/>
      <c r="B115" s="10"/>
    </row>
    <row r="116" spans="1:2" hidden="1" x14ac:dyDescent="0.35">
      <c r="A116" s="10"/>
      <c r="B116" s="10"/>
    </row>
    <row r="117" spans="1:2" hidden="1" x14ac:dyDescent="0.35">
      <c r="A117" s="10"/>
      <c r="B117" s="10"/>
    </row>
    <row r="118" spans="1:2" hidden="1" x14ac:dyDescent="0.35">
      <c r="A118" s="10"/>
      <c r="B118" s="10"/>
    </row>
    <row r="119" spans="1:2" hidden="1" x14ac:dyDescent="0.35">
      <c r="A119" s="10"/>
      <c r="B119" s="10"/>
    </row>
    <row r="120" spans="1:2" hidden="1" x14ac:dyDescent="0.35">
      <c r="A120" s="10"/>
      <c r="B120" s="10"/>
    </row>
    <row r="121" spans="1:2" hidden="1" x14ac:dyDescent="0.35">
      <c r="A121" s="10"/>
      <c r="B121" s="10"/>
    </row>
    <row r="122" spans="1:2" hidden="1" x14ac:dyDescent="0.35">
      <c r="A122" s="10"/>
      <c r="B122" s="10"/>
    </row>
    <row r="123" spans="1:2" hidden="1" x14ac:dyDescent="0.35">
      <c r="A123" s="10"/>
      <c r="B123" s="10"/>
    </row>
  </sheetData>
  <sheetProtection algorithmName="SHA-512" hashValue="0H/NMm+qdp3UFZyCXOH0HcXBdVB85IkIVe9YcXgY1T8lFMSIirenafsgO2Dm157ZqgyMVHS4hoUHwBSHrmWCXQ==" saltValue="YzVIayIIz9XXWEZsaEovig==" spinCount="100000" sheet="1" objects="1" scenarios="1"/>
  <pageMargins left="0.25" right="0.25" top="0.75" bottom="0.75" header="0.3" footer="0.3"/>
  <pageSetup scale="6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85E37-7A8A-4E16-B731-796D9271444E}">
  <sheetPr>
    <pageSetUpPr fitToPage="1"/>
  </sheetPr>
  <dimension ref="A1:K25"/>
  <sheetViews>
    <sheetView showGridLines="0" topLeftCell="B7" zoomScaleNormal="100" workbookViewId="0">
      <selection activeCell="B7" sqref="B7"/>
    </sheetView>
  </sheetViews>
  <sheetFormatPr defaultColWidth="0" defaultRowHeight="14.5" x14ac:dyDescent="0.35"/>
  <cols>
    <col min="1" max="1" width="8.7265625" style="120" hidden="1" customWidth="1"/>
    <col min="2" max="2" width="12" style="16" customWidth="1"/>
    <col min="3" max="3" width="26.54296875" style="16" customWidth="1"/>
    <col min="4" max="4" width="28.54296875" style="16" customWidth="1"/>
    <col min="5" max="5" width="25.54296875" style="16" customWidth="1"/>
    <col min="6" max="6" width="22.453125" style="16" customWidth="1"/>
    <col min="7" max="7" width="48.453125" style="16" customWidth="1"/>
    <col min="8" max="8" width="62.453125" style="16" customWidth="1"/>
    <col min="9" max="9" width="22.1796875" style="17" customWidth="1"/>
    <col min="10" max="11" width="15.7265625" style="16" hidden="1" customWidth="1"/>
    <col min="12" max="16384" width="8.7265625" style="16" hidden="1"/>
  </cols>
  <sheetData>
    <row r="1" spans="1:9" s="33" customFormat="1" ht="29" hidden="1" x14ac:dyDescent="0.35">
      <c r="A1" s="127"/>
      <c r="B1" s="95" t="s">
        <v>0</v>
      </c>
      <c r="C1" s="67"/>
      <c r="D1" s="68"/>
      <c r="E1" s="68"/>
      <c r="F1" s="68"/>
      <c r="G1" s="68"/>
      <c r="H1" s="68"/>
      <c r="I1" s="68"/>
    </row>
    <row r="2" spans="1:9" s="33" customFormat="1" hidden="1" x14ac:dyDescent="0.35">
      <c r="B2" s="28" t="s">
        <v>1</v>
      </c>
      <c r="C2" s="29" t="str">
        <f>Welcome!B2</f>
        <v>Gasoline Distribution Semiannual Reports (Spreadsheet Template)</v>
      </c>
      <c r="D2" s="29"/>
      <c r="E2" s="29"/>
      <c r="F2" s="29"/>
      <c r="G2" s="29"/>
      <c r="H2" s="29"/>
      <c r="I2" s="29"/>
    </row>
    <row r="3" spans="1:9" s="33" customFormat="1" hidden="1" x14ac:dyDescent="0.35">
      <c r="B3" s="28" t="s">
        <v>2</v>
      </c>
      <c r="C3" s="29" t="str">
        <f>Welcome!B3</f>
        <v>60.505a(c)</v>
      </c>
      <c r="D3" s="29"/>
      <c r="E3" s="29"/>
      <c r="F3" s="29"/>
      <c r="G3" s="29"/>
      <c r="H3" s="29"/>
      <c r="I3" s="29"/>
    </row>
    <row r="4" spans="1:9" s="33" customFormat="1" hidden="1" x14ac:dyDescent="0.35">
      <c r="B4" s="28" t="s">
        <v>3</v>
      </c>
      <c r="C4" s="29" t="str">
        <f>Welcome!B4</f>
        <v>v1.00</v>
      </c>
      <c r="D4" s="29"/>
      <c r="E4" s="29"/>
      <c r="F4" s="29"/>
      <c r="G4" s="29"/>
      <c r="H4" s="29"/>
      <c r="I4" s="29"/>
    </row>
    <row r="5" spans="1:9" s="33" customFormat="1" hidden="1" x14ac:dyDescent="0.35">
      <c r="B5" s="28" t="s">
        <v>4</v>
      </c>
      <c r="C5" s="31">
        <f>Welcome!B5</f>
        <v>45694</v>
      </c>
      <c r="D5" s="29"/>
      <c r="E5" s="29"/>
      <c r="F5" s="29"/>
      <c r="G5" s="29"/>
      <c r="H5" s="29"/>
      <c r="I5" s="29"/>
    </row>
    <row r="6" spans="1:9" s="33" customFormat="1" hidden="1" x14ac:dyDescent="0.35">
      <c r="B6" s="35"/>
    </row>
    <row r="7" spans="1:9" s="33" customFormat="1" x14ac:dyDescent="0.35">
      <c r="B7" s="35" t="str">
        <f>Facility_Information!B7</f>
        <v>40 CFR Part 60, Subpart XXa, 40 CFR Part 63, Subpart R, 40 CFR Part 63, Subpart BBBBBB - Gasoline Distribution</v>
      </c>
      <c r="C7" s="125"/>
    </row>
    <row r="8" spans="1:9" s="33" customFormat="1" x14ac:dyDescent="0.35">
      <c r="B8" s="35" t="str">
        <f>Facility_Information!B8</f>
        <v>§60.505a(c), §63.428(m), and §63.11095(d) Semiannual  Report Spreadsheet Template</v>
      </c>
      <c r="C8" s="35"/>
    </row>
    <row r="9" spans="1:9" s="153" customFormat="1" ht="35.15" customHeight="1" x14ac:dyDescent="0.35">
      <c r="B9" s="153" t="s">
        <v>165</v>
      </c>
    </row>
    <row r="10" spans="1:9" s="33" customFormat="1" x14ac:dyDescent="0.35">
      <c r="B10" s="155" t="s">
        <v>98</v>
      </c>
    </row>
    <row r="11" spans="1:9" s="154" customFormat="1" ht="15" thickBot="1" x14ac:dyDescent="0.4">
      <c r="B11" s="155"/>
    </row>
    <row r="12" spans="1:9" s="117" customFormat="1" ht="87.5" thickBot="1" x14ac:dyDescent="0.4">
      <c r="B12" s="90" t="s">
        <v>138</v>
      </c>
      <c r="C12" s="198" t="s">
        <v>318</v>
      </c>
      <c r="D12" s="198" t="s">
        <v>319</v>
      </c>
      <c r="E12" s="198" t="s">
        <v>320</v>
      </c>
      <c r="F12" s="198" t="s">
        <v>321</v>
      </c>
      <c r="G12" s="198" t="s">
        <v>322</v>
      </c>
      <c r="H12" s="198" t="s">
        <v>255</v>
      </c>
      <c r="I12" s="200" t="s">
        <v>323</v>
      </c>
    </row>
    <row r="13" spans="1:9" s="118" customFormat="1" x14ac:dyDescent="0.35">
      <c r="B13" s="76" t="s">
        <v>391</v>
      </c>
      <c r="C13" s="210" t="s">
        <v>491</v>
      </c>
      <c r="D13" s="210" t="s">
        <v>492</v>
      </c>
      <c r="E13" s="210" t="s">
        <v>493</v>
      </c>
      <c r="F13" s="210" t="s">
        <v>494</v>
      </c>
      <c r="G13" s="210" t="s">
        <v>495</v>
      </c>
      <c r="H13" s="210" t="s">
        <v>496</v>
      </c>
      <c r="I13" s="210" t="s">
        <v>497</v>
      </c>
    </row>
    <row r="14" spans="1:9" s="118" customFormat="1" x14ac:dyDescent="0.35">
      <c r="B14" s="80" t="s">
        <v>13</v>
      </c>
      <c r="C14" s="80" t="s">
        <v>166</v>
      </c>
      <c r="D14" s="80" t="s">
        <v>163</v>
      </c>
      <c r="E14" s="80" t="s">
        <v>22</v>
      </c>
      <c r="F14" s="80" t="s">
        <v>162</v>
      </c>
      <c r="G14" s="80" t="s">
        <v>256</v>
      </c>
      <c r="H14" s="80" t="s">
        <v>22</v>
      </c>
      <c r="I14" s="80" t="s">
        <v>167</v>
      </c>
    </row>
    <row r="15" spans="1:9" s="118" customFormat="1" hidden="1" x14ac:dyDescent="0.35">
      <c r="B15" s="80" t="s">
        <v>184</v>
      </c>
      <c r="C15" s="80" t="s">
        <v>184</v>
      </c>
      <c r="D15" s="80" t="s">
        <v>184</v>
      </c>
      <c r="E15" s="80"/>
      <c r="F15" s="80" t="s">
        <v>184</v>
      </c>
      <c r="G15" s="80" t="s">
        <v>184</v>
      </c>
      <c r="H15" s="80"/>
      <c r="I15" s="80" t="s">
        <v>184</v>
      </c>
    </row>
    <row r="16" spans="1:9" s="118" customFormat="1" hidden="1" x14ac:dyDescent="0.35">
      <c r="B16" s="80" t="s">
        <v>184</v>
      </c>
      <c r="C16" s="80" t="s">
        <v>184</v>
      </c>
      <c r="D16" s="80" t="s">
        <v>184</v>
      </c>
      <c r="E16" s="80"/>
      <c r="F16" s="80" t="s">
        <v>184</v>
      </c>
      <c r="G16" s="80" t="s">
        <v>184</v>
      </c>
      <c r="H16" s="80"/>
      <c r="I16" s="80" t="s">
        <v>184</v>
      </c>
    </row>
    <row r="17" spans="2:9" s="118" customFormat="1" hidden="1" x14ac:dyDescent="0.35">
      <c r="B17" s="80" t="s">
        <v>184</v>
      </c>
      <c r="C17" s="80" t="s">
        <v>184</v>
      </c>
      <c r="D17" s="80" t="s">
        <v>184</v>
      </c>
      <c r="E17" s="80"/>
      <c r="F17" s="80" t="s">
        <v>184</v>
      </c>
      <c r="G17" s="80" t="s">
        <v>184</v>
      </c>
      <c r="H17" s="80"/>
      <c r="I17" s="80" t="s">
        <v>184</v>
      </c>
    </row>
    <row r="18" spans="2:9" s="118" customFormat="1" hidden="1" x14ac:dyDescent="0.35">
      <c r="B18" s="80" t="s">
        <v>184</v>
      </c>
      <c r="C18" s="80" t="s">
        <v>184</v>
      </c>
      <c r="D18" s="80" t="s">
        <v>184</v>
      </c>
      <c r="E18" s="80"/>
      <c r="F18" s="80" t="s">
        <v>184</v>
      </c>
      <c r="G18" s="80" t="s">
        <v>184</v>
      </c>
      <c r="H18" s="80"/>
      <c r="I18" s="80" t="s">
        <v>184</v>
      </c>
    </row>
    <row r="19" spans="2:9" s="118" customFormat="1" hidden="1" x14ac:dyDescent="0.35">
      <c r="B19" s="80" t="s">
        <v>184</v>
      </c>
      <c r="C19" s="80" t="s">
        <v>184</v>
      </c>
      <c r="D19" s="80" t="s">
        <v>184</v>
      </c>
      <c r="E19" s="80"/>
      <c r="F19" s="80" t="s">
        <v>184</v>
      </c>
      <c r="G19" s="80" t="s">
        <v>184</v>
      </c>
      <c r="H19" s="80"/>
      <c r="I19" s="80" t="s">
        <v>184</v>
      </c>
    </row>
    <row r="20" spans="2:9" s="118" customFormat="1" hidden="1" x14ac:dyDescent="0.35">
      <c r="B20" s="80" t="s">
        <v>184</v>
      </c>
      <c r="C20" s="80" t="s">
        <v>184</v>
      </c>
      <c r="D20" s="80" t="s">
        <v>184</v>
      </c>
      <c r="E20" s="80"/>
      <c r="F20" s="80" t="s">
        <v>184</v>
      </c>
      <c r="G20" s="80" t="s">
        <v>184</v>
      </c>
      <c r="H20" s="80"/>
      <c r="I20" s="80" t="s">
        <v>184</v>
      </c>
    </row>
    <row r="21" spans="2:9" s="118" customFormat="1" hidden="1" x14ac:dyDescent="0.35">
      <c r="B21" s="80" t="s">
        <v>184</v>
      </c>
      <c r="C21" s="80" t="s">
        <v>184</v>
      </c>
      <c r="D21" s="80" t="s">
        <v>184</v>
      </c>
      <c r="E21" s="80"/>
      <c r="F21" s="80" t="s">
        <v>184</v>
      </c>
      <c r="G21" s="80" t="s">
        <v>184</v>
      </c>
      <c r="H21" s="80"/>
      <c r="I21" s="80" t="s">
        <v>184</v>
      </c>
    </row>
    <row r="22" spans="2:9" s="118" customFormat="1" hidden="1" x14ac:dyDescent="0.35">
      <c r="B22" s="80" t="s">
        <v>184</v>
      </c>
      <c r="C22" s="80" t="s">
        <v>184</v>
      </c>
      <c r="D22" s="80" t="s">
        <v>184</v>
      </c>
      <c r="E22" s="80"/>
      <c r="F22" s="80" t="s">
        <v>184</v>
      </c>
      <c r="G22" s="80" t="s">
        <v>184</v>
      </c>
      <c r="H22" s="80"/>
      <c r="I22" s="80" t="s">
        <v>184</v>
      </c>
    </row>
    <row r="23" spans="2:9" s="118" customFormat="1" hidden="1" x14ac:dyDescent="0.35">
      <c r="B23" s="80" t="s">
        <v>184</v>
      </c>
      <c r="C23" s="80" t="s">
        <v>184</v>
      </c>
      <c r="D23" s="80" t="s">
        <v>184</v>
      </c>
      <c r="E23" s="80"/>
      <c r="F23" s="80" t="s">
        <v>184</v>
      </c>
      <c r="G23" s="80" t="s">
        <v>184</v>
      </c>
      <c r="H23" s="80"/>
      <c r="I23" s="80" t="s">
        <v>184</v>
      </c>
    </row>
    <row r="25" spans="2:9" x14ac:dyDescent="0.35">
      <c r="D25" s="156"/>
      <c r="E25" s="156"/>
    </row>
  </sheetData>
  <sheetProtection algorithmName="SHA-512" hashValue="9PGVyo7QmvoNKz1PZEs6eEmIc1ZA+a1iQdphOUWEFQk5GiLuPUnlRXanMepvuAO3evZLCzcrceDFYnSUWirqqQ==" saltValue="bevh7eVeuCBD8a/+ZaK70A==" spinCount="100000" sheet="1" sort="0" autoFilter="0"/>
  <conditionalFormatting sqref="E24:E100000">
    <cfRule type="expression" dxfId="1" priority="2">
      <formula>AND(NOT($D24=""),NOT($D24="Other (specify in next column)"))</formula>
    </cfRule>
  </conditionalFormatting>
  <conditionalFormatting sqref="H24:H100000">
    <cfRule type="expression" dxfId="0" priority="1">
      <formula>AND(NOT($G24=""),NOT($G24="Other (specify in next column)"))</formula>
    </cfRule>
  </conditionalFormatting>
  <dataValidations count="2">
    <dataValidation type="list" allowBlank="1" showInputMessage="1" showErrorMessage="1" sqref="B24:B1048576" xr:uid="{B962D96D-D886-427E-8DD8-3BBDFEE4A920}">
      <formula1>Sites</formula1>
    </dataValidation>
    <dataValidation type="date" operator="greaterThanOrEqual" allowBlank="1" showInputMessage="1" showErrorMessage="1" sqref="I24:I1048576" xr:uid="{5B5825BD-2754-4D0D-AC66-A9A8E4E34161}">
      <formula1>44927</formula1>
    </dataValidation>
  </dataValidations>
  <pageMargins left="0.25" right="0.25" top="0.75" bottom="0.75" header="0.3" footer="0.3"/>
  <pageSetup scale="75" fitToHeight="0"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5E895C2F-A5EE-45D1-B3A9-D8E46DB64616}">
          <x14:formula1>
            <xm:f>Lists!$G$44:$G$45</xm:f>
          </x14:formula1>
          <xm:sqref>F100001:F1048576</xm:sqref>
        </x14:dataValidation>
        <x14:dataValidation type="list" allowBlank="1" showInputMessage="1" showErrorMessage="1" xr:uid="{6875F6AF-E236-4E8A-8C31-6F42BDFB2D87}">
          <x14:formula1>
            <xm:f>Lists!$G$44:$G$46</xm:f>
          </x14:formula1>
          <xm:sqref>F24:F100000</xm:sqref>
        </x14:dataValidation>
        <x14:dataValidation type="list" allowBlank="1" showInputMessage="1" showErrorMessage="1" xr:uid="{35830FC2-4445-4923-8654-9BC95A9E6D10}">
          <x14:formula1>
            <xm:f>Lists!$G$49:$G$56</xm:f>
          </x14:formula1>
          <xm:sqref>D15:D1048576</xm:sqref>
        </x14:dataValidation>
        <x14:dataValidation type="list" allowBlank="1" showInputMessage="1" showErrorMessage="1" xr:uid="{9304C3F7-64F0-4E5A-9597-6469FD672996}">
          <x14:formula1>
            <xm:f>Lists!$G$74:$G$78</xm:f>
          </x14:formula1>
          <xm:sqref>G15:G1048576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ABC20-4BF7-4363-8032-E59A74933A90}">
  <sheetPr>
    <pageSetUpPr fitToPage="1"/>
  </sheetPr>
  <dimension ref="A1:J2023"/>
  <sheetViews>
    <sheetView showGridLines="0" topLeftCell="B7" zoomScaleNormal="100" workbookViewId="0">
      <selection activeCell="B7" sqref="B7"/>
    </sheetView>
  </sheetViews>
  <sheetFormatPr defaultColWidth="0" defaultRowHeight="14.5" x14ac:dyDescent="0.35"/>
  <cols>
    <col min="1" max="1" width="0" style="25" hidden="1" customWidth="1"/>
    <col min="2" max="2" width="13.453125" style="16" customWidth="1"/>
    <col min="3" max="3" width="28.1796875" style="16" customWidth="1"/>
    <col min="4" max="4" width="21.1796875" style="17" customWidth="1"/>
    <col min="5" max="6" width="21.1796875" style="115" customWidth="1"/>
    <col min="7" max="7" width="42" style="115" customWidth="1"/>
    <col min="8" max="8" width="21.1796875" style="16" customWidth="1"/>
    <col min="9" max="9" width="21.1796875" style="157" customWidth="1"/>
    <col min="10" max="10" width="23.54296875" style="16" customWidth="1"/>
    <col min="11" max="16384" width="8.7265625" style="16" hidden="1"/>
  </cols>
  <sheetData>
    <row r="1" spans="1:10" s="33" customFormat="1" ht="29" hidden="1" x14ac:dyDescent="0.35">
      <c r="B1" s="95" t="s">
        <v>0</v>
      </c>
      <c r="C1" s="67"/>
      <c r="D1" s="68"/>
      <c r="E1" s="68"/>
      <c r="F1" s="68"/>
      <c r="G1" s="68"/>
      <c r="H1" s="68"/>
      <c r="I1" s="68"/>
    </row>
    <row r="2" spans="1:10" s="33" customFormat="1" hidden="1" x14ac:dyDescent="0.35">
      <c r="B2" s="28" t="s">
        <v>1</v>
      </c>
      <c r="C2" s="29" t="str">
        <f>Welcome!B2</f>
        <v>Gasoline Distribution Semiannual Reports (Spreadsheet Template)</v>
      </c>
      <c r="D2" s="29"/>
      <c r="E2" s="29"/>
      <c r="F2" s="29"/>
      <c r="G2" s="29"/>
      <c r="H2" s="29"/>
      <c r="I2" s="29"/>
    </row>
    <row r="3" spans="1:10" s="33" customFormat="1" hidden="1" x14ac:dyDescent="0.35">
      <c r="B3" s="28" t="s">
        <v>2</v>
      </c>
      <c r="C3" s="29" t="str">
        <f>Welcome!B3</f>
        <v>60.505a(c)</v>
      </c>
      <c r="D3" s="29"/>
      <c r="E3" s="29"/>
      <c r="F3" s="29"/>
      <c r="G3" s="29"/>
      <c r="H3" s="29"/>
      <c r="I3" s="29"/>
    </row>
    <row r="4" spans="1:10" s="33" customFormat="1" hidden="1" x14ac:dyDescent="0.35">
      <c r="B4" s="28" t="s">
        <v>3</v>
      </c>
      <c r="C4" s="29" t="str">
        <f>Welcome!B4</f>
        <v>v1.00</v>
      </c>
      <c r="D4" s="29"/>
      <c r="E4" s="29"/>
      <c r="F4" s="29"/>
      <c r="G4" s="29"/>
      <c r="H4" s="29"/>
      <c r="I4" s="29"/>
    </row>
    <row r="5" spans="1:10" s="33" customFormat="1" hidden="1" x14ac:dyDescent="0.35">
      <c r="B5" s="28" t="s">
        <v>4</v>
      </c>
      <c r="C5" s="31">
        <f>Welcome!B5</f>
        <v>45694</v>
      </c>
      <c r="D5" s="29"/>
      <c r="E5" s="29"/>
      <c r="F5" s="29"/>
      <c r="G5" s="29"/>
      <c r="H5" s="29"/>
      <c r="I5" s="29"/>
    </row>
    <row r="6" spans="1:10" s="33" customFormat="1" hidden="1" x14ac:dyDescent="0.35"/>
    <row r="7" spans="1:10" s="33" customFormat="1" x14ac:dyDescent="0.35">
      <c r="B7" s="35" t="str">
        <f>Facility_Information!B7</f>
        <v>40 CFR Part 60, Subpart XXa, 40 CFR Part 63, Subpart R, 40 CFR Part 63, Subpart BBBBBB - Gasoline Distribution</v>
      </c>
    </row>
    <row r="8" spans="1:10" s="33" customFormat="1" x14ac:dyDescent="0.35">
      <c r="B8" s="35" t="str">
        <f>Facility_Information!B8</f>
        <v>§60.505a(c), §63.428(m), and §63.11095(d) Semiannual  Report Spreadsheet Template</v>
      </c>
    </row>
    <row r="9" spans="1:10" s="153" customFormat="1" ht="44.15" customHeight="1" x14ac:dyDescent="0.35">
      <c r="B9" s="153" t="s">
        <v>311</v>
      </c>
    </row>
    <row r="10" spans="1:10" s="33" customFormat="1" x14ac:dyDescent="0.35">
      <c r="B10" s="101" t="s">
        <v>98</v>
      </c>
    </row>
    <row r="11" spans="1:10" s="33" customFormat="1" ht="15" thickBot="1" x14ac:dyDescent="0.4"/>
    <row r="12" spans="1:10" s="117" customFormat="1" ht="87.5" thickBot="1" x14ac:dyDescent="0.4">
      <c r="A12" s="217"/>
      <c r="B12" s="90" t="s">
        <v>138</v>
      </c>
      <c r="C12" s="202" t="s">
        <v>304</v>
      </c>
      <c r="D12" s="202" t="s">
        <v>305</v>
      </c>
      <c r="E12" s="202" t="s">
        <v>306</v>
      </c>
      <c r="F12" s="202" t="s">
        <v>307</v>
      </c>
      <c r="G12" s="202" t="s">
        <v>308</v>
      </c>
      <c r="H12" s="202" t="s">
        <v>421</v>
      </c>
      <c r="I12" s="202" t="s">
        <v>309</v>
      </c>
      <c r="J12" s="213" t="s">
        <v>310</v>
      </c>
    </row>
    <row r="13" spans="1:10" s="118" customFormat="1" x14ac:dyDescent="0.35">
      <c r="B13" s="216" t="s">
        <v>391</v>
      </c>
      <c r="C13" s="210" t="s">
        <v>498</v>
      </c>
      <c r="D13" s="210" t="s">
        <v>499</v>
      </c>
      <c r="E13" s="210" t="s">
        <v>500</v>
      </c>
      <c r="F13" s="210" t="s">
        <v>501</v>
      </c>
      <c r="G13" s="210" t="s">
        <v>502</v>
      </c>
      <c r="H13" s="210" t="s">
        <v>503</v>
      </c>
      <c r="I13" s="210" t="s">
        <v>504</v>
      </c>
      <c r="J13" s="210" t="s">
        <v>505</v>
      </c>
    </row>
    <row r="14" spans="1:10" s="118" customFormat="1" x14ac:dyDescent="0.35">
      <c r="B14" s="151" t="s">
        <v>13</v>
      </c>
      <c r="C14" s="151" t="s">
        <v>186</v>
      </c>
      <c r="D14" s="151" t="s">
        <v>187</v>
      </c>
      <c r="E14" s="151" t="s">
        <v>188</v>
      </c>
      <c r="F14" s="151" t="s">
        <v>189</v>
      </c>
      <c r="G14" s="151" t="s">
        <v>272</v>
      </c>
      <c r="H14" s="151" t="s">
        <v>185</v>
      </c>
      <c r="I14" s="151" t="s">
        <v>190</v>
      </c>
      <c r="J14" s="151" t="s">
        <v>271</v>
      </c>
    </row>
    <row r="15" spans="1:10" s="118" customFormat="1" hidden="1" x14ac:dyDescent="0.35">
      <c r="B15" s="80" t="s">
        <v>184</v>
      </c>
      <c r="C15" s="80" t="s">
        <v>184</v>
      </c>
      <c r="D15" s="80" t="s">
        <v>184</v>
      </c>
      <c r="E15" s="80" t="s">
        <v>184</v>
      </c>
      <c r="F15" s="80" t="s">
        <v>184</v>
      </c>
      <c r="G15" s="80" t="s">
        <v>184</v>
      </c>
      <c r="H15" s="80" t="s">
        <v>184</v>
      </c>
      <c r="I15" s="80" t="s">
        <v>184</v>
      </c>
      <c r="J15" s="80" t="s">
        <v>184</v>
      </c>
    </row>
    <row r="16" spans="1:10" s="118" customFormat="1" hidden="1" x14ac:dyDescent="0.35">
      <c r="B16" s="80" t="s">
        <v>184</v>
      </c>
      <c r="C16" s="80" t="s">
        <v>184</v>
      </c>
      <c r="D16" s="80" t="s">
        <v>184</v>
      </c>
      <c r="E16" s="80" t="s">
        <v>184</v>
      </c>
      <c r="F16" s="80" t="s">
        <v>184</v>
      </c>
      <c r="G16" s="80" t="s">
        <v>184</v>
      </c>
      <c r="H16" s="80" t="s">
        <v>184</v>
      </c>
      <c r="I16" s="80" t="s">
        <v>184</v>
      </c>
      <c r="J16" s="80" t="s">
        <v>184</v>
      </c>
    </row>
    <row r="17" spans="2:10" s="118" customFormat="1" hidden="1" x14ac:dyDescent="0.35">
      <c r="B17" s="80" t="s">
        <v>184</v>
      </c>
      <c r="C17" s="80" t="s">
        <v>184</v>
      </c>
      <c r="D17" s="80" t="s">
        <v>184</v>
      </c>
      <c r="E17" s="80" t="s">
        <v>184</v>
      </c>
      <c r="F17" s="80" t="s">
        <v>184</v>
      </c>
      <c r="G17" s="80" t="s">
        <v>184</v>
      </c>
      <c r="H17" s="80" t="s">
        <v>184</v>
      </c>
      <c r="I17" s="80" t="s">
        <v>184</v>
      </c>
      <c r="J17" s="80" t="s">
        <v>184</v>
      </c>
    </row>
    <row r="18" spans="2:10" s="118" customFormat="1" hidden="1" x14ac:dyDescent="0.35">
      <c r="B18" s="80" t="s">
        <v>184</v>
      </c>
      <c r="C18" s="80" t="s">
        <v>184</v>
      </c>
      <c r="D18" s="80" t="s">
        <v>184</v>
      </c>
      <c r="E18" s="80" t="s">
        <v>184</v>
      </c>
      <c r="F18" s="80" t="s">
        <v>184</v>
      </c>
      <c r="G18" s="80" t="s">
        <v>184</v>
      </c>
      <c r="H18" s="80" t="s">
        <v>184</v>
      </c>
      <c r="I18" s="80" t="s">
        <v>184</v>
      </c>
      <c r="J18" s="80" t="s">
        <v>184</v>
      </c>
    </row>
    <row r="19" spans="2:10" s="118" customFormat="1" hidden="1" x14ac:dyDescent="0.35">
      <c r="B19" s="80" t="s">
        <v>184</v>
      </c>
      <c r="C19" s="80" t="s">
        <v>184</v>
      </c>
      <c r="D19" s="80" t="s">
        <v>184</v>
      </c>
      <c r="E19" s="80" t="s">
        <v>184</v>
      </c>
      <c r="F19" s="80" t="s">
        <v>184</v>
      </c>
      <c r="G19" s="80" t="s">
        <v>184</v>
      </c>
      <c r="H19" s="80" t="s">
        <v>184</v>
      </c>
      <c r="I19" s="80" t="s">
        <v>184</v>
      </c>
      <c r="J19" s="80" t="s">
        <v>184</v>
      </c>
    </row>
    <row r="20" spans="2:10" s="118" customFormat="1" hidden="1" x14ac:dyDescent="0.35">
      <c r="B20" s="80" t="s">
        <v>184</v>
      </c>
      <c r="C20" s="80" t="s">
        <v>184</v>
      </c>
      <c r="D20" s="80" t="s">
        <v>184</v>
      </c>
      <c r="E20" s="80" t="s">
        <v>184</v>
      </c>
      <c r="F20" s="80" t="s">
        <v>184</v>
      </c>
      <c r="G20" s="80" t="s">
        <v>184</v>
      </c>
      <c r="H20" s="80" t="s">
        <v>184</v>
      </c>
      <c r="I20" s="80" t="s">
        <v>184</v>
      </c>
      <c r="J20" s="80" t="s">
        <v>184</v>
      </c>
    </row>
    <row r="21" spans="2:10" s="118" customFormat="1" hidden="1" x14ac:dyDescent="0.35">
      <c r="B21" s="80" t="s">
        <v>184</v>
      </c>
      <c r="C21" s="80" t="s">
        <v>184</v>
      </c>
      <c r="D21" s="80" t="s">
        <v>184</v>
      </c>
      <c r="E21" s="80" t="s">
        <v>184</v>
      </c>
      <c r="F21" s="80" t="s">
        <v>184</v>
      </c>
      <c r="G21" s="80" t="s">
        <v>184</v>
      </c>
      <c r="H21" s="80" t="s">
        <v>184</v>
      </c>
      <c r="I21" s="80" t="s">
        <v>184</v>
      </c>
      <c r="J21" s="80" t="s">
        <v>184</v>
      </c>
    </row>
    <row r="22" spans="2:10" s="118" customFormat="1" hidden="1" x14ac:dyDescent="0.35">
      <c r="B22" s="80" t="s">
        <v>184</v>
      </c>
      <c r="C22" s="80" t="s">
        <v>184</v>
      </c>
      <c r="D22" s="80" t="s">
        <v>184</v>
      </c>
      <c r="E22" s="80" t="s">
        <v>184</v>
      </c>
      <c r="F22" s="80" t="s">
        <v>184</v>
      </c>
      <c r="G22" s="80" t="s">
        <v>184</v>
      </c>
      <c r="H22" s="80" t="s">
        <v>184</v>
      </c>
      <c r="I22" s="80" t="s">
        <v>184</v>
      </c>
      <c r="J22" s="80" t="s">
        <v>184</v>
      </c>
    </row>
    <row r="23" spans="2:10" s="118" customFormat="1" hidden="1" x14ac:dyDescent="0.35">
      <c r="B23" s="80" t="s">
        <v>184</v>
      </c>
      <c r="C23" s="80" t="s">
        <v>184</v>
      </c>
      <c r="D23" s="80" t="s">
        <v>184</v>
      </c>
      <c r="E23" s="80" t="s">
        <v>184</v>
      </c>
      <c r="F23" s="80" t="s">
        <v>184</v>
      </c>
      <c r="G23" s="80" t="s">
        <v>184</v>
      </c>
      <c r="H23" s="80" t="s">
        <v>184</v>
      </c>
      <c r="I23" s="80" t="s">
        <v>184</v>
      </c>
      <c r="J23" s="80" t="s">
        <v>184</v>
      </c>
    </row>
    <row r="24" spans="2:10" x14ac:dyDescent="0.35">
      <c r="J24" s="23"/>
    </row>
    <row r="25" spans="2:10" x14ac:dyDescent="0.35">
      <c r="J25" s="23"/>
    </row>
    <row r="26" spans="2:10" x14ac:dyDescent="0.35">
      <c r="J26" s="23"/>
    </row>
    <row r="27" spans="2:10" x14ac:dyDescent="0.35">
      <c r="J27" s="23"/>
    </row>
    <row r="28" spans="2:10" x14ac:dyDescent="0.35">
      <c r="J28" s="23"/>
    </row>
    <row r="29" spans="2:10" x14ac:dyDescent="0.35">
      <c r="J29" s="23"/>
    </row>
    <row r="30" spans="2:10" x14ac:dyDescent="0.35">
      <c r="J30" s="23"/>
    </row>
    <row r="31" spans="2:10" x14ac:dyDescent="0.35">
      <c r="J31" s="23"/>
    </row>
    <row r="32" spans="2:10" x14ac:dyDescent="0.35">
      <c r="J32" s="23"/>
    </row>
    <row r="33" spans="10:10" x14ac:dyDescent="0.35">
      <c r="J33" s="23"/>
    </row>
    <row r="34" spans="10:10" x14ac:dyDescent="0.35">
      <c r="J34" s="23"/>
    </row>
    <row r="35" spans="10:10" x14ac:dyDescent="0.35">
      <c r="J35" s="23"/>
    </row>
    <row r="36" spans="10:10" x14ac:dyDescent="0.35">
      <c r="J36" s="23"/>
    </row>
    <row r="37" spans="10:10" x14ac:dyDescent="0.35">
      <c r="J37" s="23"/>
    </row>
    <row r="38" spans="10:10" x14ac:dyDescent="0.35">
      <c r="J38" s="23"/>
    </row>
    <row r="39" spans="10:10" x14ac:dyDescent="0.35">
      <c r="J39" s="23"/>
    </row>
    <row r="40" spans="10:10" x14ac:dyDescent="0.35">
      <c r="J40" s="23"/>
    </row>
    <row r="41" spans="10:10" x14ac:dyDescent="0.35">
      <c r="J41" s="23"/>
    </row>
    <row r="42" spans="10:10" x14ac:dyDescent="0.35">
      <c r="J42" s="23"/>
    </row>
    <row r="43" spans="10:10" x14ac:dyDescent="0.35">
      <c r="J43" s="23"/>
    </row>
    <row r="44" spans="10:10" x14ac:dyDescent="0.35">
      <c r="J44" s="23"/>
    </row>
    <row r="45" spans="10:10" x14ac:dyDescent="0.35">
      <c r="J45" s="23"/>
    </row>
    <row r="46" spans="10:10" x14ac:dyDescent="0.35">
      <c r="J46" s="23"/>
    </row>
    <row r="47" spans="10:10" x14ac:dyDescent="0.35">
      <c r="J47" s="23"/>
    </row>
    <row r="48" spans="10:10" x14ac:dyDescent="0.35">
      <c r="J48" s="23"/>
    </row>
    <row r="49" spans="10:10" x14ac:dyDescent="0.35">
      <c r="J49" s="23"/>
    </row>
    <row r="50" spans="10:10" x14ac:dyDescent="0.35">
      <c r="J50" s="23"/>
    </row>
    <row r="51" spans="10:10" x14ac:dyDescent="0.35">
      <c r="J51" s="23"/>
    </row>
    <row r="52" spans="10:10" x14ac:dyDescent="0.35">
      <c r="J52" s="23"/>
    </row>
    <row r="53" spans="10:10" x14ac:dyDescent="0.35">
      <c r="J53" s="23"/>
    </row>
    <row r="54" spans="10:10" x14ac:dyDescent="0.35">
      <c r="J54" s="23"/>
    </row>
    <row r="55" spans="10:10" x14ac:dyDescent="0.35">
      <c r="J55" s="23"/>
    </row>
    <row r="56" spans="10:10" x14ac:dyDescent="0.35">
      <c r="J56" s="23"/>
    </row>
    <row r="57" spans="10:10" x14ac:dyDescent="0.35">
      <c r="J57" s="23"/>
    </row>
    <row r="58" spans="10:10" x14ac:dyDescent="0.35">
      <c r="J58" s="23"/>
    </row>
    <row r="59" spans="10:10" x14ac:dyDescent="0.35">
      <c r="J59" s="23"/>
    </row>
    <row r="60" spans="10:10" x14ac:dyDescent="0.35">
      <c r="J60" s="23"/>
    </row>
    <row r="61" spans="10:10" x14ac:dyDescent="0.35">
      <c r="J61" s="23"/>
    </row>
    <row r="62" spans="10:10" x14ac:dyDescent="0.35">
      <c r="J62" s="23"/>
    </row>
    <row r="63" spans="10:10" x14ac:dyDescent="0.35">
      <c r="J63" s="23"/>
    </row>
    <row r="64" spans="10:10" x14ac:dyDescent="0.35">
      <c r="J64" s="23"/>
    </row>
    <row r="65" spans="10:10" x14ac:dyDescent="0.35">
      <c r="J65" s="23"/>
    </row>
    <row r="66" spans="10:10" x14ac:dyDescent="0.35">
      <c r="J66" s="23"/>
    </row>
    <row r="67" spans="10:10" x14ac:dyDescent="0.35">
      <c r="J67" s="23"/>
    </row>
    <row r="68" spans="10:10" x14ac:dyDescent="0.35">
      <c r="J68" s="23"/>
    </row>
    <row r="69" spans="10:10" x14ac:dyDescent="0.35">
      <c r="J69" s="23"/>
    </row>
    <row r="70" spans="10:10" x14ac:dyDescent="0.35">
      <c r="J70" s="23"/>
    </row>
    <row r="71" spans="10:10" x14ac:dyDescent="0.35">
      <c r="J71" s="23"/>
    </row>
    <row r="72" spans="10:10" x14ac:dyDescent="0.35">
      <c r="J72" s="23"/>
    </row>
    <row r="73" spans="10:10" x14ac:dyDescent="0.35">
      <c r="J73" s="23"/>
    </row>
    <row r="74" spans="10:10" x14ac:dyDescent="0.35">
      <c r="J74" s="23"/>
    </row>
    <row r="75" spans="10:10" x14ac:dyDescent="0.35">
      <c r="J75" s="23"/>
    </row>
    <row r="76" spans="10:10" x14ac:dyDescent="0.35">
      <c r="J76" s="23"/>
    </row>
    <row r="77" spans="10:10" x14ac:dyDescent="0.35">
      <c r="J77" s="23"/>
    </row>
    <row r="78" spans="10:10" x14ac:dyDescent="0.35">
      <c r="J78" s="23"/>
    </row>
    <row r="79" spans="10:10" x14ac:dyDescent="0.35">
      <c r="J79" s="23"/>
    </row>
    <row r="80" spans="10:10" x14ac:dyDescent="0.35">
      <c r="J80" s="23"/>
    </row>
    <row r="81" spans="10:10" x14ac:dyDescent="0.35">
      <c r="J81" s="23"/>
    </row>
    <row r="82" spans="10:10" x14ac:dyDescent="0.35">
      <c r="J82" s="23"/>
    </row>
    <row r="83" spans="10:10" x14ac:dyDescent="0.35">
      <c r="J83" s="23"/>
    </row>
    <row r="84" spans="10:10" x14ac:dyDescent="0.35">
      <c r="J84" s="23"/>
    </row>
    <row r="85" spans="10:10" x14ac:dyDescent="0.35">
      <c r="J85" s="23"/>
    </row>
    <row r="86" spans="10:10" x14ac:dyDescent="0.35">
      <c r="J86" s="23"/>
    </row>
    <row r="87" spans="10:10" x14ac:dyDescent="0.35">
      <c r="J87" s="23"/>
    </row>
    <row r="88" spans="10:10" x14ac:dyDescent="0.35">
      <c r="J88" s="23"/>
    </row>
    <row r="89" spans="10:10" x14ac:dyDescent="0.35">
      <c r="J89" s="23"/>
    </row>
    <row r="90" spans="10:10" x14ac:dyDescent="0.35">
      <c r="J90" s="23"/>
    </row>
    <row r="91" spans="10:10" x14ac:dyDescent="0.35">
      <c r="J91" s="23"/>
    </row>
    <row r="92" spans="10:10" x14ac:dyDescent="0.35">
      <c r="J92" s="23"/>
    </row>
    <row r="93" spans="10:10" x14ac:dyDescent="0.35">
      <c r="J93" s="23"/>
    </row>
    <row r="94" spans="10:10" x14ac:dyDescent="0.35">
      <c r="J94" s="23"/>
    </row>
    <row r="95" spans="10:10" x14ac:dyDescent="0.35">
      <c r="J95" s="23"/>
    </row>
    <row r="96" spans="10:10" x14ac:dyDescent="0.35">
      <c r="J96" s="23"/>
    </row>
    <row r="97" spans="10:10" x14ac:dyDescent="0.35">
      <c r="J97" s="23"/>
    </row>
    <row r="98" spans="10:10" x14ac:dyDescent="0.35">
      <c r="J98" s="23"/>
    </row>
    <row r="99" spans="10:10" x14ac:dyDescent="0.35">
      <c r="J99" s="23"/>
    </row>
    <row r="100" spans="10:10" x14ac:dyDescent="0.35">
      <c r="J100" s="23"/>
    </row>
    <row r="101" spans="10:10" x14ac:dyDescent="0.35">
      <c r="J101" s="23"/>
    </row>
    <row r="102" spans="10:10" x14ac:dyDescent="0.35">
      <c r="J102" s="23"/>
    </row>
    <row r="103" spans="10:10" x14ac:dyDescent="0.35">
      <c r="J103" s="23"/>
    </row>
    <row r="104" spans="10:10" x14ac:dyDescent="0.35">
      <c r="J104" s="23"/>
    </row>
    <row r="105" spans="10:10" x14ac:dyDescent="0.35">
      <c r="J105" s="23"/>
    </row>
    <row r="106" spans="10:10" x14ac:dyDescent="0.35">
      <c r="J106" s="23"/>
    </row>
    <row r="107" spans="10:10" x14ac:dyDescent="0.35">
      <c r="J107" s="23"/>
    </row>
    <row r="108" spans="10:10" x14ac:dyDescent="0.35">
      <c r="J108" s="23"/>
    </row>
    <row r="109" spans="10:10" x14ac:dyDescent="0.35">
      <c r="J109" s="23"/>
    </row>
    <row r="110" spans="10:10" x14ac:dyDescent="0.35">
      <c r="J110" s="23"/>
    </row>
    <row r="111" spans="10:10" x14ac:dyDescent="0.35">
      <c r="J111" s="23"/>
    </row>
    <row r="112" spans="10:10" x14ac:dyDescent="0.35">
      <c r="J112" s="23"/>
    </row>
    <row r="113" spans="10:10" x14ac:dyDescent="0.35">
      <c r="J113" s="23"/>
    </row>
    <row r="114" spans="10:10" x14ac:dyDescent="0.35">
      <c r="J114" s="23"/>
    </row>
    <row r="115" spans="10:10" x14ac:dyDescent="0.35">
      <c r="J115" s="23"/>
    </row>
    <row r="116" spans="10:10" x14ac:dyDescent="0.35">
      <c r="J116" s="23"/>
    </row>
    <row r="117" spans="10:10" x14ac:dyDescent="0.35">
      <c r="J117" s="23"/>
    </row>
    <row r="118" spans="10:10" x14ac:dyDescent="0.35">
      <c r="J118" s="23"/>
    </row>
    <row r="119" spans="10:10" x14ac:dyDescent="0.35">
      <c r="J119" s="23"/>
    </row>
    <row r="120" spans="10:10" x14ac:dyDescent="0.35">
      <c r="J120" s="23"/>
    </row>
    <row r="121" spans="10:10" x14ac:dyDescent="0.35">
      <c r="J121" s="23"/>
    </row>
    <row r="122" spans="10:10" x14ac:dyDescent="0.35">
      <c r="J122" s="23"/>
    </row>
    <row r="123" spans="10:10" x14ac:dyDescent="0.35">
      <c r="J123" s="23"/>
    </row>
    <row r="124" spans="10:10" x14ac:dyDescent="0.35">
      <c r="J124" s="23"/>
    </row>
    <row r="125" spans="10:10" x14ac:dyDescent="0.35">
      <c r="J125" s="23"/>
    </row>
    <row r="126" spans="10:10" x14ac:dyDescent="0.35">
      <c r="J126" s="23"/>
    </row>
    <row r="127" spans="10:10" x14ac:dyDescent="0.35">
      <c r="J127" s="23"/>
    </row>
    <row r="128" spans="10:10" x14ac:dyDescent="0.35">
      <c r="J128" s="23"/>
    </row>
    <row r="129" spans="10:10" x14ac:dyDescent="0.35">
      <c r="J129" s="23"/>
    </row>
    <row r="130" spans="10:10" x14ac:dyDescent="0.35">
      <c r="J130" s="23"/>
    </row>
    <row r="131" spans="10:10" x14ac:dyDescent="0.35">
      <c r="J131" s="23"/>
    </row>
    <row r="132" spans="10:10" x14ac:dyDescent="0.35">
      <c r="J132" s="23"/>
    </row>
    <row r="133" spans="10:10" x14ac:dyDescent="0.35">
      <c r="J133" s="23"/>
    </row>
    <row r="134" spans="10:10" x14ac:dyDescent="0.35">
      <c r="J134" s="23"/>
    </row>
    <row r="135" spans="10:10" x14ac:dyDescent="0.35">
      <c r="J135" s="23"/>
    </row>
    <row r="136" spans="10:10" x14ac:dyDescent="0.35">
      <c r="J136" s="23"/>
    </row>
    <row r="137" spans="10:10" x14ac:dyDescent="0.35">
      <c r="J137" s="23"/>
    </row>
    <row r="138" spans="10:10" x14ac:dyDescent="0.35">
      <c r="J138" s="23"/>
    </row>
    <row r="139" spans="10:10" x14ac:dyDescent="0.35">
      <c r="J139" s="23"/>
    </row>
    <row r="140" spans="10:10" x14ac:dyDescent="0.35">
      <c r="J140" s="23"/>
    </row>
    <row r="141" spans="10:10" x14ac:dyDescent="0.35">
      <c r="J141" s="23"/>
    </row>
    <row r="142" spans="10:10" x14ac:dyDescent="0.35">
      <c r="J142" s="23"/>
    </row>
    <row r="143" spans="10:10" x14ac:dyDescent="0.35">
      <c r="J143" s="23"/>
    </row>
    <row r="144" spans="10:10" x14ac:dyDescent="0.35">
      <c r="J144" s="23"/>
    </row>
    <row r="145" spans="10:10" x14ac:dyDescent="0.35">
      <c r="J145" s="23"/>
    </row>
    <row r="146" spans="10:10" x14ac:dyDescent="0.35">
      <c r="J146" s="23"/>
    </row>
    <row r="147" spans="10:10" x14ac:dyDescent="0.35">
      <c r="J147" s="23"/>
    </row>
    <row r="148" spans="10:10" x14ac:dyDescent="0.35">
      <c r="J148" s="23"/>
    </row>
    <row r="149" spans="10:10" x14ac:dyDescent="0.35">
      <c r="J149" s="23"/>
    </row>
    <row r="150" spans="10:10" x14ac:dyDescent="0.35">
      <c r="J150" s="23"/>
    </row>
    <row r="151" spans="10:10" x14ac:dyDescent="0.35">
      <c r="J151" s="23"/>
    </row>
    <row r="152" spans="10:10" x14ac:dyDescent="0.35">
      <c r="J152" s="23"/>
    </row>
    <row r="153" spans="10:10" x14ac:dyDescent="0.35">
      <c r="J153" s="23"/>
    </row>
    <row r="154" spans="10:10" x14ac:dyDescent="0.35">
      <c r="J154" s="23"/>
    </row>
    <row r="155" spans="10:10" x14ac:dyDescent="0.35">
      <c r="J155" s="23"/>
    </row>
    <row r="156" spans="10:10" x14ac:dyDescent="0.35">
      <c r="J156" s="23"/>
    </row>
    <row r="157" spans="10:10" x14ac:dyDescent="0.35">
      <c r="J157" s="23"/>
    </row>
    <row r="158" spans="10:10" x14ac:dyDescent="0.35">
      <c r="J158" s="23"/>
    </row>
    <row r="159" spans="10:10" x14ac:dyDescent="0.35">
      <c r="J159" s="23"/>
    </row>
    <row r="160" spans="10:10" x14ac:dyDescent="0.35">
      <c r="J160" s="23"/>
    </row>
    <row r="161" spans="10:10" x14ac:dyDescent="0.35">
      <c r="J161" s="23"/>
    </row>
    <row r="162" spans="10:10" x14ac:dyDescent="0.35">
      <c r="J162" s="23"/>
    </row>
    <row r="163" spans="10:10" x14ac:dyDescent="0.35">
      <c r="J163" s="23"/>
    </row>
    <row r="164" spans="10:10" x14ac:dyDescent="0.35">
      <c r="J164" s="23"/>
    </row>
    <row r="165" spans="10:10" x14ac:dyDescent="0.35">
      <c r="J165" s="23"/>
    </row>
    <row r="166" spans="10:10" x14ac:dyDescent="0.35">
      <c r="J166" s="23"/>
    </row>
    <row r="167" spans="10:10" x14ac:dyDescent="0.35">
      <c r="J167" s="23"/>
    </row>
    <row r="168" spans="10:10" x14ac:dyDescent="0.35">
      <c r="J168" s="23"/>
    </row>
    <row r="169" spans="10:10" x14ac:dyDescent="0.35">
      <c r="J169" s="23"/>
    </row>
    <row r="170" spans="10:10" x14ac:dyDescent="0.35">
      <c r="J170" s="23"/>
    </row>
    <row r="171" spans="10:10" x14ac:dyDescent="0.35">
      <c r="J171" s="23"/>
    </row>
    <row r="172" spans="10:10" x14ac:dyDescent="0.35">
      <c r="J172" s="23"/>
    </row>
    <row r="173" spans="10:10" x14ac:dyDescent="0.35">
      <c r="J173" s="23"/>
    </row>
    <row r="174" spans="10:10" x14ac:dyDescent="0.35">
      <c r="J174" s="23"/>
    </row>
    <row r="175" spans="10:10" x14ac:dyDescent="0.35">
      <c r="J175" s="23"/>
    </row>
    <row r="176" spans="10:10" x14ac:dyDescent="0.35">
      <c r="J176" s="23"/>
    </row>
    <row r="177" spans="10:10" x14ac:dyDescent="0.35">
      <c r="J177" s="23"/>
    </row>
    <row r="178" spans="10:10" x14ac:dyDescent="0.35">
      <c r="J178" s="23"/>
    </row>
    <row r="179" spans="10:10" x14ac:dyDescent="0.35">
      <c r="J179" s="23"/>
    </row>
    <row r="180" spans="10:10" x14ac:dyDescent="0.35">
      <c r="J180" s="23"/>
    </row>
    <row r="181" spans="10:10" x14ac:dyDescent="0.35">
      <c r="J181" s="23"/>
    </row>
    <row r="182" spans="10:10" x14ac:dyDescent="0.35">
      <c r="J182" s="23"/>
    </row>
    <row r="183" spans="10:10" x14ac:dyDescent="0.35">
      <c r="J183" s="23"/>
    </row>
    <row r="184" spans="10:10" x14ac:dyDescent="0.35">
      <c r="J184" s="23"/>
    </row>
    <row r="185" spans="10:10" x14ac:dyDescent="0.35">
      <c r="J185" s="23"/>
    </row>
    <row r="186" spans="10:10" x14ac:dyDescent="0.35">
      <c r="J186" s="23"/>
    </row>
    <row r="187" spans="10:10" x14ac:dyDescent="0.35">
      <c r="J187" s="23"/>
    </row>
    <row r="188" spans="10:10" x14ac:dyDescent="0.35">
      <c r="J188" s="23"/>
    </row>
    <row r="189" spans="10:10" x14ac:dyDescent="0.35">
      <c r="J189" s="23"/>
    </row>
    <row r="190" spans="10:10" x14ac:dyDescent="0.35">
      <c r="J190" s="23"/>
    </row>
    <row r="191" spans="10:10" x14ac:dyDescent="0.35">
      <c r="J191" s="23"/>
    </row>
    <row r="192" spans="10:10" x14ac:dyDescent="0.35">
      <c r="J192" s="23"/>
    </row>
    <row r="193" spans="10:10" x14ac:dyDescent="0.35">
      <c r="J193" s="23"/>
    </row>
    <row r="194" spans="10:10" x14ac:dyDescent="0.35">
      <c r="J194" s="23"/>
    </row>
    <row r="195" spans="10:10" x14ac:dyDescent="0.35">
      <c r="J195" s="23"/>
    </row>
    <row r="196" spans="10:10" x14ac:dyDescent="0.35">
      <c r="J196" s="23"/>
    </row>
    <row r="197" spans="10:10" x14ac:dyDescent="0.35">
      <c r="J197" s="23"/>
    </row>
    <row r="198" spans="10:10" x14ac:dyDescent="0.35">
      <c r="J198" s="23"/>
    </row>
    <row r="199" spans="10:10" x14ac:dyDescent="0.35">
      <c r="J199" s="23"/>
    </row>
    <row r="200" spans="10:10" x14ac:dyDescent="0.35">
      <c r="J200" s="23"/>
    </row>
    <row r="201" spans="10:10" x14ac:dyDescent="0.35">
      <c r="J201" s="23"/>
    </row>
    <row r="202" spans="10:10" x14ac:dyDescent="0.35">
      <c r="J202" s="23"/>
    </row>
    <row r="203" spans="10:10" x14ac:dyDescent="0.35">
      <c r="J203" s="23"/>
    </row>
    <row r="204" spans="10:10" x14ac:dyDescent="0.35">
      <c r="J204" s="23"/>
    </row>
    <row r="205" spans="10:10" x14ac:dyDescent="0.35">
      <c r="J205" s="23"/>
    </row>
    <row r="206" spans="10:10" x14ac:dyDescent="0.35">
      <c r="J206" s="23"/>
    </row>
    <row r="207" spans="10:10" x14ac:dyDescent="0.35">
      <c r="J207" s="23"/>
    </row>
    <row r="208" spans="10:10" x14ac:dyDescent="0.35">
      <c r="J208" s="23"/>
    </row>
    <row r="209" spans="10:10" x14ac:dyDescent="0.35">
      <c r="J209" s="23"/>
    </row>
    <row r="210" spans="10:10" x14ac:dyDescent="0.35">
      <c r="J210" s="23"/>
    </row>
    <row r="211" spans="10:10" x14ac:dyDescent="0.35">
      <c r="J211" s="23"/>
    </row>
    <row r="212" spans="10:10" x14ac:dyDescent="0.35">
      <c r="J212" s="23"/>
    </row>
    <row r="213" spans="10:10" x14ac:dyDescent="0.35">
      <c r="J213" s="23"/>
    </row>
    <row r="214" spans="10:10" x14ac:dyDescent="0.35">
      <c r="J214" s="23"/>
    </row>
    <row r="215" spans="10:10" x14ac:dyDescent="0.35">
      <c r="J215" s="23"/>
    </row>
    <row r="216" spans="10:10" x14ac:dyDescent="0.35">
      <c r="J216" s="23"/>
    </row>
    <row r="217" spans="10:10" x14ac:dyDescent="0.35">
      <c r="J217" s="23"/>
    </row>
    <row r="218" spans="10:10" x14ac:dyDescent="0.35">
      <c r="J218" s="23"/>
    </row>
    <row r="219" spans="10:10" x14ac:dyDescent="0.35">
      <c r="J219" s="23"/>
    </row>
    <row r="220" spans="10:10" x14ac:dyDescent="0.35">
      <c r="J220" s="23"/>
    </row>
    <row r="221" spans="10:10" x14ac:dyDescent="0.35">
      <c r="J221" s="23"/>
    </row>
    <row r="222" spans="10:10" x14ac:dyDescent="0.35">
      <c r="J222" s="23"/>
    </row>
    <row r="223" spans="10:10" x14ac:dyDescent="0.35">
      <c r="J223" s="23"/>
    </row>
    <row r="224" spans="10:10" x14ac:dyDescent="0.35">
      <c r="J224" s="23"/>
    </row>
    <row r="225" spans="10:10" x14ac:dyDescent="0.35">
      <c r="J225" s="23"/>
    </row>
    <row r="226" spans="10:10" x14ac:dyDescent="0.35">
      <c r="J226" s="23"/>
    </row>
    <row r="227" spans="10:10" x14ac:dyDescent="0.35">
      <c r="J227" s="23"/>
    </row>
    <row r="228" spans="10:10" x14ac:dyDescent="0.35">
      <c r="J228" s="23"/>
    </row>
    <row r="229" spans="10:10" x14ac:dyDescent="0.35">
      <c r="J229" s="23"/>
    </row>
    <row r="230" spans="10:10" x14ac:dyDescent="0.35">
      <c r="J230" s="23"/>
    </row>
    <row r="231" spans="10:10" x14ac:dyDescent="0.35">
      <c r="J231" s="23"/>
    </row>
    <row r="232" spans="10:10" x14ac:dyDescent="0.35">
      <c r="J232" s="23"/>
    </row>
    <row r="233" spans="10:10" x14ac:dyDescent="0.35">
      <c r="J233" s="23"/>
    </row>
    <row r="234" spans="10:10" x14ac:dyDescent="0.35">
      <c r="J234" s="23"/>
    </row>
    <row r="235" spans="10:10" x14ac:dyDescent="0.35">
      <c r="J235" s="23"/>
    </row>
    <row r="236" spans="10:10" x14ac:dyDescent="0.35">
      <c r="J236" s="23"/>
    </row>
    <row r="237" spans="10:10" x14ac:dyDescent="0.35">
      <c r="J237" s="23"/>
    </row>
    <row r="238" spans="10:10" x14ac:dyDescent="0.35">
      <c r="J238" s="23"/>
    </row>
    <row r="239" spans="10:10" x14ac:dyDescent="0.35">
      <c r="J239" s="23"/>
    </row>
    <row r="240" spans="10:10" x14ac:dyDescent="0.35">
      <c r="J240" s="23"/>
    </row>
    <row r="241" spans="10:10" x14ac:dyDescent="0.35">
      <c r="J241" s="23"/>
    </row>
    <row r="242" spans="10:10" x14ac:dyDescent="0.35">
      <c r="J242" s="23"/>
    </row>
    <row r="243" spans="10:10" x14ac:dyDescent="0.35">
      <c r="J243" s="23"/>
    </row>
    <row r="244" spans="10:10" x14ac:dyDescent="0.35">
      <c r="J244" s="23"/>
    </row>
    <row r="245" spans="10:10" x14ac:dyDescent="0.35">
      <c r="J245" s="23"/>
    </row>
    <row r="246" spans="10:10" x14ac:dyDescent="0.35">
      <c r="J246" s="23"/>
    </row>
    <row r="247" spans="10:10" x14ac:dyDescent="0.35">
      <c r="J247" s="23"/>
    </row>
    <row r="248" spans="10:10" x14ac:dyDescent="0.35">
      <c r="J248" s="23"/>
    </row>
    <row r="249" spans="10:10" x14ac:dyDescent="0.35">
      <c r="J249" s="23"/>
    </row>
    <row r="250" spans="10:10" x14ac:dyDescent="0.35">
      <c r="J250" s="23"/>
    </row>
    <row r="251" spans="10:10" x14ac:dyDescent="0.35">
      <c r="J251" s="23"/>
    </row>
    <row r="252" spans="10:10" x14ac:dyDescent="0.35">
      <c r="J252" s="23"/>
    </row>
    <row r="253" spans="10:10" x14ac:dyDescent="0.35">
      <c r="J253" s="23"/>
    </row>
    <row r="254" spans="10:10" x14ac:dyDescent="0.35">
      <c r="J254" s="23"/>
    </row>
    <row r="255" spans="10:10" x14ac:dyDescent="0.35">
      <c r="J255" s="23"/>
    </row>
    <row r="256" spans="10:10" x14ac:dyDescent="0.35">
      <c r="J256" s="23"/>
    </row>
    <row r="257" spans="10:10" x14ac:dyDescent="0.35">
      <c r="J257" s="23"/>
    </row>
    <row r="258" spans="10:10" x14ac:dyDescent="0.35">
      <c r="J258" s="23"/>
    </row>
    <row r="259" spans="10:10" x14ac:dyDescent="0.35">
      <c r="J259" s="23"/>
    </row>
    <row r="260" spans="10:10" x14ac:dyDescent="0.35">
      <c r="J260" s="23"/>
    </row>
    <row r="261" spans="10:10" x14ac:dyDescent="0.35">
      <c r="J261" s="23"/>
    </row>
    <row r="262" spans="10:10" x14ac:dyDescent="0.35">
      <c r="J262" s="23"/>
    </row>
    <row r="263" spans="10:10" x14ac:dyDescent="0.35">
      <c r="J263" s="23"/>
    </row>
    <row r="264" spans="10:10" x14ac:dyDescent="0.35">
      <c r="J264" s="23"/>
    </row>
    <row r="265" spans="10:10" x14ac:dyDescent="0.35">
      <c r="J265" s="23"/>
    </row>
    <row r="266" spans="10:10" x14ac:dyDescent="0.35">
      <c r="J266" s="23"/>
    </row>
    <row r="267" spans="10:10" x14ac:dyDescent="0.35">
      <c r="J267" s="23"/>
    </row>
    <row r="268" spans="10:10" x14ac:dyDescent="0.35">
      <c r="J268" s="23"/>
    </row>
    <row r="269" spans="10:10" x14ac:dyDescent="0.35">
      <c r="J269" s="23"/>
    </row>
    <row r="270" spans="10:10" x14ac:dyDescent="0.35">
      <c r="J270" s="23"/>
    </row>
    <row r="271" spans="10:10" x14ac:dyDescent="0.35">
      <c r="J271" s="23"/>
    </row>
    <row r="272" spans="10:10" x14ac:dyDescent="0.35">
      <c r="J272" s="23"/>
    </row>
    <row r="273" spans="10:10" x14ac:dyDescent="0.35">
      <c r="J273" s="23"/>
    </row>
    <row r="274" spans="10:10" x14ac:dyDescent="0.35">
      <c r="J274" s="23"/>
    </row>
    <row r="275" spans="10:10" x14ac:dyDescent="0.35">
      <c r="J275" s="23"/>
    </row>
    <row r="276" spans="10:10" x14ac:dyDescent="0.35">
      <c r="J276" s="23"/>
    </row>
    <row r="277" spans="10:10" x14ac:dyDescent="0.35">
      <c r="J277" s="23"/>
    </row>
    <row r="278" spans="10:10" x14ac:dyDescent="0.35">
      <c r="J278" s="23"/>
    </row>
    <row r="279" spans="10:10" x14ac:dyDescent="0.35">
      <c r="J279" s="23"/>
    </row>
    <row r="280" spans="10:10" x14ac:dyDescent="0.35">
      <c r="J280" s="23"/>
    </row>
    <row r="281" spans="10:10" x14ac:dyDescent="0.35">
      <c r="J281" s="23"/>
    </row>
    <row r="282" spans="10:10" x14ac:dyDescent="0.35">
      <c r="J282" s="23"/>
    </row>
    <row r="283" spans="10:10" x14ac:dyDescent="0.35">
      <c r="J283" s="23"/>
    </row>
    <row r="284" spans="10:10" x14ac:dyDescent="0.35">
      <c r="J284" s="23"/>
    </row>
    <row r="285" spans="10:10" x14ac:dyDescent="0.35">
      <c r="J285" s="23"/>
    </row>
    <row r="286" spans="10:10" x14ac:dyDescent="0.35">
      <c r="J286" s="23"/>
    </row>
    <row r="287" spans="10:10" x14ac:dyDescent="0.35">
      <c r="J287" s="23"/>
    </row>
    <row r="288" spans="10:10" x14ac:dyDescent="0.35">
      <c r="J288" s="23"/>
    </row>
    <row r="289" spans="10:10" x14ac:dyDescent="0.35">
      <c r="J289" s="23"/>
    </row>
    <row r="290" spans="10:10" x14ac:dyDescent="0.35">
      <c r="J290" s="23"/>
    </row>
    <row r="291" spans="10:10" x14ac:dyDescent="0.35">
      <c r="J291" s="23"/>
    </row>
    <row r="292" spans="10:10" x14ac:dyDescent="0.35">
      <c r="J292" s="23"/>
    </row>
    <row r="293" spans="10:10" x14ac:dyDescent="0.35">
      <c r="J293" s="23"/>
    </row>
    <row r="294" spans="10:10" x14ac:dyDescent="0.35">
      <c r="J294" s="23"/>
    </row>
    <row r="295" spans="10:10" x14ac:dyDescent="0.35">
      <c r="J295" s="23"/>
    </row>
    <row r="296" spans="10:10" x14ac:dyDescent="0.35">
      <c r="J296" s="23"/>
    </row>
    <row r="297" spans="10:10" x14ac:dyDescent="0.35">
      <c r="J297" s="23"/>
    </row>
    <row r="298" spans="10:10" x14ac:dyDescent="0.35">
      <c r="J298" s="23"/>
    </row>
    <row r="299" spans="10:10" x14ac:dyDescent="0.35">
      <c r="J299" s="23"/>
    </row>
    <row r="300" spans="10:10" x14ac:dyDescent="0.35">
      <c r="J300" s="23"/>
    </row>
    <row r="301" spans="10:10" x14ac:dyDescent="0.35">
      <c r="J301" s="23"/>
    </row>
    <row r="302" spans="10:10" x14ac:dyDescent="0.35">
      <c r="J302" s="23"/>
    </row>
    <row r="303" spans="10:10" x14ac:dyDescent="0.35">
      <c r="J303" s="23"/>
    </row>
    <row r="304" spans="10:10" x14ac:dyDescent="0.35">
      <c r="J304" s="23"/>
    </row>
    <row r="305" spans="10:10" x14ac:dyDescent="0.35">
      <c r="J305" s="23"/>
    </row>
    <row r="306" spans="10:10" x14ac:dyDescent="0.35">
      <c r="J306" s="23"/>
    </row>
    <row r="307" spans="10:10" x14ac:dyDescent="0.35">
      <c r="J307" s="23"/>
    </row>
    <row r="308" spans="10:10" x14ac:dyDescent="0.35">
      <c r="J308" s="23"/>
    </row>
    <row r="309" spans="10:10" x14ac:dyDescent="0.35">
      <c r="J309" s="23"/>
    </row>
    <row r="310" spans="10:10" x14ac:dyDescent="0.35">
      <c r="J310" s="23"/>
    </row>
    <row r="311" spans="10:10" x14ac:dyDescent="0.35">
      <c r="J311" s="23"/>
    </row>
    <row r="312" spans="10:10" x14ac:dyDescent="0.35">
      <c r="J312" s="23"/>
    </row>
    <row r="313" spans="10:10" x14ac:dyDescent="0.35">
      <c r="J313" s="23"/>
    </row>
    <row r="314" spans="10:10" x14ac:dyDescent="0.35">
      <c r="J314" s="23"/>
    </row>
    <row r="315" spans="10:10" x14ac:dyDescent="0.35">
      <c r="J315" s="23"/>
    </row>
    <row r="316" spans="10:10" x14ac:dyDescent="0.35">
      <c r="J316" s="23"/>
    </row>
    <row r="317" spans="10:10" x14ac:dyDescent="0.35">
      <c r="J317" s="23"/>
    </row>
    <row r="318" spans="10:10" x14ac:dyDescent="0.35">
      <c r="J318" s="23"/>
    </row>
    <row r="319" spans="10:10" x14ac:dyDescent="0.35">
      <c r="J319" s="23"/>
    </row>
    <row r="320" spans="10:10" x14ac:dyDescent="0.35">
      <c r="J320" s="23"/>
    </row>
    <row r="321" spans="10:10" x14ac:dyDescent="0.35">
      <c r="J321" s="23"/>
    </row>
    <row r="322" spans="10:10" x14ac:dyDescent="0.35">
      <c r="J322" s="23"/>
    </row>
    <row r="323" spans="10:10" x14ac:dyDescent="0.35">
      <c r="J323" s="23"/>
    </row>
    <row r="324" spans="10:10" x14ac:dyDescent="0.35">
      <c r="J324" s="23"/>
    </row>
    <row r="325" spans="10:10" x14ac:dyDescent="0.35">
      <c r="J325" s="23"/>
    </row>
    <row r="326" spans="10:10" x14ac:dyDescent="0.35">
      <c r="J326" s="23"/>
    </row>
    <row r="327" spans="10:10" x14ac:dyDescent="0.35">
      <c r="J327" s="23"/>
    </row>
    <row r="328" spans="10:10" x14ac:dyDescent="0.35">
      <c r="J328" s="23"/>
    </row>
    <row r="329" spans="10:10" x14ac:dyDescent="0.35">
      <c r="J329" s="23"/>
    </row>
    <row r="330" spans="10:10" x14ac:dyDescent="0.35">
      <c r="J330" s="23"/>
    </row>
    <row r="331" spans="10:10" x14ac:dyDescent="0.35">
      <c r="J331" s="23"/>
    </row>
    <row r="332" spans="10:10" x14ac:dyDescent="0.35">
      <c r="J332" s="23"/>
    </row>
    <row r="333" spans="10:10" x14ac:dyDescent="0.35">
      <c r="J333" s="23"/>
    </row>
    <row r="334" spans="10:10" x14ac:dyDescent="0.35">
      <c r="J334" s="23"/>
    </row>
    <row r="335" spans="10:10" x14ac:dyDescent="0.35">
      <c r="J335" s="23"/>
    </row>
    <row r="336" spans="10:10" x14ac:dyDescent="0.35">
      <c r="J336" s="23"/>
    </row>
    <row r="337" spans="10:10" x14ac:dyDescent="0.35">
      <c r="J337" s="23"/>
    </row>
    <row r="338" spans="10:10" x14ac:dyDescent="0.35">
      <c r="J338" s="23"/>
    </row>
    <row r="339" spans="10:10" x14ac:dyDescent="0.35">
      <c r="J339" s="23"/>
    </row>
    <row r="340" spans="10:10" x14ac:dyDescent="0.35">
      <c r="J340" s="23"/>
    </row>
    <row r="341" spans="10:10" x14ac:dyDescent="0.35">
      <c r="J341" s="23"/>
    </row>
    <row r="342" spans="10:10" x14ac:dyDescent="0.35">
      <c r="J342" s="23"/>
    </row>
    <row r="343" spans="10:10" x14ac:dyDescent="0.35">
      <c r="J343" s="23"/>
    </row>
    <row r="344" spans="10:10" x14ac:dyDescent="0.35">
      <c r="J344" s="23"/>
    </row>
    <row r="345" spans="10:10" x14ac:dyDescent="0.35">
      <c r="J345" s="23"/>
    </row>
    <row r="346" spans="10:10" x14ac:dyDescent="0.35">
      <c r="J346" s="23"/>
    </row>
    <row r="347" spans="10:10" x14ac:dyDescent="0.35">
      <c r="J347" s="23"/>
    </row>
    <row r="348" spans="10:10" x14ac:dyDescent="0.35">
      <c r="J348" s="23"/>
    </row>
    <row r="349" spans="10:10" x14ac:dyDescent="0.35">
      <c r="J349" s="23"/>
    </row>
    <row r="350" spans="10:10" x14ac:dyDescent="0.35">
      <c r="J350" s="23"/>
    </row>
    <row r="351" spans="10:10" x14ac:dyDescent="0.35">
      <c r="J351" s="23"/>
    </row>
    <row r="352" spans="10:10" x14ac:dyDescent="0.35">
      <c r="J352" s="23"/>
    </row>
    <row r="353" spans="10:10" x14ac:dyDescent="0.35">
      <c r="J353" s="23"/>
    </row>
    <row r="354" spans="10:10" x14ac:dyDescent="0.35">
      <c r="J354" s="23"/>
    </row>
    <row r="355" spans="10:10" x14ac:dyDescent="0.35">
      <c r="J355" s="23"/>
    </row>
    <row r="356" spans="10:10" x14ac:dyDescent="0.35">
      <c r="J356" s="23"/>
    </row>
    <row r="357" spans="10:10" x14ac:dyDescent="0.35">
      <c r="J357" s="23"/>
    </row>
    <row r="358" spans="10:10" x14ac:dyDescent="0.35">
      <c r="J358" s="23"/>
    </row>
    <row r="359" spans="10:10" x14ac:dyDescent="0.35">
      <c r="J359" s="23"/>
    </row>
    <row r="360" spans="10:10" x14ac:dyDescent="0.35">
      <c r="J360" s="23"/>
    </row>
    <row r="361" spans="10:10" x14ac:dyDescent="0.35">
      <c r="J361" s="23"/>
    </row>
    <row r="362" spans="10:10" x14ac:dyDescent="0.35">
      <c r="J362" s="23"/>
    </row>
    <row r="363" spans="10:10" x14ac:dyDescent="0.35">
      <c r="J363" s="23"/>
    </row>
    <row r="364" spans="10:10" x14ac:dyDescent="0.35">
      <c r="J364" s="23"/>
    </row>
    <row r="365" spans="10:10" x14ac:dyDescent="0.35">
      <c r="J365" s="23"/>
    </row>
    <row r="366" spans="10:10" x14ac:dyDescent="0.35">
      <c r="J366" s="23"/>
    </row>
    <row r="367" spans="10:10" x14ac:dyDescent="0.35">
      <c r="J367" s="23"/>
    </row>
    <row r="368" spans="10:10" x14ac:dyDescent="0.35">
      <c r="J368" s="23"/>
    </row>
    <row r="369" spans="10:10" x14ac:dyDescent="0.35">
      <c r="J369" s="23"/>
    </row>
    <row r="370" spans="10:10" x14ac:dyDescent="0.35">
      <c r="J370" s="23"/>
    </row>
    <row r="371" spans="10:10" x14ac:dyDescent="0.35">
      <c r="J371" s="23"/>
    </row>
    <row r="372" spans="10:10" x14ac:dyDescent="0.35">
      <c r="J372" s="23"/>
    </row>
    <row r="373" spans="10:10" x14ac:dyDescent="0.35">
      <c r="J373" s="23"/>
    </row>
    <row r="374" spans="10:10" x14ac:dyDescent="0.35">
      <c r="J374" s="23"/>
    </row>
    <row r="375" spans="10:10" x14ac:dyDescent="0.35">
      <c r="J375" s="23"/>
    </row>
    <row r="376" spans="10:10" x14ac:dyDescent="0.35">
      <c r="J376" s="23"/>
    </row>
    <row r="377" spans="10:10" x14ac:dyDescent="0.35">
      <c r="J377" s="23"/>
    </row>
    <row r="378" spans="10:10" x14ac:dyDescent="0.35">
      <c r="J378" s="23"/>
    </row>
    <row r="379" spans="10:10" x14ac:dyDescent="0.35">
      <c r="J379" s="23"/>
    </row>
    <row r="380" spans="10:10" x14ac:dyDescent="0.35">
      <c r="J380" s="23"/>
    </row>
    <row r="381" spans="10:10" x14ac:dyDescent="0.35">
      <c r="J381" s="23"/>
    </row>
    <row r="382" spans="10:10" x14ac:dyDescent="0.35">
      <c r="J382" s="23"/>
    </row>
    <row r="383" spans="10:10" x14ac:dyDescent="0.35">
      <c r="J383" s="23"/>
    </row>
    <row r="384" spans="10:10" x14ac:dyDescent="0.35">
      <c r="J384" s="23"/>
    </row>
    <row r="385" spans="10:10" x14ac:dyDescent="0.35">
      <c r="J385" s="23"/>
    </row>
    <row r="386" spans="10:10" x14ac:dyDescent="0.35">
      <c r="J386" s="23"/>
    </row>
    <row r="387" spans="10:10" x14ac:dyDescent="0.35">
      <c r="J387" s="23"/>
    </row>
    <row r="388" spans="10:10" x14ac:dyDescent="0.35">
      <c r="J388" s="23"/>
    </row>
    <row r="389" spans="10:10" x14ac:dyDescent="0.35">
      <c r="J389" s="23"/>
    </row>
    <row r="390" spans="10:10" x14ac:dyDescent="0.35">
      <c r="J390" s="23"/>
    </row>
    <row r="391" spans="10:10" x14ac:dyDescent="0.35">
      <c r="J391" s="23"/>
    </row>
    <row r="392" spans="10:10" x14ac:dyDescent="0.35">
      <c r="J392" s="23"/>
    </row>
    <row r="393" spans="10:10" x14ac:dyDescent="0.35">
      <c r="J393" s="23"/>
    </row>
    <row r="394" spans="10:10" x14ac:dyDescent="0.35">
      <c r="J394" s="23"/>
    </row>
    <row r="395" spans="10:10" x14ac:dyDescent="0.35">
      <c r="J395" s="23"/>
    </row>
    <row r="396" spans="10:10" x14ac:dyDescent="0.35">
      <c r="J396" s="23"/>
    </row>
    <row r="397" spans="10:10" x14ac:dyDescent="0.35">
      <c r="J397" s="23"/>
    </row>
    <row r="398" spans="10:10" x14ac:dyDescent="0.35">
      <c r="J398" s="23"/>
    </row>
    <row r="399" spans="10:10" x14ac:dyDescent="0.35">
      <c r="J399" s="23"/>
    </row>
    <row r="400" spans="10:10" x14ac:dyDescent="0.35">
      <c r="J400" s="23"/>
    </row>
    <row r="401" spans="10:10" x14ac:dyDescent="0.35">
      <c r="J401" s="23"/>
    </row>
    <row r="402" spans="10:10" x14ac:dyDescent="0.35">
      <c r="J402" s="23"/>
    </row>
    <row r="403" spans="10:10" x14ac:dyDescent="0.35">
      <c r="J403" s="23"/>
    </row>
    <row r="404" spans="10:10" x14ac:dyDescent="0.35">
      <c r="J404" s="23"/>
    </row>
    <row r="405" spans="10:10" x14ac:dyDescent="0.35">
      <c r="J405" s="23"/>
    </row>
    <row r="406" spans="10:10" x14ac:dyDescent="0.35">
      <c r="J406" s="23"/>
    </row>
    <row r="407" spans="10:10" x14ac:dyDescent="0.35">
      <c r="J407" s="23"/>
    </row>
    <row r="408" spans="10:10" x14ac:dyDescent="0.35">
      <c r="J408" s="23"/>
    </row>
    <row r="409" spans="10:10" x14ac:dyDescent="0.35">
      <c r="J409" s="23"/>
    </row>
    <row r="410" spans="10:10" x14ac:dyDescent="0.35">
      <c r="J410" s="23"/>
    </row>
    <row r="411" spans="10:10" x14ac:dyDescent="0.35">
      <c r="J411" s="23"/>
    </row>
    <row r="412" spans="10:10" x14ac:dyDescent="0.35">
      <c r="J412" s="23"/>
    </row>
    <row r="413" spans="10:10" x14ac:dyDescent="0.35">
      <c r="J413" s="23"/>
    </row>
    <row r="414" spans="10:10" x14ac:dyDescent="0.35">
      <c r="J414" s="23"/>
    </row>
    <row r="415" spans="10:10" x14ac:dyDescent="0.35">
      <c r="J415" s="23"/>
    </row>
    <row r="416" spans="10:10" x14ac:dyDescent="0.35">
      <c r="J416" s="23"/>
    </row>
    <row r="417" spans="10:10" x14ac:dyDescent="0.35">
      <c r="J417" s="23"/>
    </row>
    <row r="418" spans="10:10" x14ac:dyDescent="0.35">
      <c r="J418" s="23"/>
    </row>
    <row r="419" spans="10:10" x14ac:dyDescent="0.35">
      <c r="J419" s="23"/>
    </row>
    <row r="420" spans="10:10" x14ac:dyDescent="0.35">
      <c r="J420" s="23"/>
    </row>
    <row r="421" spans="10:10" x14ac:dyDescent="0.35">
      <c r="J421" s="23"/>
    </row>
    <row r="422" spans="10:10" x14ac:dyDescent="0.35">
      <c r="J422" s="23"/>
    </row>
    <row r="423" spans="10:10" x14ac:dyDescent="0.35">
      <c r="J423" s="23"/>
    </row>
    <row r="424" spans="10:10" x14ac:dyDescent="0.35">
      <c r="J424" s="23"/>
    </row>
    <row r="425" spans="10:10" x14ac:dyDescent="0.35">
      <c r="J425" s="23"/>
    </row>
    <row r="426" spans="10:10" x14ac:dyDescent="0.35">
      <c r="J426" s="23"/>
    </row>
    <row r="427" spans="10:10" x14ac:dyDescent="0.35">
      <c r="J427" s="23"/>
    </row>
    <row r="428" spans="10:10" x14ac:dyDescent="0.35">
      <c r="J428" s="23"/>
    </row>
    <row r="429" spans="10:10" x14ac:dyDescent="0.35">
      <c r="J429" s="23"/>
    </row>
    <row r="430" spans="10:10" x14ac:dyDescent="0.35">
      <c r="J430" s="23"/>
    </row>
    <row r="431" spans="10:10" x14ac:dyDescent="0.35">
      <c r="J431" s="23"/>
    </row>
    <row r="432" spans="10:10" x14ac:dyDescent="0.35">
      <c r="J432" s="23"/>
    </row>
    <row r="433" spans="10:10" x14ac:dyDescent="0.35">
      <c r="J433" s="23"/>
    </row>
    <row r="434" spans="10:10" x14ac:dyDescent="0.35">
      <c r="J434" s="23"/>
    </row>
    <row r="435" spans="10:10" x14ac:dyDescent="0.35">
      <c r="J435" s="23"/>
    </row>
    <row r="436" spans="10:10" x14ac:dyDescent="0.35">
      <c r="J436" s="23"/>
    </row>
    <row r="437" spans="10:10" x14ac:dyDescent="0.35">
      <c r="J437" s="23"/>
    </row>
    <row r="438" spans="10:10" x14ac:dyDescent="0.35">
      <c r="J438" s="23"/>
    </row>
    <row r="439" spans="10:10" x14ac:dyDescent="0.35">
      <c r="J439" s="23"/>
    </row>
    <row r="440" spans="10:10" x14ac:dyDescent="0.35">
      <c r="J440" s="23"/>
    </row>
    <row r="441" spans="10:10" x14ac:dyDescent="0.35">
      <c r="J441" s="23"/>
    </row>
    <row r="442" spans="10:10" x14ac:dyDescent="0.35">
      <c r="J442" s="23"/>
    </row>
    <row r="443" spans="10:10" x14ac:dyDescent="0.35">
      <c r="J443" s="23"/>
    </row>
    <row r="444" spans="10:10" x14ac:dyDescent="0.35">
      <c r="J444" s="23"/>
    </row>
    <row r="445" spans="10:10" x14ac:dyDescent="0.35">
      <c r="J445" s="23"/>
    </row>
    <row r="446" spans="10:10" x14ac:dyDescent="0.35">
      <c r="J446" s="23"/>
    </row>
    <row r="447" spans="10:10" x14ac:dyDescent="0.35">
      <c r="J447" s="23"/>
    </row>
    <row r="448" spans="10:10" x14ac:dyDescent="0.35">
      <c r="J448" s="23"/>
    </row>
    <row r="449" spans="10:10" x14ac:dyDescent="0.35">
      <c r="J449" s="23"/>
    </row>
    <row r="450" spans="10:10" x14ac:dyDescent="0.35">
      <c r="J450" s="23"/>
    </row>
    <row r="451" spans="10:10" x14ac:dyDescent="0.35">
      <c r="J451" s="23"/>
    </row>
    <row r="452" spans="10:10" x14ac:dyDescent="0.35">
      <c r="J452" s="23"/>
    </row>
    <row r="453" spans="10:10" x14ac:dyDescent="0.35">
      <c r="J453" s="23"/>
    </row>
    <row r="454" spans="10:10" x14ac:dyDescent="0.35">
      <c r="J454" s="23"/>
    </row>
    <row r="455" spans="10:10" x14ac:dyDescent="0.35">
      <c r="J455" s="23"/>
    </row>
    <row r="456" spans="10:10" x14ac:dyDescent="0.35">
      <c r="J456" s="23"/>
    </row>
    <row r="457" spans="10:10" x14ac:dyDescent="0.35">
      <c r="J457" s="23"/>
    </row>
    <row r="458" spans="10:10" x14ac:dyDescent="0.35">
      <c r="J458" s="23"/>
    </row>
    <row r="459" spans="10:10" x14ac:dyDescent="0.35">
      <c r="J459" s="23"/>
    </row>
    <row r="460" spans="10:10" x14ac:dyDescent="0.35">
      <c r="J460" s="23"/>
    </row>
    <row r="461" spans="10:10" x14ac:dyDescent="0.35">
      <c r="J461" s="23"/>
    </row>
    <row r="462" spans="10:10" x14ac:dyDescent="0.35">
      <c r="J462" s="23"/>
    </row>
    <row r="463" spans="10:10" x14ac:dyDescent="0.35">
      <c r="J463" s="23"/>
    </row>
    <row r="464" spans="10:10" x14ac:dyDescent="0.35">
      <c r="J464" s="23"/>
    </row>
    <row r="465" spans="10:10" x14ac:dyDescent="0.35">
      <c r="J465" s="23"/>
    </row>
    <row r="466" spans="10:10" x14ac:dyDescent="0.35">
      <c r="J466" s="23"/>
    </row>
    <row r="467" spans="10:10" x14ac:dyDescent="0.35">
      <c r="J467" s="23"/>
    </row>
    <row r="468" spans="10:10" x14ac:dyDescent="0.35">
      <c r="J468" s="23"/>
    </row>
    <row r="469" spans="10:10" x14ac:dyDescent="0.35">
      <c r="J469" s="23"/>
    </row>
    <row r="470" spans="10:10" x14ac:dyDescent="0.35">
      <c r="J470" s="23"/>
    </row>
    <row r="471" spans="10:10" x14ac:dyDescent="0.35">
      <c r="J471" s="23"/>
    </row>
    <row r="472" spans="10:10" x14ac:dyDescent="0.35">
      <c r="J472" s="23"/>
    </row>
    <row r="473" spans="10:10" x14ac:dyDescent="0.35">
      <c r="J473" s="23"/>
    </row>
    <row r="474" spans="10:10" x14ac:dyDescent="0.35">
      <c r="J474" s="23"/>
    </row>
    <row r="475" spans="10:10" x14ac:dyDescent="0.35">
      <c r="J475" s="23"/>
    </row>
    <row r="476" spans="10:10" x14ac:dyDescent="0.35">
      <c r="J476" s="23"/>
    </row>
    <row r="477" spans="10:10" x14ac:dyDescent="0.35">
      <c r="J477" s="23"/>
    </row>
    <row r="478" spans="10:10" x14ac:dyDescent="0.35">
      <c r="J478" s="23"/>
    </row>
    <row r="479" spans="10:10" x14ac:dyDescent="0.35">
      <c r="J479" s="23"/>
    </row>
    <row r="480" spans="10:10" x14ac:dyDescent="0.35">
      <c r="J480" s="23"/>
    </row>
    <row r="481" spans="10:10" x14ac:dyDescent="0.35">
      <c r="J481" s="23"/>
    </row>
    <row r="482" spans="10:10" x14ac:dyDescent="0.35">
      <c r="J482" s="23"/>
    </row>
    <row r="483" spans="10:10" x14ac:dyDescent="0.35">
      <c r="J483" s="23"/>
    </row>
    <row r="484" spans="10:10" x14ac:dyDescent="0.35">
      <c r="J484" s="23"/>
    </row>
    <row r="485" spans="10:10" x14ac:dyDescent="0.35">
      <c r="J485" s="23"/>
    </row>
    <row r="486" spans="10:10" x14ac:dyDescent="0.35">
      <c r="J486" s="23"/>
    </row>
    <row r="487" spans="10:10" x14ac:dyDescent="0.35">
      <c r="J487" s="23"/>
    </row>
    <row r="488" spans="10:10" x14ac:dyDescent="0.35">
      <c r="J488" s="23"/>
    </row>
    <row r="489" spans="10:10" x14ac:dyDescent="0.35">
      <c r="J489" s="23"/>
    </row>
    <row r="490" spans="10:10" x14ac:dyDescent="0.35">
      <c r="J490" s="23"/>
    </row>
    <row r="491" spans="10:10" x14ac:dyDescent="0.35">
      <c r="J491" s="23"/>
    </row>
    <row r="492" spans="10:10" x14ac:dyDescent="0.35">
      <c r="J492" s="23"/>
    </row>
    <row r="493" spans="10:10" x14ac:dyDescent="0.35">
      <c r="J493" s="23"/>
    </row>
    <row r="494" spans="10:10" x14ac:dyDescent="0.35">
      <c r="J494" s="23"/>
    </row>
    <row r="495" spans="10:10" x14ac:dyDescent="0.35">
      <c r="J495" s="23"/>
    </row>
    <row r="496" spans="10:10" x14ac:dyDescent="0.35">
      <c r="J496" s="23"/>
    </row>
    <row r="497" spans="10:10" x14ac:dyDescent="0.35">
      <c r="J497" s="23"/>
    </row>
    <row r="498" spans="10:10" x14ac:dyDescent="0.35">
      <c r="J498" s="23"/>
    </row>
    <row r="499" spans="10:10" x14ac:dyDescent="0.35">
      <c r="J499" s="23"/>
    </row>
    <row r="500" spans="10:10" x14ac:dyDescent="0.35">
      <c r="J500" s="23"/>
    </row>
    <row r="501" spans="10:10" x14ac:dyDescent="0.35">
      <c r="J501" s="23"/>
    </row>
    <row r="502" spans="10:10" x14ac:dyDescent="0.35">
      <c r="J502" s="23"/>
    </row>
    <row r="503" spans="10:10" x14ac:dyDescent="0.35">
      <c r="J503" s="23"/>
    </row>
    <row r="504" spans="10:10" x14ac:dyDescent="0.35">
      <c r="J504" s="23"/>
    </row>
    <row r="505" spans="10:10" x14ac:dyDescent="0.35">
      <c r="J505" s="23"/>
    </row>
    <row r="506" spans="10:10" x14ac:dyDescent="0.35">
      <c r="J506" s="23"/>
    </row>
    <row r="507" spans="10:10" x14ac:dyDescent="0.35">
      <c r="J507" s="23"/>
    </row>
    <row r="508" spans="10:10" x14ac:dyDescent="0.35">
      <c r="J508" s="23"/>
    </row>
    <row r="509" spans="10:10" x14ac:dyDescent="0.35">
      <c r="J509" s="23"/>
    </row>
    <row r="510" spans="10:10" x14ac:dyDescent="0.35">
      <c r="J510" s="23"/>
    </row>
    <row r="511" spans="10:10" x14ac:dyDescent="0.35">
      <c r="J511" s="23"/>
    </row>
    <row r="512" spans="10:10" x14ac:dyDescent="0.35">
      <c r="J512" s="23"/>
    </row>
    <row r="513" spans="10:10" x14ac:dyDescent="0.35">
      <c r="J513" s="23"/>
    </row>
    <row r="514" spans="10:10" x14ac:dyDescent="0.35">
      <c r="J514" s="23"/>
    </row>
    <row r="515" spans="10:10" x14ac:dyDescent="0.35">
      <c r="J515" s="23"/>
    </row>
    <row r="516" spans="10:10" x14ac:dyDescent="0.35">
      <c r="J516" s="23"/>
    </row>
    <row r="517" spans="10:10" x14ac:dyDescent="0.35">
      <c r="J517" s="23"/>
    </row>
    <row r="518" spans="10:10" x14ac:dyDescent="0.35">
      <c r="J518" s="23"/>
    </row>
    <row r="519" spans="10:10" x14ac:dyDescent="0.35">
      <c r="J519" s="23"/>
    </row>
    <row r="520" spans="10:10" x14ac:dyDescent="0.35">
      <c r="J520" s="23"/>
    </row>
    <row r="521" spans="10:10" x14ac:dyDescent="0.35">
      <c r="J521" s="23"/>
    </row>
    <row r="522" spans="10:10" x14ac:dyDescent="0.35">
      <c r="J522" s="23"/>
    </row>
    <row r="523" spans="10:10" x14ac:dyDescent="0.35">
      <c r="J523" s="23"/>
    </row>
    <row r="524" spans="10:10" x14ac:dyDescent="0.35">
      <c r="J524" s="23"/>
    </row>
    <row r="525" spans="10:10" x14ac:dyDescent="0.35">
      <c r="J525" s="23"/>
    </row>
    <row r="526" spans="10:10" x14ac:dyDescent="0.35">
      <c r="J526" s="23"/>
    </row>
    <row r="527" spans="10:10" x14ac:dyDescent="0.35">
      <c r="J527" s="23"/>
    </row>
    <row r="528" spans="10:10" x14ac:dyDescent="0.35">
      <c r="J528" s="23"/>
    </row>
    <row r="529" spans="10:10" x14ac:dyDescent="0.35">
      <c r="J529" s="23"/>
    </row>
    <row r="530" spans="10:10" x14ac:dyDescent="0.35">
      <c r="J530" s="23"/>
    </row>
    <row r="531" spans="10:10" x14ac:dyDescent="0.35">
      <c r="J531" s="23"/>
    </row>
    <row r="532" spans="10:10" x14ac:dyDescent="0.35">
      <c r="J532" s="23"/>
    </row>
    <row r="533" spans="10:10" x14ac:dyDescent="0.35">
      <c r="J533" s="23"/>
    </row>
    <row r="534" spans="10:10" x14ac:dyDescent="0.35">
      <c r="J534" s="23"/>
    </row>
    <row r="535" spans="10:10" x14ac:dyDescent="0.35">
      <c r="J535" s="23"/>
    </row>
    <row r="536" spans="10:10" x14ac:dyDescent="0.35">
      <c r="J536" s="23"/>
    </row>
    <row r="537" spans="10:10" x14ac:dyDescent="0.35">
      <c r="J537" s="23"/>
    </row>
    <row r="538" spans="10:10" x14ac:dyDescent="0.35">
      <c r="J538" s="23"/>
    </row>
    <row r="539" spans="10:10" x14ac:dyDescent="0.35">
      <c r="J539" s="23"/>
    </row>
    <row r="540" spans="10:10" x14ac:dyDescent="0.35">
      <c r="J540" s="23"/>
    </row>
    <row r="541" spans="10:10" x14ac:dyDescent="0.35">
      <c r="J541" s="23"/>
    </row>
    <row r="542" spans="10:10" x14ac:dyDescent="0.35">
      <c r="J542" s="23"/>
    </row>
    <row r="543" spans="10:10" x14ac:dyDescent="0.35">
      <c r="J543" s="23"/>
    </row>
    <row r="544" spans="10:10" x14ac:dyDescent="0.35">
      <c r="J544" s="23"/>
    </row>
    <row r="545" spans="10:10" x14ac:dyDescent="0.35">
      <c r="J545" s="23"/>
    </row>
    <row r="546" spans="10:10" x14ac:dyDescent="0.35">
      <c r="J546" s="23"/>
    </row>
    <row r="547" spans="10:10" x14ac:dyDescent="0.35">
      <c r="J547" s="23"/>
    </row>
    <row r="548" spans="10:10" x14ac:dyDescent="0.35">
      <c r="J548" s="23"/>
    </row>
    <row r="549" spans="10:10" x14ac:dyDescent="0.35">
      <c r="J549" s="23"/>
    </row>
    <row r="550" spans="10:10" x14ac:dyDescent="0.35">
      <c r="J550" s="23"/>
    </row>
    <row r="551" spans="10:10" x14ac:dyDescent="0.35">
      <c r="J551" s="23"/>
    </row>
    <row r="552" spans="10:10" x14ac:dyDescent="0.35">
      <c r="J552" s="23"/>
    </row>
    <row r="553" spans="10:10" x14ac:dyDescent="0.35">
      <c r="J553" s="23"/>
    </row>
    <row r="554" spans="10:10" x14ac:dyDescent="0.35">
      <c r="J554" s="23"/>
    </row>
    <row r="555" spans="10:10" x14ac:dyDescent="0.35">
      <c r="J555" s="23"/>
    </row>
    <row r="556" spans="10:10" x14ac:dyDescent="0.35">
      <c r="J556" s="23"/>
    </row>
    <row r="557" spans="10:10" x14ac:dyDescent="0.35">
      <c r="J557" s="23"/>
    </row>
    <row r="558" spans="10:10" x14ac:dyDescent="0.35">
      <c r="J558" s="23"/>
    </row>
    <row r="559" spans="10:10" x14ac:dyDescent="0.35">
      <c r="J559" s="23"/>
    </row>
    <row r="560" spans="10:10" x14ac:dyDescent="0.35">
      <c r="J560" s="23"/>
    </row>
    <row r="561" spans="10:10" x14ac:dyDescent="0.35">
      <c r="J561" s="23"/>
    </row>
    <row r="562" spans="10:10" x14ac:dyDescent="0.35">
      <c r="J562" s="23"/>
    </row>
    <row r="563" spans="10:10" x14ac:dyDescent="0.35">
      <c r="J563" s="23"/>
    </row>
    <row r="564" spans="10:10" x14ac:dyDescent="0.35">
      <c r="J564" s="23"/>
    </row>
    <row r="565" spans="10:10" x14ac:dyDescent="0.35">
      <c r="J565" s="23"/>
    </row>
    <row r="566" spans="10:10" x14ac:dyDescent="0.35">
      <c r="J566" s="23"/>
    </row>
    <row r="567" spans="10:10" x14ac:dyDescent="0.35">
      <c r="J567" s="23"/>
    </row>
    <row r="568" spans="10:10" x14ac:dyDescent="0.35">
      <c r="J568" s="23"/>
    </row>
    <row r="569" spans="10:10" x14ac:dyDescent="0.35">
      <c r="J569" s="23"/>
    </row>
    <row r="570" spans="10:10" x14ac:dyDescent="0.35">
      <c r="J570" s="23"/>
    </row>
    <row r="571" spans="10:10" x14ac:dyDescent="0.35">
      <c r="J571" s="23"/>
    </row>
    <row r="572" spans="10:10" x14ac:dyDescent="0.35">
      <c r="J572" s="23"/>
    </row>
    <row r="573" spans="10:10" x14ac:dyDescent="0.35">
      <c r="J573" s="23"/>
    </row>
    <row r="574" spans="10:10" x14ac:dyDescent="0.35">
      <c r="J574" s="23"/>
    </row>
    <row r="575" spans="10:10" x14ac:dyDescent="0.35">
      <c r="J575" s="23"/>
    </row>
    <row r="576" spans="10:10" x14ac:dyDescent="0.35">
      <c r="J576" s="23"/>
    </row>
    <row r="577" spans="10:10" x14ac:dyDescent="0.35">
      <c r="J577" s="23"/>
    </row>
    <row r="578" spans="10:10" x14ac:dyDescent="0.35">
      <c r="J578" s="23"/>
    </row>
    <row r="579" spans="10:10" x14ac:dyDescent="0.35">
      <c r="J579" s="23"/>
    </row>
    <row r="580" spans="10:10" x14ac:dyDescent="0.35">
      <c r="J580" s="23"/>
    </row>
    <row r="581" spans="10:10" x14ac:dyDescent="0.35">
      <c r="J581" s="23"/>
    </row>
    <row r="582" spans="10:10" x14ac:dyDescent="0.35">
      <c r="J582" s="23"/>
    </row>
    <row r="583" spans="10:10" x14ac:dyDescent="0.35">
      <c r="J583" s="23"/>
    </row>
    <row r="584" spans="10:10" x14ac:dyDescent="0.35">
      <c r="J584" s="23"/>
    </row>
    <row r="585" spans="10:10" x14ac:dyDescent="0.35">
      <c r="J585" s="23"/>
    </row>
    <row r="586" spans="10:10" x14ac:dyDescent="0.35">
      <c r="J586" s="23"/>
    </row>
    <row r="587" spans="10:10" x14ac:dyDescent="0.35">
      <c r="J587" s="23"/>
    </row>
    <row r="588" spans="10:10" x14ac:dyDescent="0.35">
      <c r="J588" s="23"/>
    </row>
    <row r="589" spans="10:10" x14ac:dyDescent="0.35">
      <c r="J589" s="23"/>
    </row>
    <row r="590" spans="10:10" x14ac:dyDescent="0.35">
      <c r="J590" s="23"/>
    </row>
    <row r="591" spans="10:10" x14ac:dyDescent="0.35">
      <c r="J591" s="23"/>
    </row>
    <row r="592" spans="10:10" x14ac:dyDescent="0.35">
      <c r="J592" s="23"/>
    </row>
    <row r="593" spans="10:10" x14ac:dyDescent="0.35">
      <c r="J593" s="23"/>
    </row>
    <row r="594" spans="10:10" x14ac:dyDescent="0.35">
      <c r="J594" s="23"/>
    </row>
    <row r="595" spans="10:10" x14ac:dyDescent="0.35">
      <c r="J595" s="23"/>
    </row>
    <row r="596" spans="10:10" x14ac:dyDescent="0.35">
      <c r="J596" s="23"/>
    </row>
    <row r="597" spans="10:10" x14ac:dyDescent="0.35">
      <c r="J597" s="23"/>
    </row>
    <row r="598" spans="10:10" x14ac:dyDescent="0.35">
      <c r="J598" s="23"/>
    </row>
    <row r="599" spans="10:10" x14ac:dyDescent="0.35">
      <c r="J599" s="23"/>
    </row>
    <row r="600" spans="10:10" x14ac:dyDescent="0.35">
      <c r="J600" s="23"/>
    </row>
    <row r="601" spans="10:10" x14ac:dyDescent="0.35">
      <c r="J601" s="23"/>
    </row>
    <row r="602" spans="10:10" x14ac:dyDescent="0.35">
      <c r="J602" s="23"/>
    </row>
    <row r="603" spans="10:10" x14ac:dyDescent="0.35">
      <c r="J603" s="23"/>
    </row>
    <row r="604" spans="10:10" x14ac:dyDescent="0.35">
      <c r="J604" s="23"/>
    </row>
    <row r="605" spans="10:10" x14ac:dyDescent="0.35">
      <c r="J605" s="23"/>
    </row>
    <row r="606" spans="10:10" x14ac:dyDescent="0.35">
      <c r="J606" s="23"/>
    </row>
    <row r="607" spans="10:10" x14ac:dyDescent="0.35">
      <c r="J607" s="23"/>
    </row>
    <row r="608" spans="10:10" x14ac:dyDescent="0.35">
      <c r="J608" s="23"/>
    </row>
    <row r="609" spans="10:10" x14ac:dyDescent="0.35">
      <c r="J609" s="23"/>
    </row>
    <row r="610" spans="10:10" x14ac:dyDescent="0.35">
      <c r="J610" s="23"/>
    </row>
    <row r="611" spans="10:10" x14ac:dyDescent="0.35">
      <c r="J611" s="23"/>
    </row>
    <row r="612" spans="10:10" x14ac:dyDescent="0.35">
      <c r="J612" s="23"/>
    </row>
    <row r="613" spans="10:10" x14ac:dyDescent="0.35">
      <c r="J613" s="23"/>
    </row>
    <row r="614" spans="10:10" x14ac:dyDescent="0.35">
      <c r="J614" s="23"/>
    </row>
    <row r="615" spans="10:10" x14ac:dyDescent="0.35">
      <c r="J615" s="23"/>
    </row>
    <row r="616" spans="10:10" x14ac:dyDescent="0.35">
      <c r="J616" s="23"/>
    </row>
    <row r="617" spans="10:10" x14ac:dyDescent="0.35">
      <c r="J617" s="23"/>
    </row>
    <row r="618" spans="10:10" x14ac:dyDescent="0.35">
      <c r="J618" s="23"/>
    </row>
    <row r="619" spans="10:10" x14ac:dyDescent="0.35">
      <c r="J619" s="23"/>
    </row>
    <row r="620" spans="10:10" x14ac:dyDescent="0.35">
      <c r="J620" s="23"/>
    </row>
    <row r="621" spans="10:10" x14ac:dyDescent="0.35">
      <c r="J621" s="23"/>
    </row>
    <row r="622" spans="10:10" x14ac:dyDescent="0.35">
      <c r="J622" s="23"/>
    </row>
    <row r="623" spans="10:10" x14ac:dyDescent="0.35">
      <c r="J623" s="23"/>
    </row>
    <row r="624" spans="10:10" x14ac:dyDescent="0.35">
      <c r="J624" s="23"/>
    </row>
    <row r="625" spans="10:10" x14ac:dyDescent="0.35">
      <c r="J625" s="23"/>
    </row>
    <row r="626" spans="10:10" x14ac:dyDescent="0.35">
      <c r="J626" s="23"/>
    </row>
    <row r="627" spans="10:10" x14ac:dyDescent="0.35">
      <c r="J627" s="23"/>
    </row>
    <row r="628" spans="10:10" x14ac:dyDescent="0.35">
      <c r="J628" s="23"/>
    </row>
    <row r="629" spans="10:10" x14ac:dyDescent="0.35">
      <c r="J629" s="23"/>
    </row>
    <row r="630" spans="10:10" x14ac:dyDescent="0.35">
      <c r="J630" s="23"/>
    </row>
    <row r="631" spans="10:10" x14ac:dyDescent="0.35">
      <c r="J631" s="23"/>
    </row>
    <row r="632" spans="10:10" x14ac:dyDescent="0.35">
      <c r="J632" s="23"/>
    </row>
    <row r="633" spans="10:10" x14ac:dyDescent="0.35">
      <c r="J633" s="23"/>
    </row>
    <row r="634" spans="10:10" x14ac:dyDescent="0.35">
      <c r="J634" s="23"/>
    </row>
    <row r="635" spans="10:10" x14ac:dyDescent="0.35">
      <c r="J635" s="23"/>
    </row>
    <row r="636" spans="10:10" x14ac:dyDescent="0.35">
      <c r="J636" s="23"/>
    </row>
    <row r="637" spans="10:10" x14ac:dyDescent="0.35">
      <c r="J637" s="23"/>
    </row>
    <row r="638" spans="10:10" x14ac:dyDescent="0.35">
      <c r="J638" s="23"/>
    </row>
    <row r="639" spans="10:10" x14ac:dyDescent="0.35">
      <c r="J639" s="23"/>
    </row>
    <row r="640" spans="10:10" x14ac:dyDescent="0.35">
      <c r="J640" s="23"/>
    </row>
    <row r="641" spans="10:10" x14ac:dyDescent="0.35">
      <c r="J641" s="23"/>
    </row>
    <row r="642" spans="10:10" x14ac:dyDescent="0.35">
      <c r="J642" s="23"/>
    </row>
    <row r="643" spans="10:10" x14ac:dyDescent="0.35">
      <c r="J643" s="23"/>
    </row>
    <row r="644" spans="10:10" x14ac:dyDescent="0.35">
      <c r="J644" s="23"/>
    </row>
    <row r="645" spans="10:10" x14ac:dyDescent="0.35">
      <c r="J645" s="23"/>
    </row>
    <row r="646" spans="10:10" x14ac:dyDescent="0.35">
      <c r="J646" s="23"/>
    </row>
    <row r="647" spans="10:10" x14ac:dyDescent="0.35">
      <c r="J647" s="23"/>
    </row>
    <row r="648" spans="10:10" x14ac:dyDescent="0.35">
      <c r="J648" s="23"/>
    </row>
    <row r="649" spans="10:10" x14ac:dyDescent="0.35">
      <c r="J649" s="23"/>
    </row>
    <row r="650" spans="10:10" x14ac:dyDescent="0.35">
      <c r="J650" s="23"/>
    </row>
    <row r="651" spans="10:10" x14ac:dyDescent="0.35">
      <c r="J651" s="23"/>
    </row>
    <row r="652" spans="10:10" x14ac:dyDescent="0.35">
      <c r="J652" s="23"/>
    </row>
    <row r="653" spans="10:10" x14ac:dyDescent="0.35">
      <c r="J653" s="23"/>
    </row>
    <row r="654" spans="10:10" x14ac:dyDescent="0.35">
      <c r="J654" s="23"/>
    </row>
    <row r="655" spans="10:10" x14ac:dyDescent="0.35">
      <c r="J655" s="23"/>
    </row>
    <row r="656" spans="10:10" x14ac:dyDescent="0.35">
      <c r="J656" s="23"/>
    </row>
    <row r="657" spans="10:10" x14ac:dyDescent="0.35">
      <c r="J657" s="23"/>
    </row>
    <row r="658" spans="10:10" x14ac:dyDescent="0.35">
      <c r="J658" s="23"/>
    </row>
    <row r="659" spans="10:10" x14ac:dyDescent="0.35">
      <c r="J659" s="23"/>
    </row>
    <row r="660" spans="10:10" x14ac:dyDescent="0.35">
      <c r="J660" s="23"/>
    </row>
    <row r="661" spans="10:10" x14ac:dyDescent="0.35">
      <c r="J661" s="23"/>
    </row>
    <row r="662" spans="10:10" x14ac:dyDescent="0.35">
      <c r="J662" s="23"/>
    </row>
    <row r="663" spans="10:10" x14ac:dyDescent="0.35">
      <c r="J663" s="23"/>
    </row>
    <row r="664" spans="10:10" x14ac:dyDescent="0.35">
      <c r="J664" s="23"/>
    </row>
    <row r="665" spans="10:10" x14ac:dyDescent="0.35">
      <c r="J665" s="23"/>
    </row>
    <row r="666" spans="10:10" x14ac:dyDescent="0.35">
      <c r="J666" s="23"/>
    </row>
    <row r="667" spans="10:10" x14ac:dyDescent="0.35">
      <c r="J667" s="23"/>
    </row>
    <row r="668" spans="10:10" x14ac:dyDescent="0.35">
      <c r="J668" s="23"/>
    </row>
    <row r="669" spans="10:10" x14ac:dyDescent="0.35">
      <c r="J669" s="23"/>
    </row>
    <row r="670" spans="10:10" x14ac:dyDescent="0.35">
      <c r="J670" s="23"/>
    </row>
    <row r="671" spans="10:10" x14ac:dyDescent="0.35">
      <c r="J671" s="23"/>
    </row>
    <row r="672" spans="10:10" x14ac:dyDescent="0.35">
      <c r="J672" s="23"/>
    </row>
    <row r="673" spans="10:10" x14ac:dyDescent="0.35">
      <c r="J673" s="23"/>
    </row>
    <row r="674" spans="10:10" x14ac:dyDescent="0.35">
      <c r="J674" s="23"/>
    </row>
    <row r="675" spans="10:10" x14ac:dyDescent="0.35">
      <c r="J675" s="23"/>
    </row>
    <row r="676" spans="10:10" x14ac:dyDescent="0.35">
      <c r="J676" s="23"/>
    </row>
    <row r="677" spans="10:10" x14ac:dyDescent="0.35">
      <c r="J677" s="23"/>
    </row>
    <row r="678" spans="10:10" x14ac:dyDescent="0.35">
      <c r="J678" s="23"/>
    </row>
    <row r="679" spans="10:10" x14ac:dyDescent="0.35">
      <c r="J679" s="23"/>
    </row>
    <row r="680" spans="10:10" x14ac:dyDescent="0.35">
      <c r="J680" s="23"/>
    </row>
    <row r="681" spans="10:10" x14ac:dyDescent="0.35">
      <c r="J681" s="23"/>
    </row>
    <row r="682" spans="10:10" x14ac:dyDescent="0.35">
      <c r="J682" s="23"/>
    </row>
    <row r="683" spans="10:10" x14ac:dyDescent="0.35">
      <c r="J683" s="23"/>
    </row>
    <row r="684" spans="10:10" x14ac:dyDescent="0.35">
      <c r="J684" s="23"/>
    </row>
    <row r="685" spans="10:10" x14ac:dyDescent="0.35">
      <c r="J685" s="23"/>
    </row>
    <row r="686" spans="10:10" x14ac:dyDescent="0.35">
      <c r="J686" s="23"/>
    </row>
    <row r="687" spans="10:10" x14ac:dyDescent="0.35">
      <c r="J687" s="23"/>
    </row>
    <row r="688" spans="10:10" x14ac:dyDescent="0.35">
      <c r="J688" s="23"/>
    </row>
    <row r="689" spans="10:10" x14ac:dyDescent="0.35">
      <c r="J689" s="23"/>
    </row>
    <row r="690" spans="10:10" x14ac:dyDescent="0.35">
      <c r="J690" s="23"/>
    </row>
    <row r="691" spans="10:10" x14ac:dyDescent="0.35">
      <c r="J691" s="23"/>
    </row>
    <row r="692" spans="10:10" x14ac:dyDescent="0.35">
      <c r="J692" s="23"/>
    </row>
    <row r="693" spans="10:10" x14ac:dyDescent="0.35">
      <c r="J693" s="23"/>
    </row>
    <row r="694" spans="10:10" x14ac:dyDescent="0.35">
      <c r="J694" s="23"/>
    </row>
    <row r="695" spans="10:10" x14ac:dyDescent="0.35">
      <c r="J695" s="23"/>
    </row>
    <row r="696" spans="10:10" x14ac:dyDescent="0.35">
      <c r="J696" s="23"/>
    </row>
    <row r="697" spans="10:10" x14ac:dyDescent="0.35">
      <c r="J697" s="23"/>
    </row>
    <row r="698" spans="10:10" x14ac:dyDescent="0.35">
      <c r="J698" s="23"/>
    </row>
    <row r="699" spans="10:10" x14ac:dyDescent="0.35">
      <c r="J699" s="23"/>
    </row>
    <row r="700" spans="10:10" x14ac:dyDescent="0.35">
      <c r="J700" s="23"/>
    </row>
    <row r="701" spans="10:10" x14ac:dyDescent="0.35">
      <c r="J701" s="23"/>
    </row>
    <row r="702" spans="10:10" x14ac:dyDescent="0.35">
      <c r="J702" s="23"/>
    </row>
    <row r="703" spans="10:10" x14ac:dyDescent="0.35">
      <c r="J703" s="23"/>
    </row>
    <row r="704" spans="10:10" x14ac:dyDescent="0.35">
      <c r="J704" s="23"/>
    </row>
    <row r="705" spans="10:10" x14ac:dyDescent="0.35">
      <c r="J705" s="23"/>
    </row>
    <row r="706" spans="10:10" x14ac:dyDescent="0.35">
      <c r="J706" s="23"/>
    </row>
    <row r="707" spans="10:10" x14ac:dyDescent="0.35">
      <c r="J707" s="23"/>
    </row>
    <row r="708" spans="10:10" x14ac:dyDescent="0.35">
      <c r="J708" s="23"/>
    </row>
    <row r="709" spans="10:10" x14ac:dyDescent="0.35">
      <c r="J709" s="23"/>
    </row>
    <row r="710" spans="10:10" x14ac:dyDescent="0.35">
      <c r="J710" s="23"/>
    </row>
    <row r="711" spans="10:10" x14ac:dyDescent="0.35">
      <c r="J711" s="23"/>
    </row>
    <row r="712" spans="10:10" x14ac:dyDescent="0.35">
      <c r="J712" s="23"/>
    </row>
    <row r="713" spans="10:10" x14ac:dyDescent="0.35">
      <c r="J713" s="23"/>
    </row>
    <row r="714" spans="10:10" x14ac:dyDescent="0.35">
      <c r="J714" s="23"/>
    </row>
    <row r="715" spans="10:10" x14ac:dyDescent="0.35">
      <c r="J715" s="23"/>
    </row>
    <row r="716" spans="10:10" x14ac:dyDescent="0.35">
      <c r="J716" s="23"/>
    </row>
    <row r="717" spans="10:10" x14ac:dyDescent="0.35">
      <c r="J717" s="23"/>
    </row>
    <row r="718" spans="10:10" x14ac:dyDescent="0.35">
      <c r="J718" s="23"/>
    </row>
    <row r="719" spans="10:10" x14ac:dyDescent="0.35">
      <c r="J719" s="23"/>
    </row>
    <row r="720" spans="10:10" x14ac:dyDescent="0.35">
      <c r="J720" s="23"/>
    </row>
    <row r="721" spans="10:10" x14ac:dyDescent="0.35">
      <c r="J721" s="23"/>
    </row>
    <row r="722" spans="10:10" x14ac:dyDescent="0.35">
      <c r="J722" s="23"/>
    </row>
    <row r="723" spans="10:10" x14ac:dyDescent="0.35">
      <c r="J723" s="23"/>
    </row>
    <row r="724" spans="10:10" x14ac:dyDescent="0.35">
      <c r="J724" s="23"/>
    </row>
    <row r="725" spans="10:10" x14ac:dyDescent="0.35">
      <c r="J725" s="23"/>
    </row>
    <row r="726" spans="10:10" x14ac:dyDescent="0.35">
      <c r="J726" s="23"/>
    </row>
    <row r="727" spans="10:10" x14ac:dyDescent="0.35">
      <c r="J727" s="23"/>
    </row>
    <row r="728" spans="10:10" x14ac:dyDescent="0.35">
      <c r="J728" s="23"/>
    </row>
    <row r="729" spans="10:10" x14ac:dyDescent="0.35">
      <c r="J729" s="23"/>
    </row>
    <row r="730" spans="10:10" x14ac:dyDescent="0.35">
      <c r="J730" s="23"/>
    </row>
    <row r="731" spans="10:10" x14ac:dyDescent="0.35">
      <c r="J731" s="23"/>
    </row>
    <row r="732" spans="10:10" x14ac:dyDescent="0.35">
      <c r="J732" s="23"/>
    </row>
    <row r="733" spans="10:10" x14ac:dyDescent="0.35">
      <c r="J733" s="23"/>
    </row>
    <row r="734" spans="10:10" x14ac:dyDescent="0.35">
      <c r="J734" s="23"/>
    </row>
    <row r="735" spans="10:10" x14ac:dyDescent="0.35">
      <c r="J735" s="23"/>
    </row>
    <row r="736" spans="10:10" x14ac:dyDescent="0.35">
      <c r="J736" s="23"/>
    </row>
    <row r="737" spans="10:10" x14ac:dyDescent="0.35">
      <c r="J737" s="23"/>
    </row>
    <row r="738" spans="10:10" x14ac:dyDescent="0.35">
      <c r="J738" s="23"/>
    </row>
    <row r="739" spans="10:10" x14ac:dyDescent="0.35">
      <c r="J739" s="23"/>
    </row>
    <row r="740" spans="10:10" x14ac:dyDescent="0.35">
      <c r="J740" s="23"/>
    </row>
    <row r="741" spans="10:10" x14ac:dyDescent="0.35">
      <c r="J741" s="23"/>
    </row>
    <row r="742" spans="10:10" x14ac:dyDescent="0.35">
      <c r="J742" s="23"/>
    </row>
    <row r="743" spans="10:10" x14ac:dyDescent="0.35">
      <c r="J743" s="23"/>
    </row>
    <row r="744" spans="10:10" x14ac:dyDescent="0.35">
      <c r="J744" s="23"/>
    </row>
    <row r="745" spans="10:10" x14ac:dyDescent="0.35">
      <c r="J745" s="23"/>
    </row>
    <row r="746" spans="10:10" x14ac:dyDescent="0.35">
      <c r="J746" s="23"/>
    </row>
    <row r="747" spans="10:10" x14ac:dyDescent="0.35">
      <c r="J747" s="23"/>
    </row>
    <row r="748" spans="10:10" x14ac:dyDescent="0.35">
      <c r="J748" s="23"/>
    </row>
    <row r="749" spans="10:10" x14ac:dyDescent="0.35">
      <c r="J749" s="23"/>
    </row>
    <row r="750" spans="10:10" x14ac:dyDescent="0.35">
      <c r="J750" s="23"/>
    </row>
    <row r="751" spans="10:10" x14ac:dyDescent="0.35">
      <c r="J751" s="23"/>
    </row>
    <row r="752" spans="10:10" x14ac:dyDescent="0.35">
      <c r="J752" s="23"/>
    </row>
    <row r="753" spans="10:10" x14ac:dyDescent="0.35">
      <c r="J753" s="23"/>
    </row>
    <row r="754" spans="10:10" x14ac:dyDescent="0.35">
      <c r="J754" s="23"/>
    </row>
    <row r="755" spans="10:10" x14ac:dyDescent="0.35">
      <c r="J755" s="23"/>
    </row>
    <row r="756" spans="10:10" x14ac:dyDescent="0.35">
      <c r="J756" s="23"/>
    </row>
    <row r="757" spans="10:10" x14ac:dyDescent="0.35">
      <c r="J757" s="23"/>
    </row>
    <row r="758" spans="10:10" x14ac:dyDescent="0.35">
      <c r="J758" s="23"/>
    </row>
    <row r="759" spans="10:10" x14ac:dyDescent="0.35">
      <c r="J759" s="23"/>
    </row>
    <row r="760" spans="10:10" x14ac:dyDescent="0.35">
      <c r="J760" s="23"/>
    </row>
    <row r="761" spans="10:10" x14ac:dyDescent="0.35">
      <c r="J761" s="23"/>
    </row>
    <row r="762" spans="10:10" x14ac:dyDescent="0.35">
      <c r="J762" s="23"/>
    </row>
    <row r="763" spans="10:10" x14ac:dyDescent="0.35">
      <c r="J763" s="23"/>
    </row>
    <row r="764" spans="10:10" x14ac:dyDescent="0.35">
      <c r="J764" s="23"/>
    </row>
    <row r="765" spans="10:10" x14ac:dyDescent="0.35">
      <c r="J765" s="23"/>
    </row>
    <row r="766" spans="10:10" x14ac:dyDescent="0.35">
      <c r="J766" s="23"/>
    </row>
    <row r="767" spans="10:10" x14ac:dyDescent="0.35">
      <c r="J767" s="23"/>
    </row>
    <row r="768" spans="10:10" x14ac:dyDescent="0.35">
      <c r="J768" s="23"/>
    </row>
    <row r="769" spans="10:10" x14ac:dyDescent="0.35">
      <c r="J769" s="23"/>
    </row>
    <row r="770" spans="10:10" x14ac:dyDescent="0.35">
      <c r="J770" s="23"/>
    </row>
    <row r="771" spans="10:10" x14ac:dyDescent="0.35">
      <c r="J771" s="23"/>
    </row>
    <row r="772" spans="10:10" x14ac:dyDescent="0.35">
      <c r="J772" s="23"/>
    </row>
    <row r="773" spans="10:10" x14ac:dyDescent="0.35">
      <c r="J773" s="23"/>
    </row>
    <row r="774" spans="10:10" x14ac:dyDescent="0.35">
      <c r="J774" s="23"/>
    </row>
    <row r="775" spans="10:10" x14ac:dyDescent="0.35">
      <c r="J775" s="23"/>
    </row>
    <row r="776" spans="10:10" x14ac:dyDescent="0.35">
      <c r="J776" s="23"/>
    </row>
    <row r="777" spans="10:10" x14ac:dyDescent="0.35">
      <c r="J777" s="23"/>
    </row>
    <row r="778" spans="10:10" x14ac:dyDescent="0.35">
      <c r="J778" s="23"/>
    </row>
    <row r="779" spans="10:10" x14ac:dyDescent="0.35">
      <c r="J779" s="23"/>
    </row>
    <row r="780" spans="10:10" x14ac:dyDescent="0.35">
      <c r="J780" s="23"/>
    </row>
    <row r="781" spans="10:10" x14ac:dyDescent="0.35">
      <c r="J781" s="23"/>
    </row>
    <row r="782" spans="10:10" x14ac:dyDescent="0.35">
      <c r="J782" s="23"/>
    </row>
    <row r="783" spans="10:10" x14ac:dyDescent="0.35">
      <c r="J783" s="23"/>
    </row>
    <row r="784" spans="10:10" x14ac:dyDescent="0.35">
      <c r="J784" s="23"/>
    </row>
    <row r="785" spans="10:10" x14ac:dyDescent="0.35">
      <c r="J785" s="23"/>
    </row>
    <row r="786" spans="10:10" x14ac:dyDescent="0.35">
      <c r="J786" s="23"/>
    </row>
    <row r="787" spans="10:10" x14ac:dyDescent="0.35">
      <c r="J787" s="23"/>
    </row>
    <row r="788" spans="10:10" x14ac:dyDescent="0.35">
      <c r="J788" s="23"/>
    </row>
    <row r="789" spans="10:10" x14ac:dyDescent="0.35">
      <c r="J789" s="23"/>
    </row>
    <row r="790" spans="10:10" x14ac:dyDescent="0.35">
      <c r="J790" s="23"/>
    </row>
    <row r="791" spans="10:10" x14ac:dyDescent="0.35">
      <c r="J791" s="23"/>
    </row>
    <row r="792" spans="10:10" x14ac:dyDescent="0.35">
      <c r="J792" s="23"/>
    </row>
    <row r="793" spans="10:10" x14ac:dyDescent="0.35">
      <c r="J793" s="23"/>
    </row>
    <row r="794" spans="10:10" x14ac:dyDescent="0.35">
      <c r="J794" s="23"/>
    </row>
    <row r="795" spans="10:10" x14ac:dyDescent="0.35">
      <c r="J795" s="23"/>
    </row>
    <row r="796" spans="10:10" x14ac:dyDescent="0.35">
      <c r="J796" s="23"/>
    </row>
    <row r="797" spans="10:10" x14ac:dyDescent="0.35">
      <c r="J797" s="23"/>
    </row>
    <row r="798" spans="10:10" x14ac:dyDescent="0.35">
      <c r="J798" s="23"/>
    </row>
    <row r="799" spans="10:10" x14ac:dyDescent="0.35">
      <c r="J799" s="23"/>
    </row>
    <row r="800" spans="10:10" x14ac:dyDescent="0.35">
      <c r="J800" s="23"/>
    </row>
    <row r="801" spans="10:10" x14ac:dyDescent="0.35">
      <c r="J801" s="23"/>
    </row>
    <row r="802" spans="10:10" x14ac:dyDescent="0.35">
      <c r="J802" s="23"/>
    </row>
    <row r="803" spans="10:10" x14ac:dyDescent="0.35">
      <c r="J803" s="23"/>
    </row>
    <row r="804" spans="10:10" x14ac:dyDescent="0.35">
      <c r="J804" s="23"/>
    </row>
    <row r="805" spans="10:10" x14ac:dyDescent="0.35">
      <c r="J805" s="23"/>
    </row>
    <row r="806" spans="10:10" x14ac:dyDescent="0.35">
      <c r="J806" s="23"/>
    </row>
    <row r="807" spans="10:10" x14ac:dyDescent="0.35">
      <c r="J807" s="23"/>
    </row>
    <row r="808" spans="10:10" x14ac:dyDescent="0.35">
      <c r="J808" s="23"/>
    </row>
    <row r="809" spans="10:10" x14ac:dyDescent="0.35">
      <c r="J809" s="23"/>
    </row>
    <row r="810" spans="10:10" x14ac:dyDescent="0.35">
      <c r="J810" s="23"/>
    </row>
    <row r="811" spans="10:10" x14ac:dyDescent="0.35">
      <c r="J811" s="23"/>
    </row>
    <row r="812" spans="10:10" x14ac:dyDescent="0.35">
      <c r="J812" s="23"/>
    </row>
    <row r="813" spans="10:10" x14ac:dyDescent="0.35">
      <c r="J813" s="23"/>
    </row>
    <row r="814" spans="10:10" x14ac:dyDescent="0.35">
      <c r="J814" s="23"/>
    </row>
    <row r="815" spans="10:10" x14ac:dyDescent="0.35">
      <c r="J815" s="23"/>
    </row>
    <row r="816" spans="10:10" x14ac:dyDescent="0.35">
      <c r="J816" s="23"/>
    </row>
    <row r="817" spans="10:10" x14ac:dyDescent="0.35">
      <c r="J817" s="23"/>
    </row>
    <row r="818" spans="10:10" x14ac:dyDescent="0.35">
      <c r="J818" s="23"/>
    </row>
    <row r="819" spans="10:10" x14ac:dyDescent="0.35">
      <c r="J819" s="23"/>
    </row>
    <row r="820" spans="10:10" x14ac:dyDescent="0.35">
      <c r="J820" s="23"/>
    </row>
    <row r="821" spans="10:10" x14ac:dyDescent="0.35">
      <c r="J821" s="23"/>
    </row>
    <row r="822" spans="10:10" x14ac:dyDescent="0.35">
      <c r="J822" s="23"/>
    </row>
    <row r="823" spans="10:10" x14ac:dyDescent="0.35">
      <c r="J823" s="23"/>
    </row>
    <row r="824" spans="10:10" x14ac:dyDescent="0.35">
      <c r="J824" s="23"/>
    </row>
    <row r="825" spans="10:10" x14ac:dyDescent="0.35">
      <c r="J825" s="23"/>
    </row>
    <row r="826" spans="10:10" x14ac:dyDescent="0.35">
      <c r="J826" s="23"/>
    </row>
    <row r="827" spans="10:10" x14ac:dyDescent="0.35">
      <c r="J827" s="23"/>
    </row>
    <row r="828" spans="10:10" x14ac:dyDescent="0.35">
      <c r="J828" s="23"/>
    </row>
    <row r="829" spans="10:10" x14ac:dyDescent="0.35">
      <c r="J829" s="23"/>
    </row>
    <row r="830" spans="10:10" x14ac:dyDescent="0.35">
      <c r="J830" s="23"/>
    </row>
    <row r="831" spans="10:10" x14ac:dyDescent="0.35">
      <c r="J831" s="23"/>
    </row>
    <row r="832" spans="10:10" x14ac:dyDescent="0.35">
      <c r="J832" s="23"/>
    </row>
    <row r="833" spans="10:10" x14ac:dyDescent="0.35">
      <c r="J833" s="23"/>
    </row>
    <row r="834" spans="10:10" x14ac:dyDescent="0.35">
      <c r="J834" s="23"/>
    </row>
    <row r="835" spans="10:10" x14ac:dyDescent="0.35">
      <c r="J835" s="23"/>
    </row>
    <row r="836" spans="10:10" x14ac:dyDescent="0.35">
      <c r="J836" s="23"/>
    </row>
    <row r="837" spans="10:10" x14ac:dyDescent="0.35">
      <c r="J837" s="23"/>
    </row>
    <row r="838" spans="10:10" x14ac:dyDescent="0.35">
      <c r="J838" s="23"/>
    </row>
    <row r="839" spans="10:10" x14ac:dyDescent="0.35">
      <c r="J839" s="23"/>
    </row>
    <row r="840" spans="10:10" x14ac:dyDescent="0.35">
      <c r="J840" s="23"/>
    </row>
    <row r="841" spans="10:10" x14ac:dyDescent="0.35">
      <c r="J841" s="23"/>
    </row>
    <row r="842" spans="10:10" x14ac:dyDescent="0.35">
      <c r="J842" s="23"/>
    </row>
    <row r="843" spans="10:10" x14ac:dyDescent="0.35">
      <c r="J843" s="23"/>
    </row>
    <row r="844" spans="10:10" x14ac:dyDescent="0.35">
      <c r="J844" s="23"/>
    </row>
    <row r="845" spans="10:10" x14ac:dyDescent="0.35">
      <c r="J845" s="23"/>
    </row>
    <row r="846" spans="10:10" x14ac:dyDescent="0.35">
      <c r="J846" s="23"/>
    </row>
    <row r="847" spans="10:10" x14ac:dyDescent="0.35">
      <c r="J847" s="23"/>
    </row>
    <row r="848" spans="10:10" x14ac:dyDescent="0.35">
      <c r="J848" s="23"/>
    </row>
    <row r="849" spans="10:10" x14ac:dyDescent="0.35">
      <c r="J849" s="23"/>
    </row>
    <row r="850" spans="10:10" x14ac:dyDescent="0.35">
      <c r="J850" s="23"/>
    </row>
    <row r="851" spans="10:10" x14ac:dyDescent="0.35">
      <c r="J851" s="23"/>
    </row>
    <row r="852" spans="10:10" x14ac:dyDescent="0.35">
      <c r="J852" s="23"/>
    </row>
    <row r="853" spans="10:10" x14ac:dyDescent="0.35">
      <c r="J853" s="23"/>
    </row>
    <row r="854" spans="10:10" x14ac:dyDescent="0.35">
      <c r="J854" s="23"/>
    </row>
    <row r="855" spans="10:10" x14ac:dyDescent="0.35">
      <c r="J855" s="23"/>
    </row>
    <row r="856" spans="10:10" x14ac:dyDescent="0.35">
      <c r="J856" s="23"/>
    </row>
    <row r="857" spans="10:10" x14ac:dyDescent="0.35">
      <c r="J857" s="23"/>
    </row>
    <row r="858" spans="10:10" x14ac:dyDescent="0.35">
      <c r="J858" s="23"/>
    </row>
    <row r="859" spans="10:10" x14ac:dyDescent="0.35">
      <c r="J859" s="23"/>
    </row>
    <row r="860" spans="10:10" x14ac:dyDescent="0.35">
      <c r="J860" s="23"/>
    </row>
    <row r="861" spans="10:10" x14ac:dyDescent="0.35">
      <c r="J861" s="23"/>
    </row>
    <row r="862" spans="10:10" x14ac:dyDescent="0.35">
      <c r="J862" s="23"/>
    </row>
    <row r="863" spans="10:10" x14ac:dyDescent="0.35">
      <c r="J863" s="23"/>
    </row>
    <row r="864" spans="10:10" x14ac:dyDescent="0.35">
      <c r="J864" s="23"/>
    </row>
    <row r="865" spans="10:10" x14ac:dyDescent="0.35">
      <c r="J865" s="23"/>
    </row>
    <row r="866" spans="10:10" x14ac:dyDescent="0.35">
      <c r="J866" s="23"/>
    </row>
    <row r="867" spans="10:10" x14ac:dyDescent="0.35">
      <c r="J867" s="23"/>
    </row>
    <row r="868" spans="10:10" x14ac:dyDescent="0.35">
      <c r="J868" s="23"/>
    </row>
    <row r="869" spans="10:10" x14ac:dyDescent="0.35">
      <c r="J869" s="23"/>
    </row>
    <row r="870" spans="10:10" x14ac:dyDescent="0.35">
      <c r="J870" s="23"/>
    </row>
    <row r="871" spans="10:10" x14ac:dyDescent="0.35">
      <c r="J871" s="23"/>
    </row>
    <row r="872" spans="10:10" x14ac:dyDescent="0.35">
      <c r="J872" s="23"/>
    </row>
    <row r="873" spans="10:10" x14ac:dyDescent="0.35">
      <c r="J873" s="23"/>
    </row>
    <row r="874" spans="10:10" x14ac:dyDescent="0.35">
      <c r="J874" s="23"/>
    </row>
    <row r="875" spans="10:10" x14ac:dyDescent="0.35">
      <c r="J875" s="23"/>
    </row>
    <row r="876" spans="10:10" x14ac:dyDescent="0.35">
      <c r="J876" s="23"/>
    </row>
    <row r="877" spans="10:10" x14ac:dyDescent="0.35">
      <c r="J877" s="23"/>
    </row>
    <row r="878" spans="10:10" x14ac:dyDescent="0.35">
      <c r="J878" s="23"/>
    </row>
    <row r="879" spans="10:10" x14ac:dyDescent="0.35">
      <c r="J879" s="23"/>
    </row>
    <row r="880" spans="10:10" x14ac:dyDescent="0.35">
      <c r="J880" s="23"/>
    </row>
    <row r="881" spans="10:10" x14ac:dyDescent="0.35">
      <c r="J881" s="23"/>
    </row>
    <row r="882" spans="10:10" x14ac:dyDescent="0.35">
      <c r="J882" s="23"/>
    </row>
    <row r="883" spans="10:10" x14ac:dyDescent="0.35">
      <c r="J883" s="23"/>
    </row>
    <row r="884" spans="10:10" x14ac:dyDescent="0.35">
      <c r="J884" s="23"/>
    </row>
    <row r="885" spans="10:10" x14ac:dyDescent="0.35">
      <c r="J885" s="23"/>
    </row>
    <row r="886" spans="10:10" x14ac:dyDescent="0.35">
      <c r="J886" s="23"/>
    </row>
    <row r="887" spans="10:10" x14ac:dyDescent="0.35">
      <c r="J887" s="23"/>
    </row>
    <row r="888" spans="10:10" x14ac:dyDescent="0.35">
      <c r="J888" s="23"/>
    </row>
    <row r="889" spans="10:10" x14ac:dyDescent="0.35">
      <c r="J889" s="23"/>
    </row>
    <row r="890" spans="10:10" x14ac:dyDescent="0.35">
      <c r="J890" s="23"/>
    </row>
    <row r="891" spans="10:10" x14ac:dyDescent="0.35">
      <c r="J891" s="23"/>
    </row>
    <row r="892" spans="10:10" x14ac:dyDescent="0.35">
      <c r="J892" s="23"/>
    </row>
    <row r="893" spans="10:10" x14ac:dyDescent="0.35">
      <c r="J893" s="23"/>
    </row>
    <row r="894" spans="10:10" x14ac:dyDescent="0.35">
      <c r="J894" s="23"/>
    </row>
    <row r="895" spans="10:10" x14ac:dyDescent="0.35">
      <c r="J895" s="23"/>
    </row>
    <row r="896" spans="10:10" x14ac:dyDescent="0.35">
      <c r="J896" s="23"/>
    </row>
    <row r="897" spans="10:10" x14ac:dyDescent="0.35">
      <c r="J897" s="23"/>
    </row>
    <row r="898" spans="10:10" x14ac:dyDescent="0.35">
      <c r="J898" s="23"/>
    </row>
    <row r="899" spans="10:10" x14ac:dyDescent="0.35">
      <c r="J899" s="23"/>
    </row>
    <row r="900" spans="10:10" x14ac:dyDescent="0.35">
      <c r="J900" s="23"/>
    </row>
    <row r="901" spans="10:10" x14ac:dyDescent="0.35">
      <c r="J901" s="23"/>
    </row>
    <row r="902" spans="10:10" x14ac:dyDescent="0.35">
      <c r="J902" s="23"/>
    </row>
    <row r="903" spans="10:10" x14ac:dyDescent="0.35">
      <c r="J903" s="23"/>
    </row>
    <row r="904" spans="10:10" x14ac:dyDescent="0.35">
      <c r="J904" s="23"/>
    </row>
    <row r="905" spans="10:10" x14ac:dyDescent="0.35">
      <c r="J905" s="23"/>
    </row>
    <row r="906" spans="10:10" x14ac:dyDescent="0.35">
      <c r="J906" s="23"/>
    </row>
    <row r="907" spans="10:10" x14ac:dyDescent="0.35">
      <c r="J907" s="23"/>
    </row>
    <row r="908" spans="10:10" x14ac:dyDescent="0.35">
      <c r="J908" s="23"/>
    </row>
    <row r="909" spans="10:10" x14ac:dyDescent="0.35">
      <c r="J909" s="23"/>
    </row>
    <row r="910" spans="10:10" x14ac:dyDescent="0.35">
      <c r="J910" s="23"/>
    </row>
    <row r="911" spans="10:10" x14ac:dyDescent="0.35">
      <c r="J911" s="23"/>
    </row>
    <row r="912" spans="10:10" x14ac:dyDescent="0.35">
      <c r="J912" s="23"/>
    </row>
    <row r="913" spans="10:10" x14ac:dyDescent="0.35">
      <c r="J913" s="23"/>
    </row>
    <row r="914" spans="10:10" x14ac:dyDescent="0.35">
      <c r="J914" s="23"/>
    </row>
    <row r="915" spans="10:10" x14ac:dyDescent="0.35">
      <c r="J915" s="23"/>
    </row>
    <row r="916" spans="10:10" x14ac:dyDescent="0.35">
      <c r="J916" s="23"/>
    </row>
    <row r="917" spans="10:10" x14ac:dyDescent="0.35">
      <c r="J917" s="23"/>
    </row>
    <row r="918" spans="10:10" x14ac:dyDescent="0.35">
      <c r="J918" s="23"/>
    </row>
    <row r="919" spans="10:10" x14ac:dyDescent="0.35">
      <c r="J919" s="23"/>
    </row>
    <row r="920" spans="10:10" x14ac:dyDescent="0.35">
      <c r="J920" s="23"/>
    </row>
    <row r="921" spans="10:10" x14ac:dyDescent="0.35">
      <c r="J921" s="23"/>
    </row>
    <row r="922" spans="10:10" x14ac:dyDescent="0.35">
      <c r="J922" s="23"/>
    </row>
    <row r="923" spans="10:10" x14ac:dyDescent="0.35">
      <c r="J923" s="23"/>
    </row>
    <row r="924" spans="10:10" x14ac:dyDescent="0.35">
      <c r="J924" s="23"/>
    </row>
    <row r="925" spans="10:10" x14ac:dyDescent="0.35">
      <c r="J925" s="23"/>
    </row>
    <row r="926" spans="10:10" x14ac:dyDescent="0.35">
      <c r="J926" s="23"/>
    </row>
    <row r="927" spans="10:10" x14ac:dyDescent="0.35">
      <c r="J927" s="23"/>
    </row>
    <row r="928" spans="10:10" x14ac:dyDescent="0.35">
      <c r="J928" s="23"/>
    </row>
    <row r="929" spans="10:10" x14ac:dyDescent="0.35">
      <c r="J929" s="23"/>
    </row>
    <row r="930" spans="10:10" x14ac:dyDescent="0.35">
      <c r="J930" s="23"/>
    </row>
    <row r="931" spans="10:10" x14ac:dyDescent="0.35">
      <c r="J931" s="23"/>
    </row>
    <row r="932" spans="10:10" x14ac:dyDescent="0.35">
      <c r="J932" s="23"/>
    </row>
    <row r="933" spans="10:10" x14ac:dyDescent="0.35">
      <c r="J933" s="23"/>
    </row>
    <row r="934" spans="10:10" x14ac:dyDescent="0.35">
      <c r="J934" s="23"/>
    </row>
    <row r="935" spans="10:10" x14ac:dyDescent="0.35">
      <c r="J935" s="23"/>
    </row>
    <row r="936" spans="10:10" x14ac:dyDescent="0.35">
      <c r="J936" s="23"/>
    </row>
    <row r="937" spans="10:10" x14ac:dyDescent="0.35">
      <c r="J937" s="23"/>
    </row>
    <row r="938" spans="10:10" x14ac:dyDescent="0.35">
      <c r="J938" s="23"/>
    </row>
    <row r="939" spans="10:10" x14ac:dyDescent="0.35">
      <c r="J939" s="23"/>
    </row>
    <row r="940" spans="10:10" x14ac:dyDescent="0.35">
      <c r="J940" s="23"/>
    </row>
    <row r="941" spans="10:10" x14ac:dyDescent="0.35">
      <c r="J941" s="23"/>
    </row>
    <row r="942" spans="10:10" x14ac:dyDescent="0.35">
      <c r="J942" s="23"/>
    </row>
    <row r="943" spans="10:10" x14ac:dyDescent="0.35">
      <c r="J943" s="23"/>
    </row>
    <row r="944" spans="10:10" x14ac:dyDescent="0.35">
      <c r="J944" s="23"/>
    </row>
    <row r="945" spans="10:10" x14ac:dyDescent="0.35">
      <c r="J945" s="23"/>
    </row>
    <row r="946" spans="10:10" x14ac:dyDescent="0.35">
      <c r="J946" s="23"/>
    </row>
    <row r="947" spans="10:10" x14ac:dyDescent="0.35">
      <c r="J947" s="23"/>
    </row>
    <row r="948" spans="10:10" x14ac:dyDescent="0.35">
      <c r="J948" s="23"/>
    </row>
    <row r="949" spans="10:10" x14ac:dyDescent="0.35">
      <c r="J949" s="23"/>
    </row>
    <row r="950" spans="10:10" x14ac:dyDescent="0.35">
      <c r="J950" s="23"/>
    </row>
    <row r="951" spans="10:10" x14ac:dyDescent="0.35">
      <c r="J951" s="23"/>
    </row>
    <row r="952" spans="10:10" x14ac:dyDescent="0.35">
      <c r="J952" s="23"/>
    </row>
    <row r="953" spans="10:10" x14ac:dyDescent="0.35">
      <c r="J953" s="23"/>
    </row>
    <row r="954" spans="10:10" x14ac:dyDescent="0.35">
      <c r="J954" s="23"/>
    </row>
    <row r="955" spans="10:10" x14ac:dyDescent="0.35">
      <c r="J955" s="23"/>
    </row>
    <row r="956" spans="10:10" x14ac:dyDescent="0.35">
      <c r="J956" s="23"/>
    </row>
    <row r="957" spans="10:10" x14ac:dyDescent="0.35">
      <c r="J957" s="23"/>
    </row>
    <row r="958" spans="10:10" x14ac:dyDescent="0.35">
      <c r="J958" s="23"/>
    </row>
    <row r="959" spans="10:10" x14ac:dyDescent="0.35">
      <c r="J959" s="23"/>
    </row>
    <row r="960" spans="10:10" x14ac:dyDescent="0.35">
      <c r="J960" s="23"/>
    </row>
    <row r="961" spans="10:10" x14ac:dyDescent="0.35">
      <c r="J961" s="23"/>
    </row>
    <row r="962" spans="10:10" x14ac:dyDescent="0.35">
      <c r="J962" s="23"/>
    </row>
    <row r="963" spans="10:10" x14ac:dyDescent="0.35">
      <c r="J963" s="23"/>
    </row>
    <row r="964" spans="10:10" x14ac:dyDescent="0.35">
      <c r="J964" s="23"/>
    </row>
    <row r="965" spans="10:10" x14ac:dyDescent="0.35">
      <c r="J965" s="23"/>
    </row>
    <row r="966" spans="10:10" x14ac:dyDescent="0.35">
      <c r="J966" s="23"/>
    </row>
    <row r="967" spans="10:10" x14ac:dyDescent="0.35">
      <c r="J967" s="23"/>
    </row>
    <row r="968" spans="10:10" x14ac:dyDescent="0.35">
      <c r="J968" s="23"/>
    </row>
    <row r="969" spans="10:10" x14ac:dyDescent="0.35">
      <c r="J969" s="23"/>
    </row>
    <row r="970" spans="10:10" x14ac:dyDescent="0.35">
      <c r="J970" s="23"/>
    </row>
    <row r="971" spans="10:10" x14ac:dyDescent="0.35">
      <c r="J971" s="23"/>
    </row>
    <row r="972" spans="10:10" x14ac:dyDescent="0.35">
      <c r="J972" s="23"/>
    </row>
    <row r="973" spans="10:10" x14ac:dyDescent="0.35">
      <c r="J973" s="23"/>
    </row>
    <row r="974" spans="10:10" x14ac:dyDescent="0.35">
      <c r="J974" s="23"/>
    </row>
    <row r="975" spans="10:10" x14ac:dyDescent="0.35">
      <c r="J975" s="23"/>
    </row>
    <row r="976" spans="10:10" x14ac:dyDescent="0.35">
      <c r="J976" s="23"/>
    </row>
    <row r="977" spans="10:10" x14ac:dyDescent="0.35">
      <c r="J977" s="23"/>
    </row>
    <row r="978" spans="10:10" x14ac:dyDescent="0.35">
      <c r="J978" s="23"/>
    </row>
    <row r="979" spans="10:10" x14ac:dyDescent="0.35">
      <c r="J979" s="23"/>
    </row>
    <row r="980" spans="10:10" x14ac:dyDescent="0.35">
      <c r="J980" s="23"/>
    </row>
    <row r="981" spans="10:10" x14ac:dyDescent="0.35">
      <c r="J981" s="23"/>
    </row>
    <row r="982" spans="10:10" x14ac:dyDescent="0.35">
      <c r="J982" s="23"/>
    </row>
    <row r="983" spans="10:10" x14ac:dyDescent="0.35">
      <c r="J983" s="23"/>
    </row>
    <row r="984" spans="10:10" x14ac:dyDescent="0.35">
      <c r="J984" s="23"/>
    </row>
    <row r="985" spans="10:10" x14ac:dyDescent="0.35">
      <c r="J985" s="23"/>
    </row>
    <row r="986" spans="10:10" x14ac:dyDescent="0.35">
      <c r="J986" s="23"/>
    </row>
    <row r="987" spans="10:10" x14ac:dyDescent="0.35">
      <c r="J987" s="23"/>
    </row>
    <row r="988" spans="10:10" x14ac:dyDescent="0.35">
      <c r="J988" s="23"/>
    </row>
    <row r="989" spans="10:10" x14ac:dyDescent="0.35">
      <c r="J989" s="23"/>
    </row>
    <row r="990" spans="10:10" x14ac:dyDescent="0.35">
      <c r="J990" s="23"/>
    </row>
    <row r="991" spans="10:10" x14ac:dyDescent="0.35">
      <c r="J991" s="23"/>
    </row>
    <row r="992" spans="10:10" x14ac:dyDescent="0.35">
      <c r="J992" s="23"/>
    </row>
    <row r="993" spans="10:10" x14ac:dyDescent="0.35">
      <c r="J993" s="23"/>
    </row>
    <row r="994" spans="10:10" x14ac:dyDescent="0.35">
      <c r="J994" s="23"/>
    </row>
    <row r="995" spans="10:10" x14ac:dyDescent="0.35">
      <c r="J995" s="23"/>
    </row>
    <row r="996" spans="10:10" x14ac:dyDescent="0.35">
      <c r="J996" s="23"/>
    </row>
    <row r="997" spans="10:10" x14ac:dyDescent="0.35">
      <c r="J997" s="23"/>
    </row>
    <row r="998" spans="10:10" x14ac:dyDescent="0.35">
      <c r="J998" s="23"/>
    </row>
    <row r="999" spans="10:10" x14ac:dyDescent="0.35">
      <c r="J999" s="23"/>
    </row>
    <row r="1000" spans="10:10" x14ac:dyDescent="0.35">
      <c r="J1000" s="23"/>
    </row>
    <row r="1001" spans="10:10" x14ac:dyDescent="0.35">
      <c r="J1001" s="23"/>
    </row>
    <row r="1002" spans="10:10" x14ac:dyDescent="0.35">
      <c r="J1002" s="23"/>
    </row>
    <row r="1003" spans="10:10" x14ac:dyDescent="0.35">
      <c r="J1003" s="23"/>
    </row>
    <row r="1004" spans="10:10" x14ac:dyDescent="0.35">
      <c r="J1004" s="23"/>
    </row>
    <row r="1005" spans="10:10" x14ac:dyDescent="0.35">
      <c r="J1005" s="23"/>
    </row>
    <row r="1006" spans="10:10" x14ac:dyDescent="0.35">
      <c r="J1006" s="23"/>
    </row>
    <row r="1007" spans="10:10" x14ac:dyDescent="0.35">
      <c r="J1007" s="23"/>
    </row>
    <row r="1008" spans="10:10" x14ac:dyDescent="0.35">
      <c r="J1008" s="23"/>
    </row>
    <row r="1009" spans="10:10" x14ac:dyDescent="0.35">
      <c r="J1009" s="23"/>
    </row>
    <row r="1010" spans="10:10" x14ac:dyDescent="0.35">
      <c r="J1010" s="23"/>
    </row>
    <row r="1011" spans="10:10" x14ac:dyDescent="0.35">
      <c r="J1011" s="23"/>
    </row>
    <row r="1012" spans="10:10" x14ac:dyDescent="0.35">
      <c r="J1012" s="23"/>
    </row>
    <row r="1013" spans="10:10" x14ac:dyDescent="0.35">
      <c r="J1013" s="23"/>
    </row>
    <row r="1014" spans="10:10" x14ac:dyDescent="0.35">
      <c r="J1014" s="23"/>
    </row>
    <row r="1015" spans="10:10" x14ac:dyDescent="0.35">
      <c r="J1015" s="23"/>
    </row>
    <row r="1016" spans="10:10" x14ac:dyDescent="0.35">
      <c r="J1016" s="23"/>
    </row>
    <row r="1017" spans="10:10" x14ac:dyDescent="0.35">
      <c r="J1017" s="23"/>
    </row>
    <row r="1018" spans="10:10" x14ac:dyDescent="0.35">
      <c r="J1018" s="23"/>
    </row>
    <row r="1019" spans="10:10" x14ac:dyDescent="0.35">
      <c r="J1019" s="23"/>
    </row>
    <row r="1020" spans="10:10" x14ac:dyDescent="0.35">
      <c r="J1020" s="23"/>
    </row>
    <row r="1021" spans="10:10" x14ac:dyDescent="0.35">
      <c r="J1021" s="23"/>
    </row>
    <row r="1022" spans="10:10" x14ac:dyDescent="0.35">
      <c r="J1022" s="23"/>
    </row>
    <row r="1023" spans="10:10" x14ac:dyDescent="0.35">
      <c r="J1023" s="23"/>
    </row>
    <row r="1024" spans="10:10" x14ac:dyDescent="0.35">
      <c r="J1024" s="23"/>
    </row>
    <row r="1025" spans="10:10" x14ac:dyDescent="0.35">
      <c r="J1025" s="23"/>
    </row>
    <row r="1026" spans="10:10" x14ac:dyDescent="0.35">
      <c r="J1026" s="23"/>
    </row>
    <row r="1027" spans="10:10" x14ac:dyDescent="0.35">
      <c r="J1027" s="23"/>
    </row>
    <row r="1028" spans="10:10" x14ac:dyDescent="0.35">
      <c r="J1028" s="23"/>
    </row>
    <row r="1029" spans="10:10" x14ac:dyDescent="0.35">
      <c r="J1029" s="23"/>
    </row>
    <row r="1030" spans="10:10" x14ac:dyDescent="0.35">
      <c r="J1030" s="23"/>
    </row>
    <row r="1031" spans="10:10" x14ac:dyDescent="0.35">
      <c r="J1031" s="23"/>
    </row>
    <row r="1032" spans="10:10" x14ac:dyDescent="0.35">
      <c r="J1032" s="23"/>
    </row>
    <row r="1033" spans="10:10" x14ac:dyDescent="0.35">
      <c r="J1033" s="23"/>
    </row>
    <row r="1034" spans="10:10" x14ac:dyDescent="0.35">
      <c r="J1034" s="23"/>
    </row>
    <row r="1035" spans="10:10" x14ac:dyDescent="0.35">
      <c r="J1035" s="23"/>
    </row>
    <row r="1036" spans="10:10" x14ac:dyDescent="0.35">
      <c r="J1036" s="23"/>
    </row>
    <row r="1037" spans="10:10" x14ac:dyDescent="0.35">
      <c r="J1037" s="23"/>
    </row>
    <row r="1038" spans="10:10" x14ac:dyDescent="0.35">
      <c r="J1038" s="23"/>
    </row>
    <row r="1039" spans="10:10" x14ac:dyDescent="0.35">
      <c r="J1039" s="23"/>
    </row>
    <row r="1040" spans="10:10" x14ac:dyDescent="0.35">
      <c r="J1040" s="23"/>
    </row>
    <row r="1041" spans="10:10" x14ac:dyDescent="0.35">
      <c r="J1041" s="23"/>
    </row>
    <row r="1042" spans="10:10" x14ac:dyDescent="0.35">
      <c r="J1042" s="23"/>
    </row>
    <row r="1043" spans="10:10" x14ac:dyDescent="0.35">
      <c r="J1043" s="23"/>
    </row>
    <row r="1044" spans="10:10" x14ac:dyDescent="0.35">
      <c r="J1044" s="23"/>
    </row>
    <row r="1045" spans="10:10" x14ac:dyDescent="0.35">
      <c r="J1045" s="23"/>
    </row>
    <row r="1046" spans="10:10" x14ac:dyDescent="0.35">
      <c r="J1046" s="23"/>
    </row>
    <row r="1047" spans="10:10" x14ac:dyDescent="0.35">
      <c r="J1047" s="23"/>
    </row>
    <row r="1048" spans="10:10" x14ac:dyDescent="0.35">
      <c r="J1048" s="23"/>
    </row>
    <row r="1049" spans="10:10" x14ac:dyDescent="0.35">
      <c r="J1049" s="23"/>
    </row>
    <row r="1050" spans="10:10" x14ac:dyDescent="0.35">
      <c r="J1050" s="23"/>
    </row>
    <row r="1051" spans="10:10" x14ac:dyDescent="0.35">
      <c r="J1051" s="23"/>
    </row>
    <row r="1052" spans="10:10" x14ac:dyDescent="0.35">
      <c r="J1052" s="23"/>
    </row>
    <row r="1053" spans="10:10" x14ac:dyDescent="0.35">
      <c r="J1053" s="23"/>
    </row>
    <row r="1054" spans="10:10" x14ac:dyDescent="0.35">
      <c r="J1054" s="23"/>
    </row>
    <row r="1055" spans="10:10" x14ac:dyDescent="0.35">
      <c r="J1055" s="23"/>
    </row>
    <row r="1056" spans="10:10" x14ac:dyDescent="0.35">
      <c r="J1056" s="23"/>
    </row>
    <row r="1057" spans="10:10" x14ac:dyDescent="0.35">
      <c r="J1057" s="23"/>
    </row>
    <row r="1058" spans="10:10" x14ac:dyDescent="0.35">
      <c r="J1058" s="23"/>
    </row>
    <row r="1059" spans="10:10" x14ac:dyDescent="0.35">
      <c r="J1059" s="23"/>
    </row>
    <row r="1060" spans="10:10" x14ac:dyDescent="0.35">
      <c r="J1060" s="23"/>
    </row>
    <row r="1061" spans="10:10" x14ac:dyDescent="0.35">
      <c r="J1061" s="23"/>
    </row>
    <row r="1062" spans="10:10" x14ac:dyDescent="0.35">
      <c r="J1062" s="23"/>
    </row>
    <row r="1063" spans="10:10" x14ac:dyDescent="0.35">
      <c r="J1063" s="23"/>
    </row>
    <row r="1064" spans="10:10" x14ac:dyDescent="0.35">
      <c r="J1064" s="23"/>
    </row>
    <row r="1065" spans="10:10" x14ac:dyDescent="0.35">
      <c r="J1065" s="23"/>
    </row>
    <row r="1066" spans="10:10" x14ac:dyDescent="0.35">
      <c r="J1066" s="23"/>
    </row>
    <row r="1067" spans="10:10" x14ac:dyDescent="0.35">
      <c r="J1067" s="23"/>
    </row>
    <row r="1068" spans="10:10" x14ac:dyDescent="0.35">
      <c r="J1068" s="23"/>
    </row>
    <row r="1069" spans="10:10" x14ac:dyDescent="0.35">
      <c r="J1069" s="23"/>
    </row>
    <row r="1070" spans="10:10" x14ac:dyDescent="0.35">
      <c r="J1070" s="23"/>
    </row>
    <row r="1071" spans="10:10" x14ac:dyDescent="0.35">
      <c r="J1071" s="23"/>
    </row>
    <row r="1072" spans="10:10" x14ac:dyDescent="0.35">
      <c r="J1072" s="23"/>
    </row>
    <row r="1073" spans="10:10" x14ac:dyDescent="0.35">
      <c r="J1073" s="23"/>
    </row>
    <row r="1074" spans="10:10" x14ac:dyDescent="0.35">
      <c r="J1074" s="23"/>
    </row>
    <row r="1075" spans="10:10" x14ac:dyDescent="0.35">
      <c r="J1075" s="23"/>
    </row>
    <row r="1076" spans="10:10" x14ac:dyDescent="0.35">
      <c r="J1076" s="23"/>
    </row>
    <row r="1077" spans="10:10" x14ac:dyDescent="0.35">
      <c r="J1077" s="23"/>
    </row>
    <row r="1078" spans="10:10" x14ac:dyDescent="0.35">
      <c r="J1078" s="23"/>
    </row>
    <row r="1079" spans="10:10" x14ac:dyDescent="0.35">
      <c r="J1079" s="23"/>
    </row>
    <row r="1080" spans="10:10" x14ac:dyDescent="0.35">
      <c r="J1080" s="23"/>
    </row>
    <row r="1081" spans="10:10" x14ac:dyDescent="0.35">
      <c r="J1081" s="23"/>
    </row>
    <row r="1082" spans="10:10" x14ac:dyDescent="0.35">
      <c r="J1082" s="23"/>
    </row>
    <row r="1083" spans="10:10" x14ac:dyDescent="0.35">
      <c r="J1083" s="23"/>
    </row>
    <row r="1084" spans="10:10" x14ac:dyDescent="0.35">
      <c r="J1084" s="23"/>
    </row>
    <row r="1085" spans="10:10" x14ac:dyDescent="0.35">
      <c r="J1085" s="23"/>
    </row>
    <row r="1086" spans="10:10" x14ac:dyDescent="0.35">
      <c r="J1086" s="23"/>
    </row>
    <row r="1087" spans="10:10" x14ac:dyDescent="0.35">
      <c r="J1087" s="23"/>
    </row>
    <row r="1088" spans="10:10" x14ac:dyDescent="0.35">
      <c r="J1088" s="23"/>
    </row>
    <row r="1089" spans="10:10" x14ac:dyDescent="0.35">
      <c r="J1089" s="23"/>
    </row>
    <row r="1090" spans="10:10" x14ac:dyDescent="0.35">
      <c r="J1090" s="23"/>
    </row>
    <row r="1091" spans="10:10" x14ac:dyDescent="0.35">
      <c r="J1091" s="23"/>
    </row>
    <row r="1092" spans="10:10" x14ac:dyDescent="0.35">
      <c r="J1092" s="23"/>
    </row>
    <row r="1093" spans="10:10" x14ac:dyDescent="0.35">
      <c r="J1093" s="23"/>
    </row>
    <row r="1094" spans="10:10" x14ac:dyDescent="0.35">
      <c r="J1094" s="23"/>
    </row>
    <row r="1095" spans="10:10" x14ac:dyDescent="0.35">
      <c r="J1095" s="23"/>
    </row>
    <row r="1096" spans="10:10" x14ac:dyDescent="0.35">
      <c r="J1096" s="23"/>
    </row>
    <row r="1097" spans="10:10" x14ac:dyDescent="0.35">
      <c r="J1097" s="23"/>
    </row>
    <row r="1098" spans="10:10" x14ac:dyDescent="0.35">
      <c r="J1098" s="23"/>
    </row>
    <row r="1099" spans="10:10" x14ac:dyDescent="0.35">
      <c r="J1099" s="23"/>
    </row>
    <row r="1100" spans="10:10" x14ac:dyDescent="0.35">
      <c r="J1100" s="23"/>
    </row>
    <row r="1101" spans="10:10" x14ac:dyDescent="0.35">
      <c r="J1101" s="23"/>
    </row>
    <row r="1102" spans="10:10" x14ac:dyDescent="0.35">
      <c r="J1102" s="23"/>
    </row>
    <row r="1103" spans="10:10" x14ac:dyDescent="0.35">
      <c r="J1103" s="23"/>
    </row>
    <row r="1104" spans="10:10" x14ac:dyDescent="0.35">
      <c r="J1104" s="23"/>
    </row>
    <row r="1105" spans="10:10" x14ac:dyDescent="0.35">
      <c r="J1105" s="23"/>
    </row>
    <row r="1106" spans="10:10" x14ac:dyDescent="0.35">
      <c r="J1106" s="23"/>
    </row>
    <row r="1107" spans="10:10" x14ac:dyDescent="0.35">
      <c r="J1107" s="23"/>
    </row>
    <row r="1108" spans="10:10" x14ac:dyDescent="0.35">
      <c r="J1108" s="23"/>
    </row>
    <row r="1109" spans="10:10" x14ac:dyDescent="0.35">
      <c r="J1109" s="23"/>
    </row>
    <row r="1110" spans="10:10" x14ac:dyDescent="0.35">
      <c r="J1110" s="23"/>
    </row>
    <row r="1111" spans="10:10" x14ac:dyDescent="0.35">
      <c r="J1111" s="23"/>
    </row>
    <row r="1112" spans="10:10" x14ac:dyDescent="0.35">
      <c r="J1112" s="23"/>
    </row>
    <row r="1113" spans="10:10" x14ac:dyDescent="0.35">
      <c r="J1113" s="23"/>
    </row>
    <row r="1114" spans="10:10" x14ac:dyDescent="0.35">
      <c r="J1114" s="23"/>
    </row>
    <row r="1115" spans="10:10" x14ac:dyDescent="0.35">
      <c r="J1115" s="23"/>
    </row>
    <row r="1116" spans="10:10" x14ac:dyDescent="0.35">
      <c r="J1116" s="23"/>
    </row>
    <row r="1117" spans="10:10" x14ac:dyDescent="0.35">
      <c r="J1117" s="23"/>
    </row>
    <row r="1118" spans="10:10" x14ac:dyDescent="0.35">
      <c r="J1118" s="23"/>
    </row>
    <row r="1119" spans="10:10" x14ac:dyDescent="0.35">
      <c r="J1119" s="23"/>
    </row>
    <row r="1120" spans="10:10" x14ac:dyDescent="0.35">
      <c r="J1120" s="23"/>
    </row>
    <row r="1121" spans="10:10" x14ac:dyDescent="0.35">
      <c r="J1121" s="23"/>
    </row>
    <row r="1122" spans="10:10" x14ac:dyDescent="0.35">
      <c r="J1122" s="23"/>
    </row>
    <row r="1123" spans="10:10" x14ac:dyDescent="0.35">
      <c r="J1123" s="23"/>
    </row>
    <row r="1124" spans="10:10" x14ac:dyDescent="0.35">
      <c r="J1124" s="23"/>
    </row>
    <row r="1125" spans="10:10" x14ac:dyDescent="0.35">
      <c r="J1125" s="23"/>
    </row>
    <row r="1126" spans="10:10" x14ac:dyDescent="0.35">
      <c r="J1126" s="23"/>
    </row>
    <row r="1127" spans="10:10" x14ac:dyDescent="0.35">
      <c r="J1127" s="23"/>
    </row>
    <row r="1128" spans="10:10" x14ac:dyDescent="0.35">
      <c r="J1128" s="23"/>
    </row>
    <row r="1129" spans="10:10" x14ac:dyDescent="0.35">
      <c r="J1129" s="23"/>
    </row>
    <row r="1130" spans="10:10" x14ac:dyDescent="0.35">
      <c r="J1130" s="23"/>
    </row>
    <row r="1131" spans="10:10" x14ac:dyDescent="0.35">
      <c r="J1131" s="23"/>
    </row>
    <row r="1132" spans="10:10" x14ac:dyDescent="0.35">
      <c r="J1132" s="23"/>
    </row>
    <row r="1133" spans="10:10" x14ac:dyDescent="0.35">
      <c r="J1133" s="23"/>
    </row>
    <row r="1134" spans="10:10" x14ac:dyDescent="0.35">
      <c r="J1134" s="23"/>
    </row>
    <row r="1135" spans="10:10" x14ac:dyDescent="0.35">
      <c r="J1135" s="23"/>
    </row>
    <row r="1136" spans="10:10" x14ac:dyDescent="0.35">
      <c r="J1136" s="23"/>
    </row>
    <row r="1137" spans="10:10" x14ac:dyDescent="0.35">
      <c r="J1137" s="23"/>
    </row>
    <row r="1138" spans="10:10" x14ac:dyDescent="0.35">
      <c r="J1138" s="23"/>
    </row>
    <row r="1139" spans="10:10" x14ac:dyDescent="0.35">
      <c r="J1139" s="23"/>
    </row>
    <row r="1140" spans="10:10" x14ac:dyDescent="0.35">
      <c r="J1140" s="23"/>
    </row>
    <row r="1141" spans="10:10" x14ac:dyDescent="0.35">
      <c r="J1141" s="23"/>
    </row>
    <row r="1142" spans="10:10" x14ac:dyDescent="0.35">
      <c r="J1142" s="23"/>
    </row>
    <row r="1143" spans="10:10" x14ac:dyDescent="0.35">
      <c r="J1143" s="23"/>
    </row>
    <row r="1144" spans="10:10" x14ac:dyDescent="0.35">
      <c r="J1144" s="23"/>
    </row>
    <row r="1145" spans="10:10" x14ac:dyDescent="0.35">
      <c r="J1145" s="23"/>
    </row>
    <row r="1146" spans="10:10" x14ac:dyDescent="0.35">
      <c r="J1146" s="23"/>
    </row>
    <row r="1147" spans="10:10" x14ac:dyDescent="0.35">
      <c r="J1147" s="23"/>
    </row>
    <row r="1148" spans="10:10" x14ac:dyDescent="0.35">
      <c r="J1148" s="23"/>
    </row>
    <row r="1149" spans="10:10" x14ac:dyDescent="0.35">
      <c r="J1149" s="23"/>
    </row>
    <row r="1150" spans="10:10" x14ac:dyDescent="0.35">
      <c r="J1150" s="23"/>
    </row>
    <row r="1151" spans="10:10" x14ac:dyDescent="0.35">
      <c r="J1151" s="23"/>
    </row>
    <row r="1152" spans="10:10" x14ac:dyDescent="0.35">
      <c r="J1152" s="23"/>
    </row>
    <row r="1153" spans="10:10" x14ac:dyDescent="0.35">
      <c r="J1153" s="23"/>
    </row>
    <row r="1154" spans="10:10" x14ac:dyDescent="0.35">
      <c r="J1154" s="23"/>
    </row>
    <row r="1155" spans="10:10" x14ac:dyDescent="0.35">
      <c r="J1155" s="23"/>
    </row>
    <row r="1156" spans="10:10" x14ac:dyDescent="0.35">
      <c r="J1156" s="23"/>
    </row>
    <row r="1157" spans="10:10" x14ac:dyDescent="0.35">
      <c r="J1157" s="23"/>
    </row>
    <row r="1158" spans="10:10" x14ac:dyDescent="0.35">
      <c r="J1158" s="23"/>
    </row>
    <row r="1159" spans="10:10" x14ac:dyDescent="0.35">
      <c r="J1159" s="23"/>
    </row>
    <row r="1160" spans="10:10" x14ac:dyDescent="0.35">
      <c r="J1160" s="23"/>
    </row>
    <row r="1161" spans="10:10" x14ac:dyDescent="0.35">
      <c r="J1161" s="23"/>
    </row>
    <row r="1162" spans="10:10" x14ac:dyDescent="0.35">
      <c r="J1162" s="23"/>
    </row>
    <row r="1163" spans="10:10" x14ac:dyDescent="0.35">
      <c r="J1163" s="23"/>
    </row>
    <row r="1164" spans="10:10" x14ac:dyDescent="0.35">
      <c r="J1164" s="23"/>
    </row>
    <row r="1165" spans="10:10" x14ac:dyDescent="0.35">
      <c r="J1165" s="23"/>
    </row>
    <row r="1166" spans="10:10" x14ac:dyDescent="0.35">
      <c r="J1166" s="23"/>
    </row>
    <row r="1167" spans="10:10" x14ac:dyDescent="0.35">
      <c r="J1167" s="23"/>
    </row>
    <row r="1168" spans="10:10" x14ac:dyDescent="0.35">
      <c r="J1168" s="23"/>
    </row>
    <row r="1169" spans="10:10" x14ac:dyDescent="0.35">
      <c r="J1169" s="23"/>
    </row>
    <row r="1170" spans="10:10" x14ac:dyDescent="0.35">
      <c r="J1170" s="23"/>
    </row>
    <row r="1171" spans="10:10" x14ac:dyDescent="0.35">
      <c r="J1171" s="23"/>
    </row>
    <row r="1172" spans="10:10" x14ac:dyDescent="0.35">
      <c r="J1172" s="23"/>
    </row>
    <row r="1173" spans="10:10" x14ac:dyDescent="0.35">
      <c r="J1173" s="23"/>
    </row>
    <row r="1174" spans="10:10" x14ac:dyDescent="0.35">
      <c r="J1174" s="23"/>
    </row>
    <row r="1175" spans="10:10" x14ac:dyDescent="0.35">
      <c r="J1175" s="23"/>
    </row>
    <row r="1176" spans="10:10" x14ac:dyDescent="0.35">
      <c r="J1176" s="23"/>
    </row>
    <row r="1177" spans="10:10" x14ac:dyDescent="0.35">
      <c r="J1177" s="23"/>
    </row>
    <row r="1178" spans="10:10" x14ac:dyDescent="0.35">
      <c r="J1178" s="23"/>
    </row>
    <row r="1179" spans="10:10" x14ac:dyDescent="0.35">
      <c r="J1179" s="23"/>
    </row>
    <row r="1180" spans="10:10" x14ac:dyDescent="0.35">
      <c r="J1180" s="23"/>
    </row>
    <row r="1181" spans="10:10" x14ac:dyDescent="0.35">
      <c r="J1181" s="23"/>
    </row>
    <row r="1182" spans="10:10" x14ac:dyDescent="0.35">
      <c r="J1182" s="23"/>
    </row>
    <row r="1183" spans="10:10" x14ac:dyDescent="0.35">
      <c r="J1183" s="23"/>
    </row>
    <row r="1184" spans="10:10" x14ac:dyDescent="0.35">
      <c r="J1184" s="23"/>
    </row>
    <row r="1185" spans="10:10" x14ac:dyDescent="0.35">
      <c r="J1185" s="23"/>
    </row>
    <row r="1186" spans="10:10" x14ac:dyDescent="0.35">
      <c r="J1186" s="23"/>
    </row>
    <row r="1187" spans="10:10" x14ac:dyDescent="0.35">
      <c r="J1187" s="23"/>
    </row>
    <row r="1188" spans="10:10" x14ac:dyDescent="0.35">
      <c r="J1188" s="23"/>
    </row>
    <row r="1189" spans="10:10" x14ac:dyDescent="0.35">
      <c r="J1189" s="23"/>
    </row>
    <row r="1190" spans="10:10" x14ac:dyDescent="0.35">
      <c r="J1190" s="23"/>
    </row>
    <row r="1191" spans="10:10" x14ac:dyDescent="0.35">
      <c r="J1191" s="23"/>
    </row>
    <row r="1192" spans="10:10" x14ac:dyDescent="0.35">
      <c r="J1192" s="23"/>
    </row>
    <row r="1193" spans="10:10" x14ac:dyDescent="0.35">
      <c r="J1193" s="23"/>
    </row>
    <row r="1194" spans="10:10" x14ac:dyDescent="0.35">
      <c r="J1194" s="23"/>
    </row>
    <row r="1195" spans="10:10" x14ac:dyDescent="0.35">
      <c r="J1195" s="23"/>
    </row>
    <row r="1196" spans="10:10" x14ac:dyDescent="0.35">
      <c r="J1196" s="23"/>
    </row>
    <row r="1197" spans="10:10" x14ac:dyDescent="0.35">
      <c r="J1197" s="23"/>
    </row>
    <row r="1198" spans="10:10" x14ac:dyDescent="0.35">
      <c r="J1198" s="23"/>
    </row>
    <row r="1199" spans="10:10" x14ac:dyDescent="0.35">
      <c r="J1199" s="23"/>
    </row>
    <row r="1200" spans="10:10" x14ac:dyDescent="0.35">
      <c r="J1200" s="23"/>
    </row>
    <row r="1201" spans="10:10" x14ac:dyDescent="0.35">
      <c r="J1201" s="23"/>
    </row>
    <row r="1202" spans="10:10" x14ac:dyDescent="0.35">
      <c r="J1202" s="23"/>
    </row>
    <row r="1203" spans="10:10" x14ac:dyDescent="0.35">
      <c r="J1203" s="23"/>
    </row>
    <row r="1204" spans="10:10" x14ac:dyDescent="0.35">
      <c r="J1204" s="23"/>
    </row>
    <row r="1205" spans="10:10" x14ac:dyDescent="0.35">
      <c r="J1205" s="23"/>
    </row>
    <row r="1206" spans="10:10" x14ac:dyDescent="0.35">
      <c r="J1206" s="23"/>
    </row>
    <row r="1207" spans="10:10" x14ac:dyDescent="0.35">
      <c r="J1207" s="23"/>
    </row>
    <row r="1208" spans="10:10" x14ac:dyDescent="0.35">
      <c r="J1208" s="23"/>
    </row>
    <row r="1209" spans="10:10" x14ac:dyDescent="0.35">
      <c r="J1209" s="23"/>
    </row>
    <row r="1210" spans="10:10" x14ac:dyDescent="0.35">
      <c r="J1210" s="23"/>
    </row>
    <row r="1211" spans="10:10" x14ac:dyDescent="0.35">
      <c r="J1211" s="23"/>
    </row>
    <row r="1212" spans="10:10" x14ac:dyDescent="0.35">
      <c r="J1212" s="23"/>
    </row>
    <row r="1213" spans="10:10" x14ac:dyDescent="0.35">
      <c r="J1213" s="23"/>
    </row>
    <row r="1214" spans="10:10" x14ac:dyDescent="0.35">
      <c r="J1214" s="23"/>
    </row>
    <row r="1215" spans="10:10" x14ac:dyDescent="0.35">
      <c r="J1215" s="23"/>
    </row>
    <row r="1216" spans="10:10" x14ac:dyDescent="0.35">
      <c r="J1216" s="23"/>
    </row>
    <row r="1217" spans="10:10" x14ac:dyDescent="0.35">
      <c r="J1217" s="23"/>
    </row>
    <row r="1218" spans="10:10" x14ac:dyDescent="0.35">
      <c r="J1218" s="23"/>
    </row>
    <row r="1219" spans="10:10" x14ac:dyDescent="0.35">
      <c r="J1219" s="23"/>
    </row>
    <row r="1220" spans="10:10" x14ac:dyDescent="0.35">
      <c r="J1220" s="23"/>
    </row>
    <row r="1221" spans="10:10" x14ac:dyDescent="0.35">
      <c r="J1221" s="23"/>
    </row>
    <row r="1222" spans="10:10" x14ac:dyDescent="0.35">
      <c r="J1222" s="23"/>
    </row>
    <row r="1223" spans="10:10" x14ac:dyDescent="0.35">
      <c r="J1223" s="23"/>
    </row>
    <row r="1224" spans="10:10" x14ac:dyDescent="0.35">
      <c r="J1224" s="23"/>
    </row>
    <row r="1225" spans="10:10" x14ac:dyDescent="0.35">
      <c r="J1225" s="23"/>
    </row>
    <row r="1226" spans="10:10" x14ac:dyDescent="0.35">
      <c r="J1226" s="23"/>
    </row>
    <row r="1227" spans="10:10" x14ac:dyDescent="0.35">
      <c r="J1227" s="23"/>
    </row>
    <row r="1228" spans="10:10" x14ac:dyDescent="0.35">
      <c r="J1228" s="23"/>
    </row>
    <row r="1229" spans="10:10" x14ac:dyDescent="0.35">
      <c r="J1229" s="23"/>
    </row>
    <row r="1230" spans="10:10" x14ac:dyDescent="0.35">
      <c r="J1230" s="23"/>
    </row>
    <row r="1231" spans="10:10" x14ac:dyDescent="0.35">
      <c r="J1231" s="23"/>
    </row>
    <row r="1232" spans="10:10" x14ac:dyDescent="0.35">
      <c r="J1232" s="23"/>
    </row>
    <row r="1233" spans="10:10" x14ac:dyDescent="0.35">
      <c r="J1233" s="23"/>
    </row>
    <row r="1234" spans="10:10" x14ac:dyDescent="0.35">
      <c r="J1234" s="23"/>
    </row>
    <row r="1235" spans="10:10" x14ac:dyDescent="0.35">
      <c r="J1235" s="23"/>
    </row>
    <row r="1236" spans="10:10" x14ac:dyDescent="0.35">
      <c r="J1236" s="23"/>
    </row>
    <row r="1237" spans="10:10" x14ac:dyDescent="0.35">
      <c r="J1237" s="23"/>
    </row>
    <row r="1238" spans="10:10" x14ac:dyDescent="0.35">
      <c r="J1238" s="23"/>
    </row>
    <row r="1239" spans="10:10" x14ac:dyDescent="0.35">
      <c r="J1239" s="23"/>
    </row>
    <row r="1240" spans="10:10" x14ac:dyDescent="0.35">
      <c r="J1240" s="23"/>
    </row>
    <row r="1241" spans="10:10" x14ac:dyDescent="0.35">
      <c r="J1241" s="23"/>
    </row>
    <row r="1242" spans="10:10" x14ac:dyDescent="0.35">
      <c r="J1242" s="23"/>
    </row>
    <row r="1243" spans="10:10" x14ac:dyDescent="0.35">
      <c r="J1243" s="23"/>
    </row>
    <row r="1244" spans="10:10" x14ac:dyDescent="0.35">
      <c r="J1244" s="23"/>
    </row>
    <row r="1245" spans="10:10" x14ac:dyDescent="0.35">
      <c r="J1245" s="23"/>
    </row>
    <row r="1246" spans="10:10" x14ac:dyDescent="0.35">
      <c r="J1246" s="23"/>
    </row>
    <row r="1247" spans="10:10" x14ac:dyDescent="0.35">
      <c r="J1247" s="23"/>
    </row>
    <row r="1248" spans="10:10" x14ac:dyDescent="0.35">
      <c r="J1248" s="23"/>
    </row>
    <row r="1249" spans="10:10" x14ac:dyDescent="0.35">
      <c r="J1249" s="23"/>
    </row>
    <row r="1250" spans="10:10" x14ac:dyDescent="0.35">
      <c r="J1250" s="23"/>
    </row>
    <row r="1251" spans="10:10" x14ac:dyDescent="0.35">
      <c r="J1251" s="23"/>
    </row>
    <row r="1252" spans="10:10" x14ac:dyDescent="0.35">
      <c r="J1252" s="23"/>
    </row>
    <row r="1253" spans="10:10" x14ac:dyDescent="0.35">
      <c r="J1253" s="23"/>
    </row>
    <row r="1254" spans="10:10" x14ac:dyDescent="0.35">
      <c r="J1254" s="23"/>
    </row>
    <row r="1255" spans="10:10" x14ac:dyDescent="0.35">
      <c r="J1255" s="23"/>
    </row>
    <row r="1256" spans="10:10" x14ac:dyDescent="0.35">
      <c r="J1256" s="23"/>
    </row>
    <row r="1257" spans="10:10" x14ac:dyDescent="0.35">
      <c r="J1257" s="23"/>
    </row>
    <row r="1258" spans="10:10" x14ac:dyDescent="0.35">
      <c r="J1258" s="23"/>
    </row>
    <row r="1259" spans="10:10" x14ac:dyDescent="0.35">
      <c r="J1259" s="23"/>
    </row>
    <row r="1260" spans="10:10" x14ac:dyDescent="0.35">
      <c r="J1260" s="23"/>
    </row>
    <row r="1261" spans="10:10" x14ac:dyDescent="0.35">
      <c r="J1261" s="23"/>
    </row>
    <row r="1262" spans="10:10" x14ac:dyDescent="0.35">
      <c r="J1262" s="23"/>
    </row>
    <row r="1263" spans="10:10" x14ac:dyDescent="0.35">
      <c r="J1263" s="23"/>
    </row>
    <row r="1264" spans="10:10" x14ac:dyDescent="0.35">
      <c r="J1264" s="23"/>
    </row>
    <row r="1265" spans="10:10" x14ac:dyDescent="0.35">
      <c r="J1265" s="23"/>
    </row>
    <row r="1266" spans="10:10" x14ac:dyDescent="0.35">
      <c r="J1266" s="23"/>
    </row>
    <row r="1267" spans="10:10" x14ac:dyDescent="0.35">
      <c r="J1267" s="23"/>
    </row>
    <row r="1268" spans="10:10" x14ac:dyDescent="0.35">
      <c r="J1268" s="23"/>
    </row>
    <row r="1269" spans="10:10" x14ac:dyDescent="0.35">
      <c r="J1269" s="23"/>
    </row>
    <row r="1270" spans="10:10" x14ac:dyDescent="0.35">
      <c r="J1270" s="23"/>
    </row>
    <row r="1271" spans="10:10" x14ac:dyDescent="0.35">
      <c r="J1271" s="23"/>
    </row>
    <row r="1272" spans="10:10" x14ac:dyDescent="0.35">
      <c r="J1272" s="23"/>
    </row>
    <row r="1273" spans="10:10" x14ac:dyDescent="0.35">
      <c r="J1273" s="23"/>
    </row>
    <row r="1274" spans="10:10" x14ac:dyDescent="0.35">
      <c r="J1274" s="23"/>
    </row>
    <row r="1275" spans="10:10" x14ac:dyDescent="0.35">
      <c r="J1275" s="23"/>
    </row>
    <row r="1276" spans="10:10" x14ac:dyDescent="0.35">
      <c r="J1276" s="23"/>
    </row>
    <row r="1277" spans="10:10" x14ac:dyDescent="0.35">
      <c r="J1277" s="23"/>
    </row>
    <row r="1278" spans="10:10" x14ac:dyDescent="0.35">
      <c r="J1278" s="23"/>
    </row>
    <row r="1279" spans="10:10" x14ac:dyDescent="0.35">
      <c r="J1279" s="23"/>
    </row>
    <row r="1280" spans="10:10" x14ac:dyDescent="0.35">
      <c r="J1280" s="23"/>
    </row>
    <row r="1281" spans="10:10" x14ac:dyDescent="0.35">
      <c r="J1281" s="23"/>
    </row>
    <row r="1282" spans="10:10" x14ac:dyDescent="0.35">
      <c r="J1282" s="23"/>
    </row>
    <row r="1283" spans="10:10" x14ac:dyDescent="0.35">
      <c r="J1283" s="23"/>
    </row>
    <row r="1284" spans="10:10" x14ac:dyDescent="0.35">
      <c r="J1284" s="23"/>
    </row>
    <row r="1285" spans="10:10" x14ac:dyDescent="0.35">
      <c r="J1285" s="23"/>
    </row>
    <row r="1286" spans="10:10" x14ac:dyDescent="0.35">
      <c r="J1286" s="23"/>
    </row>
    <row r="1287" spans="10:10" x14ac:dyDescent="0.35">
      <c r="J1287" s="23"/>
    </row>
    <row r="1288" spans="10:10" x14ac:dyDescent="0.35">
      <c r="J1288" s="23"/>
    </row>
    <row r="1289" spans="10:10" x14ac:dyDescent="0.35">
      <c r="J1289" s="23"/>
    </row>
    <row r="1290" spans="10:10" x14ac:dyDescent="0.35">
      <c r="J1290" s="23"/>
    </row>
    <row r="1291" spans="10:10" x14ac:dyDescent="0.35">
      <c r="J1291" s="23"/>
    </row>
    <row r="1292" spans="10:10" x14ac:dyDescent="0.35">
      <c r="J1292" s="23"/>
    </row>
    <row r="1293" spans="10:10" x14ac:dyDescent="0.35">
      <c r="J1293" s="23"/>
    </row>
    <row r="1294" spans="10:10" x14ac:dyDescent="0.35">
      <c r="J1294" s="23"/>
    </row>
    <row r="1295" spans="10:10" x14ac:dyDescent="0.35">
      <c r="J1295" s="23"/>
    </row>
    <row r="1296" spans="10:10" x14ac:dyDescent="0.35">
      <c r="J1296" s="23"/>
    </row>
    <row r="1297" spans="10:10" x14ac:dyDescent="0.35">
      <c r="J1297" s="23"/>
    </row>
    <row r="1298" spans="10:10" x14ac:dyDescent="0.35">
      <c r="J1298" s="23"/>
    </row>
    <row r="1299" spans="10:10" x14ac:dyDescent="0.35">
      <c r="J1299" s="23"/>
    </row>
    <row r="1300" spans="10:10" x14ac:dyDescent="0.35">
      <c r="J1300" s="23"/>
    </row>
    <row r="1301" spans="10:10" x14ac:dyDescent="0.35">
      <c r="J1301" s="23"/>
    </row>
    <row r="1302" spans="10:10" x14ac:dyDescent="0.35">
      <c r="J1302" s="23"/>
    </row>
    <row r="1303" spans="10:10" x14ac:dyDescent="0.35">
      <c r="J1303" s="23"/>
    </row>
    <row r="1304" spans="10:10" x14ac:dyDescent="0.35">
      <c r="J1304" s="23"/>
    </row>
    <row r="1305" spans="10:10" x14ac:dyDescent="0.35">
      <c r="J1305" s="23"/>
    </row>
    <row r="1306" spans="10:10" x14ac:dyDescent="0.35">
      <c r="J1306" s="23"/>
    </row>
    <row r="1307" spans="10:10" x14ac:dyDescent="0.35">
      <c r="J1307" s="23"/>
    </row>
    <row r="1308" spans="10:10" x14ac:dyDescent="0.35">
      <c r="J1308" s="23"/>
    </row>
    <row r="1309" spans="10:10" x14ac:dyDescent="0.35">
      <c r="J1309" s="23"/>
    </row>
    <row r="1310" spans="10:10" x14ac:dyDescent="0.35">
      <c r="J1310" s="23"/>
    </row>
    <row r="1311" spans="10:10" x14ac:dyDescent="0.35">
      <c r="J1311" s="23"/>
    </row>
    <row r="1312" spans="10:10" x14ac:dyDescent="0.35">
      <c r="J1312" s="23"/>
    </row>
    <row r="1313" spans="10:10" x14ac:dyDescent="0.35">
      <c r="J1313" s="23"/>
    </row>
    <row r="1314" spans="10:10" x14ac:dyDescent="0.35">
      <c r="J1314" s="23"/>
    </row>
    <row r="1315" spans="10:10" x14ac:dyDescent="0.35">
      <c r="J1315" s="23"/>
    </row>
    <row r="1316" spans="10:10" x14ac:dyDescent="0.35">
      <c r="J1316" s="23"/>
    </row>
    <row r="1317" spans="10:10" x14ac:dyDescent="0.35">
      <c r="J1317" s="23"/>
    </row>
    <row r="1318" spans="10:10" x14ac:dyDescent="0.35">
      <c r="J1318" s="23"/>
    </row>
    <row r="1319" spans="10:10" x14ac:dyDescent="0.35">
      <c r="J1319" s="23"/>
    </row>
    <row r="1320" spans="10:10" x14ac:dyDescent="0.35">
      <c r="J1320" s="23"/>
    </row>
    <row r="1321" spans="10:10" x14ac:dyDescent="0.35">
      <c r="J1321" s="23"/>
    </row>
    <row r="1322" spans="10:10" x14ac:dyDescent="0.35">
      <c r="J1322" s="23"/>
    </row>
    <row r="1323" spans="10:10" x14ac:dyDescent="0.35">
      <c r="J1323" s="23"/>
    </row>
    <row r="1324" spans="10:10" x14ac:dyDescent="0.35">
      <c r="J1324" s="23"/>
    </row>
    <row r="1325" spans="10:10" x14ac:dyDescent="0.35">
      <c r="J1325" s="23"/>
    </row>
    <row r="1326" spans="10:10" x14ac:dyDescent="0.35">
      <c r="J1326" s="23"/>
    </row>
    <row r="1327" spans="10:10" x14ac:dyDescent="0.35">
      <c r="J1327" s="23"/>
    </row>
    <row r="1328" spans="10:10" x14ac:dyDescent="0.35">
      <c r="J1328" s="23"/>
    </row>
    <row r="1329" spans="10:10" x14ac:dyDescent="0.35">
      <c r="J1329" s="23"/>
    </row>
    <row r="1330" spans="10:10" x14ac:dyDescent="0.35">
      <c r="J1330" s="23"/>
    </row>
    <row r="1331" spans="10:10" x14ac:dyDescent="0.35">
      <c r="J1331" s="23"/>
    </row>
    <row r="1332" spans="10:10" x14ac:dyDescent="0.35">
      <c r="J1332" s="23"/>
    </row>
    <row r="1333" spans="10:10" x14ac:dyDescent="0.35">
      <c r="J1333" s="23"/>
    </row>
    <row r="1334" spans="10:10" x14ac:dyDescent="0.35">
      <c r="J1334" s="23"/>
    </row>
    <row r="1335" spans="10:10" x14ac:dyDescent="0.35">
      <c r="J1335" s="23"/>
    </row>
    <row r="1336" spans="10:10" x14ac:dyDescent="0.35">
      <c r="J1336" s="23"/>
    </row>
    <row r="1337" spans="10:10" x14ac:dyDescent="0.35">
      <c r="J1337" s="23"/>
    </row>
    <row r="1338" spans="10:10" x14ac:dyDescent="0.35">
      <c r="J1338" s="23"/>
    </row>
    <row r="1339" spans="10:10" x14ac:dyDescent="0.35">
      <c r="J1339" s="23"/>
    </row>
    <row r="1340" spans="10:10" x14ac:dyDescent="0.35">
      <c r="J1340" s="23"/>
    </row>
    <row r="1341" spans="10:10" x14ac:dyDescent="0.35">
      <c r="J1341" s="23"/>
    </row>
    <row r="1342" spans="10:10" x14ac:dyDescent="0.35">
      <c r="J1342" s="23"/>
    </row>
    <row r="1343" spans="10:10" x14ac:dyDescent="0.35">
      <c r="J1343" s="23"/>
    </row>
    <row r="1344" spans="10:10" x14ac:dyDescent="0.35">
      <c r="J1344" s="23"/>
    </row>
    <row r="1345" spans="10:10" x14ac:dyDescent="0.35">
      <c r="J1345" s="23"/>
    </row>
    <row r="1346" spans="10:10" x14ac:dyDescent="0.35">
      <c r="J1346" s="23"/>
    </row>
    <row r="1347" spans="10:10" x14ac:dyDescent="0.35">
      <c r="J1347" s="23"/>
    </row>
    <row r="1348" spans="10:10" x14ac:dyDescent="0.35">
      <c r="J1348" s="23"/>
    </row>
    <row r="1349" spans="10:10" x14ac:dyDescent="0.35">
      <c r="J1349" s="23"/>
    </row>
    <row r="1350" spans="10:10" x14ac:dyDescent="0.35">
      <c r="J1350" s="23"/>
    </row>
    <row r="1351" spans="10:10" x14ac:dyDescent="0.35">
      <c r="J1351" s="23"/>
    </row>
    <row r="1352" spans="10:10" x14ac:dyDescent="0.35">
      <c r="J1352" s="23"/>
    </row>
    <row r="1353" spans="10:10" x14ac:dyDescent="0.35">
      <c r="J1353" s="23"/>
    </row>
    <row r="1354" spans="10:10" x14ac:dyDescent="0.35">
      <c r="J1354" s="23"/>
    </row>
    <row r="1355" spans="10:10" x14ac:dyDescent="0.35">
      <c r="J1355" s="23"/>
    </row>
    <row r="1356" spans="10:10" x14ac:dyDescent="0.35">
      <c r="J1356" s="23"/>
    </row>
    <row r="1357" spans="10:10" x14ac:dyDescent="0.35">
      <c r="J1357" s="23"/>
    </row>
    <row r="1358" spans="10:10" x14ac:dyDescent="0.35">
      <c r="J1358" s="23"/>
    </row>
    <row r="1359" spans="10:10" x14ac:dyDescent="0.35">
      <c r="J1359" s="23"/>
    </row>
    <row r="1360" spans="10:10" x14ac:dyDescent="0.35">
      <c r="J1360" s="23"/>
    </row>
    <row r="1361" spans="10:10" x14ac:dyDescent="0.35">
      <c r="J1361" s="23"/>
    </row>
    <row r="1362" spans="10:10" x14ac:dyDescent="0.35">
      <c r="J1362" s="23"/>
    </row>
    <row r="1363" spans="10:10" x14ac:dyDescent="0.35">
      <c r="J1363" s="23"/>
    </row>
    <row r="1364" spans="10:10" x14ac:dyDescent="0.35">
      <c r="J1364" s="23"/>
    </row>
    <row r="1365" spans="10:10" x14ac:dyDescent="0.35">
      <c r="J1365" s="23"/>
    </row>
    <row r="1366" spans="10:10" x14ac:dyDescent="0.35">
      <c r="J1366" s="23"/>
    </row>
    <row r="1367" spans="10:10" x14ac:dyDescent="0.35">
      <c r="J1367" s="23"/>
    </row>
    <row r="1368" spans="10:10" x14ac:dyDescent="0.35">
      <c r="J1368" s="23"/>
    </row>
    <row r="1369" spans="10:10" x14ac:dyDescent="0.35">
      <c r="J1369" s="23"/>
    </row>
    <row r="1370" spans="10:10" x14ac:dyDescent="0.35">
      <c r="J1370" s="23"/>
    </row>
    <row r="1371" spans="10:10" x14ac:dyDescent="0.35">
      <c r="J1371" s="23"/>
    </row>
    <row r="1372" spans="10:10" x14ac:dyDescent="0.35">
      <c r="J1372" s="23"/>
    </row>
    <row r="1373" spans="10:10" x14ac:dyDescent="0.35">
      <c r="J1373" s="23"/>
    </row>
    <row r="1374" spans="10:10" x14ac:dyDescent="0.35">
      <c r="J1374" s="23"/>
    </row>
    <row r="1375" spans="10:10" x14ac:dyDescent="0.35">
      <c r="J1375" s="23"/>
    </row>
    <row r="1376" spans="10:10" x14ac:dyDescent="0.35">
      <c r="J1376" s="23"/>
    </row>
    <row r="1377" spans="10:10" x14ac:dyDescent="0.35">
      <c r="J1377" s="23"/>
    </row>
    <row r="1378" spans="10:10" x14ac:dyDescent="0.35">
      <c r="J1378" s="23"/>
    </row>
    <row r="1379" spans="10:10" x14ac:dyDescent="0.35">
      <c r="J1379" s="23"/>
    </row>
    <row r="1380" spans="10:10" x14ac:dyDescent="0.35">
      <c r="J1380" s="23"/>
    </row>
    <row r="1381" spans="10:10" x14ac:dyDescent="0.35">
      <c r="J1381" s="23"/>
    </row>
    <row r="1382" spans="10:10" x14ac:dyDescent="0.35">
      <c r="J1382" s="23"/>
    </row>
    <row r="1383" spans="10:10" x14ac:dyDescent="0.35">
      <c r="J1383" s="23"/>
    </row>
    <row r="1384" spans="10:10" x14ac:dyDescent="0.35">
      <c r="J1384" s="23"/>
    </row>
    <row r="1385" spans="10:10" x14ac:dyDescent="0.35">
      <c r="J1385" s="23"/>
    </row>
    <row r="1386" spans="10:10" x14ac:dyDescent="0.35">
      <c r="J1386" s="23"/>
    </row>
    <row r="1387" spans="10:10" x14ac:dyDescent="0.35">
      <c r="J1387" s="23"/>
    </row>
    <row r="1388" spans="10:10" x14ac:dyDescent="0.35">
      <c r="J1388" s="23"/>
    </row>
    <row r="1389" spans="10:10" x14ac:dyDescent="0.35">
      <c r="J1389" s="23"/>
    </row>
    <row r="1390" spans="10:10" x14ac:dyDescent="0.35">
      <c r="J1390" s="23"/>
    </row>
    <row r="1391" spans="10:10" x14ac:dyDescent="0.35">
      <c r="J1391" s="23"/>
    </row>
    <row r="1392" spans="10:10" x14ac:dyDescent="0.35">
      <c r="J1392" s="23"/>
    </row>
    <row r="1393" spans="10:10" x14ac:dyDescent="0.35">
      <c r="J1393" s="23"/>
    </row>
    <row r="1394" spans="10:10" x14ac:dyDescent="0.35">
      <c r="J1394" s="23"/>
    </row>
    <row r="1395" spans="10:10" x14ac:dyDescent="0.35">
      <c r="J1395" s="23"/>
    </row>
    <row r="1396" spans="10:10" x14ac:dyDescent="0.35">
      <c r="J1396" s="23"/>
    </row>
    <row r="1397" spans="10:10" x14ac:dyDescent="0.35">
      <c r="J1397" s="23"/>
    </row>
    <row r="1398" spans="10:10" x14ac:dyDescent="0.35">
      <c r="J1398" s="23"/>
    </row>
    <row r="1399" spans="10:10" x14ac:dyDescent="0.35">
      <c r="J1399" s="23"/>
    </row>
    <row r="1400" spans="10:10" x14ac:dyDescent="0.35">
      <c r="J1400" s="23"/>
    </row>
    <row r="1401" spans="10:10" x14ac:dyDescent="0.35">
      <c r="J1401" s="23"/>
    </row>
    <row r="1402" spans="10:10" x14ac:dyDescent="0.35">
      <c r="J1402" s="23"/>
    </row>
    <row r="1403" spans="10:10" x14ac:dyDescent="0.35">
      <c r="J1403" s="23"/>
    </row>
    <row r="1404" spans="10:10" x14ac:dyDescent="0.35">
      <c r="J1404" s="23"/>
    </row>
    <row r="1405" spans="10:10" x14ac:dyDescent="0.35">
      <c r="J1405" s="23"/>
    </row>
    <row r="1406" spans="10:10" x14ac:dyDescent="0.35">
      <c r="J1406" s="23"/>
    </row>
    <row r="1407" spans="10:10" x14ac:dyDescent="0.35">
      <c r="J1407" s="23"/>
    </row>
    <row r="1408" spans="10:10" x14ac:dyDescent="0.35">
      <c r="J1408" s="23"/>
    </row>
    <row r="1409" spans="10:10" x14ac:dyDescent="0.35">
      <c r="J1409" s="23"/>
    </row>
    <row r="1410" spans="10:10" x14ac:dyDescent="0.35">
      <c r="J1410" s="23"/>
    </row>
    <row r="1411" spans="10:10" x14ac:dyDescent="0.35">
      <c r="J1411" s="23"/>
    </row>
    <row r="1412" spans="10:10" x14ac:dyDescent="0.35">
      <c r="J1412" s="23"/>
    </row>
    <row r="1413" spans="10:10" x14ac:dyDescent="0.35">
      <c r="J1413" s="23"/>
    </row>
    <row r="1414" spans="10:10" x14ac:dyDescent="0.35">
      <c r="J1414" s="23"/>
    </row>
    <row r="1415" spans="10:10" x14ac:dyDescent="0.35">
      <c r="J1415" s="23"/>
    </row>
    <row r="1416" spans="10:10" x14ac:dyDescent="0.35">
      <c r="J1416" s="23"/>
    </row>
    <row r="1417" spans="10:10" x14ac:dyDescent="0.35">
      <c r="J1417" s="23"/>
    </row>
    <row r="1418" spans="10:10" x14ac:dyDescent="0.35">
      <c r="J1418" s="23"/>
    </row>
    <row r="1419" spans="10:10" x14ac:dyDescent="0.35">
      <c r="J1419" s="23"/>
    </row>
    <row r="1420" spans="10:10" x14ac:dyDescent="0.35">
      <c r="J1420" s="23"/>
    </row>
    <row r="1421" spans="10:10" x14ac:dyDescent="0.35">
      <c r="J1421" s="23"/>
    </row>
    <row r="1422" spans="10:10" x14ac:dyDescent="0.35">
      <c r="J1422" s="23"/>
    </row>
    <row r="1423" spans="10:10" x14ac:dyDescent="0.35">
      <c r="J1423" s="23"/>
    </row>
    <row r="1424" spans="10:10" x14ac:dyDescent="0.35">
      <c r="J1424" s="23"/>
    </row>
    <row r="1425" spans="10:10" x14ac:dyDescent="0.35">
      <c r="J1425" s="23"/>
    </row>
    <row r="1426" spans="10:10" x14ac:dyDescent="0.35">
      <c r="J1426" s="23"/>
    </row>
    <row r="1427" spans="10:10" x14ac:dyDescent="0.35">
      <c r="J1427" s="23"/>
    </row>
    <row r="1428" spans="10:10" x14ac:dyDescent="0.35">
      <c r="J1428" s="23"/>
    </row>
    <row r="1429" spans="10:10" x14ac:dyDescent="0.35">
      <c r="J1429" s="23"/>
    </row>
    <row r="1430" spans="10:10" x14ac:dyDescent="0.35">
      <c r="J1430" s="23"/>
    </row>
    <row r="1431" spans="10:10" x14ac:dyDescent="0.35">
      <c r="J1431" s="23"/>
    </row>
    <row r="1432" spans="10:10" x14ac:dyDescent="0.35">
      <c r="J1432" s="23"/>
    </row>
    <row r="1433" spans="10:10" x14ac:dyDescent="0.35">
      <c r="J1433" s="23"/>
    </row>
    <row r="1434" spans="10:10" x14ac:dyDescent="0.35">
      <c r="J1434" s="23"/>
    </row>
    <row r="1435" spans="10:10" x14ac:dyDescent="0.35">
      <c r="J1435" s="23"/>
    </row>
    <row r="1436" spans="10:10" x14ac:dyDescent="0.35">
      <c r="J1436" s="23"/>
    </row>
    <row r="1437" spans="10:10" x14ac:dyDescent="0.35">
      <c r="J1437" s="23"/>
    </row>
    <row r="1438" spans="10:10" x14ac:dyDescent="0.35">
      <c r="J1438" s="23"/>
    </row>
    <row r="1439" spans="10:10" x14ac:dyDescent="0.35">
      <c r="J1439" s="23"/>
    </row>
    <row r="1440" spans="10:10" x14ac:dyDescent="0.35">
      <c r="J1440" s="23"/>
    </row>
    <row r="1441" spans="10:10" x14ac:dyDescent="0.35">
      <c r="J1441" s="23"/>
    </row>
    <row r="1442" spans="10:10" x14ac:dyDescent="0.35">
      <c r="J1442" s="23"/>
    </row>
    <row r="1443" spans="10:10" x14ac:dyDescent="0.35">
      <c r="J1443" s="23"/>
    </row>
    <row r="1444" spans="10:10" x14ac:dyDescent="0.35">
      <c r="J1444" s="23"/>
    </row>
    <row r="1445" spans="10:10" x14ac:dyDescent="0.35">
      <c r="J1445" s="23"/>
    </row>
    <row r="1446" spans="10:10" x14ac:dyDescent="0.35">
      <c r="J1446" s="23"/>
    </row>
    <row r="1447" spans="10:10" x14ac:dyDescent="0.35">
      <c r="J1447" s="23"/>
    </row>
    <row r="1448" spans="10:10" x14ac:dyDescent="0.35">
      <c r="J1448" s="23"/>
    </row>
    <row r="1449" spans="10:10" x14ac:dyDescent="0.35">
      <c r="J1449" s="23"/>
    </row>
    <row r="1450" spans="10:10" x14ac:dyDescent="0.35">
      <c r="J1450" s="23"/>
    </row>
    <row r="1451" spans="10:10" x14ac:dyDescent="0.35">
      <c r="J1451" s="23"/>
    </row>
    <row r="1452" spans="10:10" x14ac:dyDescent="0.35">
      <c r="J1452" s="23"/>
    </row>
    <row r="1453" spans="10:10" x14ac:dyDescent="0.35">
      <c r="J1453" s="23"/>
    </row>
    <row r="1454" spans="10:10" x14ac:dyDescent="0.35">
      <c r="J1454" s="23"/>
    </row>
    <row r="1455" spans="10:10" x14ac:dyDescent="0.35">
      <c r="J1455" s="23"/>
    </row>
    <row r="1456" spans="10:10" x14ac:dyDescent="0.35">
      <c r="J1456" s="23"/>
    </row>
    <row r="1457" spans="10:10" x14ac:dyDescent="0.35">
      <c r="J1457" s="23"/>
    </row>
    <row r="1458" spans="10:10" x14ac:dyDescent="0.35">
      <c r="J1458" s="23"/>
    </row>
    <row r="1459" spans="10:10" x14ac:dyDescent="0.35">
      <c r="J1459" s="23"/>
    </row>
    <row r="1460" spans="10:10" x14ac:dyDescent="0.35">
      <c r="J1460" s="23"/>
    </row>
    <row r="1461" spans="10:10" x14ac:dyDescent="0.35">
      <c r="J1461" s="23"/>
    </row>
    <row r="1462" spans="10:10" x14ac:dyDescent="0.35">
      <c r="J1462" s="23"/>
    </row>
    <row r="1463" spans="10:10" x14ac:dyDescent="0.35">
      <c r="J1463" s="23"/>
    </row>
    <row r="1464" spans="10:10" x14ac:dyDescent="0.35">
      <c r="J1464" s="23"/>
    </row>
    <row r="1465" spans="10:10" x14ac:dyDescent="0.35">
      <c r="J1465" s="23"/>
    </row>
    <row r="1466" spans="10:10" x14ac:dyDescent="0.35">
      <c r="J1466" s="23"/>
    </row>
    <row r="1467" spans="10:10" x14ac:dyDescent="0.35">
      <c r="J1467" s="23"/>
    </row>
    <row r="1468" spans="10:10" x14ac:dyDescent="0.35">
      <c r="J1468" s="23"/>
    </row>
    <row r="1469" spans="10:10" x14ac:dyDescent="0.35">
      <c r="J1469" s="23"/>
    </row>
    <row r="1470" spans="10:10" x14ac:dyDescent="0.35">
      <c r="J1470" s="23"/>
    </row>
    <row r="1471" spans="10:10" x14ac:dyDescent="0.35">
      <c r="J1471" s="23"/>
    </row>
    <row r="1472" spans="10:10" x14ac:dyDescent="0.35">
      <c r="J1472" s="23"/>
    </row>
    <row r="1473" spans="10:10" x14ac:dyDescent="0.35">
      <c r="J1473" s="23"/>
    </row>
    <row r="1474" spans="10:10" x14ac:dyDescent="0.35">
      <c r="J1474" s="23"/>
    </row>
    <row r="1475" spans="10:10" x14ac:dyDescent="0.35">
      <c r="J1475" s="23"/>
    </row>
    <row r="1476" spans="10:10" x14ac:dyDescent="0.35">
      <c r="J1476" s="23"/>
    </row>
    <row r="1477" spans="10:10" x14ac:dyDescent="0.35">
      <c r="J1477" s="23"/>
    </row>
    <row r="1478" spans="10:10" x14ac:dyDescent="0.35">
      <c r="J1478" s="23"/>
    </row>
    <row r="1479" spans="10:10" x14ac:dyDescent="0.35">
      <c r="J1479" s="23"/>
    </row>
    <row r="1480" spans="10:10" x14ac:dyDescent="0.35">
      <c r="J1480" s="23"/>
    </row>
    <row r="1481" spans="10:10" x14ac:dyDescent="0.35">
      <c r="J1481" s="23"/>
    </row>
    <row r="1482" spans="10:10" x14ac:dyDescent="0.35">
      <c r="J1482" s="23"/>
    </row>
    <row r="1483" spans="10:10" x14ac:dyDescent="0.35">
      <c r="J1483" s="23"/>
    </row>
    <row r="1484" spans="10:10" x14ac:dyDescent="0.35">
      <c r="J1484" s="23"/>
    </row>
    <row r="1485" spans="10:10" x14ac:dyDescent="0.35">
      <c r="J1485" s="23"/>
    </row>
    <row r="1486" spans="10:10" x14ac:dyDescent="0.35">
      <c r="J1486" s="23"/>
    </row>
    <row r="1487" spans="10:10" x14ac:dyDescent="0.35">
      <c r="J1487" s="23"/>
    </row>
    <row r="1488" spans="10:10" x14ac:dyDescent="0.35">
      <c r="J1488" s="23"/>
    </row>
    <row r="1489" spans="10:10" x14ac:dyDescent="0.35">
      <c r="J1489" s="23"/>
    </row>
    <row r="1490" spans="10:10" x14ac:dyDescent="0.35">
      <c r="J1490" s="23"/>
    </row>
    <row r="1491" spans="10:10" x14ac:dyDescent="0.35">
      <c r="J1491" s="23"/>
    </row>
    <row r="1492" spans="10:10" x14ac:dyDescent="0.35">
      <c r="J1492" s="23"/>
    </row>
    <row r="1493" spans="10:10" x14ac:dyDescent="0.35">
      <c r="J1493" s="23"/>
    </row>
    <row r="1494" spans="10:10" x14ac:dyDescent="0.35">
      <c r="J1494" s="23"/>
    </row>
    <row r="1495" spans="10:10" x14ac:dyDescent="0.35">
      <c r="J1495" s="23"/>
    </row>
    <row r="1496" spans="10:10" x14ac:dyDescent="0.35">
      <c r="J1496" s="23"/>
    </row>
    <row r="1497" spans="10:10" x14ac:dyDescent="0.35">
      <c r="J1497" s="23"/>
    </row>
    <row r="1498" spans="10:10" x14ac:dyDescent="0.35">
      <c r="J1498" s="23"/>
    </row>
    <row r="1499" spans="10:10" x14ac:dyDescent="0.35">
      <c r="J1499" s="23"/>
    </row>
    <row r="1500" spans="10:10" x14ac:dyDescent="0.35">
      <c r="J1500" s="23"/>
    </row>
    <row r="1501" spans="10:10" x14ac:dyDescent="0.35">
      <c r="J1501" s="23"/>
    </row>
    <row r="1502" spans="10:10" x14ac:dyDescent="0.35">
      <c r="J1502" s="23"/>
    </row>
    <row r="1503" spans="10:10" x14ac:dyDescent="0.35">
      <c r="J1503" s="23"/>
    </row>
    <row r="1504" spans="10:10" x14ac:dyDescent="0.35">
      <c r="J1504" s="23"/>
    </row>
    <row r="1505" spans="10:10" x14ac:dyDescent="0.35">
      <c r="J1505" s="23"/>
    </row>
    <row r="1506" spans="10:10" x14ac:dyDescent="0.35">
      <c r="J1506" s="23"/>
    </row>
    <row r="1507" spans="10:10" x14ac:dyDescent="0.35">
      <c r="J1507" s="23"/>
    </row>
    <row r="1508" spans="10:10" x14ac:dyDescent="0.35">
      <c r="J1508" s="23"/>
    </row>
    <row r="1509" spans="10:10" x14ac:dyDescent="0.35">
      <c r="J1509" s="23"/>
    </row>
    <row r="1510" spans="10:10" x14ac:dyDescent="0.35">
      <c r="J1510" s="23"/>
    </row>
    <row r="1511" spans="10:10" x14ac:dyDescent="0.35">
      <c r="J1511" s="23"/>
    </row>
    <row r="1512" spans="10:10" x14ac:dyDescent="0.35">
      <c r="J1512" s="23"/>
    </row>
    <row r="1513" spans="10:10" x14ac:dyDescent="0.35">
      <c r="J1513" s="23"/>
    </row>
    <row r="1514" spans="10:10" x14ac:dyDescent="0.35">
      <c r="J1514" s="23"/>
    </row>
    <row r="1515" spans="10:10" x14ac:dyDescent="0.35">
      <c r="J1515" s="23"/>
    </row>
    <row r="1516" spans="10:10" x14ac:dyDescent="0.35">
      <c r="J1516" s="23"/>
    </row>
    <row r="1517" spans="10:10" x14ac:dyDescent="0.35">
      <c r="J1517" s="23"/>
    </row>
    <row r="1518" spans="10:10" x14ac:dyDescent="0.35">
      <c r="J1518" s="23"/>
    </row>
    <row r="1519" spans="10:10" x14ac:dyDescent="0.35">
      <c r="J1519" s="23"/>
    </row>
    <row r="1520" spans="10:10" x14ac:dyDescent="0.35">
      <c r="J1520" s="23"/>
    </row>
    <row r="1521" spans="10:10" x14ac:dyDescent="0.35">
      <c r="J1521" s="23"/>
    </row>
    <row r="1522" spans="10:10" x14ac:dyDescent="0.35">
      <c r="J1522" s="23"/>
    </row>
    <row r="1523" spans="10:10" x14ac:dyDescent="0.35">
      <c r="J1523" s="23"/>
    </row>
    <row r="1524" spans="10:10" x14ac:dyDescent="0.35">
      <c r="J1524" s="23"/>
    </row>
    <row r="1525" spans="10:10" x14ac:dyDescent="0.35">
      <c r="J1525" s="23"/>
    </row>
    <row r="1526" spans="10:10" x14ac:dyDescent="0.35">
      <c r="J1526" s="23"/>
    </row>
    <row r="1527" spans="10:10" x14ac:dyDescent="0.35">
      <c r="J1527" s="23"/>
    </row>
    <row r="1528" spans="10:10" x14ac:dyDescent="0.35">
      <c r="J1528" s="23"/>
    </row>
    <row r="1529" spans="10:10" x14ac:dyDescent="0.35">
      <c r="J1529" s="23"/>
    </row>
    <row r="1530" spans="10:10" x14ac:dyDescent="0.35">
      <c r="J1530" s="23"/>
    </row>
    <row r="1531" spans="10:10" x14ac:dyDescent="0.35">
      <c r="J1531" s="23"/>
    </row>
    <row r="1532" spans="10:10" x14ac:dyDescent="0.35">
      <c r="J1532" s="23"/>
    </row>
    <row r="1533" spans="10:10" x14ac:dyDescent="0.35">
      <c r="J1533" s="23"/>
    </row>
    <row r="1534" spans="10:10" x14ac:dyDescent="0.35">
      <c r="J1534" s="23"/>
    </row>
    <row r="1535" spans="10:10" x14ac:dyDescent="0.35">
      <c r="J1535" s="23"/>
    </row>
    <row r="1536" spans="10:10" x14ac:dyDescent="0.35">
      <c r="J1536" s="23"/>
    </row>
    <row r="1537" spans="10:10" x14ac:dyDescent="0.35">
      <c r="J1537" s="23"/>
    </row>
    <row r="1538" spans="10:10" x14ac:dyDescent="0.35">
      <c r="J1538" s="23"/>
    </row>
    <row r="1539" spans="10:10" x14ac:dyDescent="0.35">
      <c r="J1539" s="23"/>
    </row>
    <row r="1540" spans="10:10" x14ac:dyDescent="0.35">
      <c r="J1540" s="23"/>
    </row>
    <row r="1541" spans="10:10" x14ac:dyDescent="0.35">
      <c r="J1541" s="23"/>
    </row>
    <row r="1542" spans="10:10" x14ac:dyDescent="0.35">
      <c r="J1542" s="23"/>
    </row>
    <row r="1543" spans="10:10" x14ac:dyDescent="0.35">
      <c r="J1543" s="23"/>
    </row>
    <row r="1544" spans="10:10" x14ac:dyDescent="0.35">
      <c r="J1544" s="23"/>
    </row>
    <row r="1545" spans="10:10" x14ac:dyDescent="0.35">
      <c r="J1545" s="23"/>
    </row>
    <row r="1546" spans="10:10" x14ac:dyDescent="0.35">
      <c r="J1546" s="23"/>
    </row>
    <row r="1547" spans="10:10" x14ac:dyDescent="0.35">
      <c r="J1547" s="23"/>
    </row>
    <row r="1548" spans="10:10" x14ac:dyDescent="0.35">
      <c r="J1548" s="23"/>
    </row>
    <row r="1549" spans="10:10" x14ac:dyDescent="0.35">
      <c r="J1549" s="23"/>
    </row>
    <row r="1550" spans="10:10" x14ac:dyDescent="0.35">
      <c r="J1550" s="23"/>
    </row>
    <row r="1551" spans="10:10" x14ac:dyDescent="0.35">
      <c r="J1551" s="23"/>
    </row>
    <row r="1552" spans="10:10" x14ac:dyDescent="0.35">
      <c r="J1552" s="23"/>
    </row>
    <row r="1553" spans="10:10" x14ac:dyDescent="0.35">
      <c r="J1553" s="23"/>
    </row>
    <row r="1554" spans="10:10" x14ac:dyDescent="0.35">
      <c r="J1554" s="23"/>
    </row>
    <row r="1555" spans="10:10" x14ac:dyDescent="0.35">
      <c r="J1555" s="23"/>
    </row>
    <row r="1556" spans="10:10" x14ac:dyDescent="0.35">
      <c r="J1556" s="23"/>
    </row>
    <row r="1557" spans="10:10" x14ac:dyDescent="0.35">
      <c r="J1557" s="23"/>
    </row>
    <row r="1558" spans="10:10" x14ac:dyDescent="0.35">
      <c r="J1558" s="23"/>
    </row>
    <row r="1559" spans="10:10" x14ac:dyDescent="0.35">
      <c r="J1559" s="23"/>
    </row>
    <row r="1560" spans="10:10" x14ac:dyDescent="0.35">
      <c r="J1560" s="23"/>
    </row>
    <row r="1561" spans="10:10" x14ac:dyDescent="0.35">
      <c r="J1561" s="23"/>
    </row>
    <row r="1562" spans="10:10" x14ac:dyDescent="0.35">
      <c r="J1562" s="23"/>
    </row>
    <row r="1563" spans="10:10" x14ac:dyDescent="0.35">
      <c r="J1563" s="23"/>
    </row>
    <row r="1564" spans="10:10" x14ac:dyDescent="0.35">
      <c r="J1564" s="23"/>
    </row>
    <row r="1565" spans="10:10" x14ac:dyDescent="0.35">
      <c r="J1565" s="23"/>
    </row>
    <row r="1566" spans="10:10" x14ac:dyDescent="0.35">
      <c r="J1566" s="23"/>
    </row>
    <row r="1567" spans="10:10" x14ac:dyDescent="0.35">
      <c r="J1567" s="23"/>
    </row>
    <row r="1568" spans="10:10" x14ac:dyDescent="0.35">
      <c r="J1568" s="23"/>
    </row>
    <row r="1569" spans="10:10" x14ac:dyDescent="0.35">
      <c r="J1569" s="23"/>
    </row>
    <row r="1570" spans="10:10" x14ac:dyDescent="0.35">
      <c r="J1570" s="23"/>
    </row>
    <row r="1571" spans="10:10" x14ac:dyDescent="0.35">
      <c r="J1571" s="23"/>
    </row>
    <row r="1572" spans="10:10" x14ac:dyDescent="0.35">
      <c r="J1572" s="23"/>
    </row>
    <row r="1573" spans="10:10" x14ac:dyDescent="0.35">
      <c r="J1573" s="23"/>
    </row>
    <row r="1574" spans="10:10" x14ac:dyDescent="0.35">
      <c r="J1574" s="23"/>
    </row>
    <row r="1575" spans="10:10" x14ac:dyDescent="0.35">
      <c r="J1575" s="23"/>
    </row>
    <row r="1576" spans="10:10" x14ac:dyDescent="0.35">
      <c r="J1576" s="23"/>
    </row>
    <row r="1577" spans="10:10" x14ac:dyDescent="0.35">
      <c r="J1577" s="23"/>
    </row>
    <row r="1578" spans="10:10" x14ac:dyDescent="0.35">
      <c r="J1578" s="23"/>
    </row>
    <row r="1579" spans="10:10" x14ac:dyDescent="0.35">
      <c r="J1579" s="23"/>
    </row>
    <row r="1580" spans="10:10" x14ac:dyDescent="0.35">
      <c r="J1580" s="23"/>
    </row>
    <row r="1581" spans="10:10" x14ac:dyDescent="0.35">
      <c r="J1581" s="23"/>
    </row>
    <row r="1582" spans="10:10" x14ac:dyDescent="0.35">
      <c r="J1582" s="23"/>
    </row>
    <row r="1583" spans="10:10" x14ac:dyDescent="0.35">
      <c r="J1583" s="23"/>
    </row>
    <row r="1584" spans="10:10" x14ac:dyDescent="0.35">
      <c r="J1584" s="23"/>
    </row>
    <row r="1585" spans="10:10" x14ac:dyDescent="0.35">
      <c r="J1585" s="23"/>
    </row>
    <row r="1586" spans="10:10" x14ac:dyDescent="0.35">
      <c r="J1586" s="23"/>
    </row>
    <row r="1587" spans="10:10" x14ac:dyDescent="0.35">
      <c r="J1587" s="23"/>
    </row>
    <row r="1588" spans="10:10" x14ac:dyDescent="0.35">
      <c r="J1588" s="23"/>
    </row>
    <row r="1589" spans="10:10" x14ac:dyDescent="0.35">
      <c r="J1589" s="23"/>
    </row>
    <row r="1590" spans="10:10" x14ac:dyDescent="0.35">
      <c r="J1590" s="23"/>
    </row>
    <row r="1591" spans="10:10" x14ac:dyDescent="0.35">
      <c r="J1591" s="23"/>
    </row>
    <row r="1592" spans="10:10" x14ac:dyDescent="0.35">
      <c r="J1592" s="23"/>
    </row>
    <row r="1593" spans="10:10" x14ac:dyDescent="0.35">
      <c r="J1593" s="23"/>
    </row>
    <row r="1594" spans="10:10" x14ac:dyDescent="0.35">
      <c r="J1594" s="23"/>
    </row>
    <row r="1595" spans="10:10" x14ac:dyDescent="0.35">
      <c r="J1595" s="23"/>
    </row>
    <row r="1596" spans="10:10" x14ac:dyDescent="0.35">
      <c r="J1596" s="23"/>
    </row>
    <row r="1597" spans="10:10" x14ac:dyDescent="0.35">
      <c r="J1597" s="23"/>
    </row>
    <row r="1598" spans="10:10" x14ac:dyDescent="0.35">
      <c r="J1598" s="23"/>
    </row>
    <row r="1599" spans="10:10" x14ac:dyDescent="0.35">
      <c r="J1599" s="23"/>
    </row>
    <row r="1600" spans="10:10" x14ac:dyDescent="0.35">
      <c r="J1600" s="23"/>
    </row>
    <row r="1601" spans="10:10" x14ac:dyDescent="0.35">
      <c r="J1601" s="23"/>
    </row>
    <row r="1602" spans="10:10" x14ac:dyDescent="0.35">
      <c r="J1602" s="23"/>
    </row>
    <row r="1603" spans="10:10" x14ac:dyDescent="0.35">
      <c r="J1603" s="23"/>
    </row>
    <row r="1604" spans="10:10" x14ac:dyDescent="0.35">
      <c r="J1604" s="23"/>
    </row>
    <row r="1605" spans="10:10" x14ac:dyDescent="0.35">
      <c r="J1605" s="23"/>
    </row>
    <row r="1606" spans="10:10" x14ac:dyDescent="0.35">
      <c r="J1606" s="23"/>
    </row>
    <row r="1607" spans="10:10" x14ac:dyDescent="0.35">
      <c r="J1607" s="23"/>
    </row>
    <row r="1608" spans="10:10" x14ac:dyDescent="0.35">
      <c r="J1608" s="23"/>
    </row>
    <row r="1609" spans="10:10" x14ac:dyDescent="0.35">
      <c r="J1609" s="23"/>
    </row>
    <row r="1610" spans="10:10" x14ac:dyDescent="0.35">
      <c r="J1610" s="23"/>
    </row>
    <row r="1611" spans="10:10" x14ac:dyDescent="0.35">
      <c r="J1611" s="23"/>
    </row>
    <row r="1612" spans="10:10" x14ac:dyDescent="0.35">
      <c r="J1612" s="23"/>
    </row>
    <row r="1613" spans="10:10" x14ac:dyDescent="0.35">
      <c r="J1613" s="23"/>
    </row>
    <row r="1614" spans="10:10" x14ac:dyDescent="0.35">
      <c r="J1614" s="23"/>
    </row>
    <row r="1615" spans="10:10" x14ac:dyDescent="0.35">
      <c r="J1615" s="23"/>
    </row>
    <row r="1616" spans="10:10" x14ac:dyDescent="0.35">
      <c r="J1616" s="23"/>
    </row>
    <row r="1617" spans="10:10" x14ac:dyDescent="0.35">
      <c r="J1617" s="23"/>
    </row>
    <row r="1618" spans="10:10" x14ac:dyDescent="0.35">
      <c r="J1618" s="23"/>
    </row>
    <row r="1619" spans="10:10" x14ac:dyDescent="0.35">
      <c r="J1619" s="23"/>
    </row>
    <row r="1620" spans="10:10" x14ac:dyDescent="0.35">
      <c r="J1620" s="23"/>
    </row>
    <row r="1621" spans="10:10" x14ac:dyDescent="0.35">
      <c r="J1621" s="23"/>
    </row>
    <row r="1622" spans="10:10" x14ac:dyDescent="0.35">
      <c r="J1622" s="23"/>
    </row>
    <row r="1623" spans="10:10" x14ac:dyDescent="0.35">
      <c r="J1623" s="23"/>
    </row>
    <row r="1624" spans="10:10" x14ac:dyDescent="0.35">
      <c r="J1624" s="23"/>
    </row>
    <row r="1625" spans="10:10" x14ac:dyDescent="0.35">
      <c r="J1625" s="23"/>
    </row>
    <row r="1626" spans="10:10" x14ac:dyDescent="0.35">
      <c r="J1626" s="23"/>
    </row>
    <row r="1627" spans="10:10" x14ac:dyDescent="0.35">
      <c r="J1627" s="23"/>
    </row>
    <row r="1628" spans="10:10" x14ac:dyDescent="0.35">
      <c r="J1628" s="23"/>
    </row>
    <row r="1629" spans="10:10" x14ac:dyDescent="0.35">
      <c r="J1629" s="23"/>
    </row>
    <row r="1630" spans="10:10" x14ac:dyDescent="0.35">
      <c r="J1630" s="23"/>
    </row>
    <row r="1631" spans="10:10" x14ac:dyDescent="0.35">
      <c r="J1631" s="23"/>
    </row>
    <row r="1632" spans="10:10" x14ac:dyDescent="0.35">
      <c r="J1632" s="23"/>
    </row>
    <row r="1633" spans="10:10" x14ac:dyDescent="0.35">
      <c r="J1633" s="23"/>
    </row>
    <row r="1634" spans="10:10" x14ac:dyDescent="0.35">
      <c r="J1634" s="23"/>
    </row>
    <row r="1635" spans="10:10" x14ac:dyDescent="0.35">
      <c r="J1635" s="23"/>
    </row>
    <row r="1636" spans="10:10" x14ac:dyDescent="0.35">
      <c r="J1636" s="23"/>
    </row>
    <row r="1637" spans="10:10" x14ac:dyDescent="0.35">
      <c r="J1637" s="23"/>
    </row>
    <row r="1638" spans="10:10" x14ac:dyDescent="0.35">
      <c r="J1638" s="23"/>
    </row>
    <row r="1639" spans="10:10" x14ac:dyDescent="0.35">
      <c r="J1639" s="23"/>
    </row>
    <row r="1640" spans="10:10" x14ac:dyDescent="0.35">
      <c r="J1640" s="23"/>
    </row>
    <row r="1641" spans="10:10" x14ac:dyDescent="0.35">
      <c r="J1641" s="23"/>
    </row>
    <row r="1642" spans="10:10" x14ac:dyDescent="0.35">
      <c r="J1642" s="23"/>
    </row>
    <row r="1643" spans="10:10" x14ac:dyDescent="0.35">
      <c r="J1643" s="23"/>
    </row>
    <row r="1644" spans="10:10" x14ac:dyDescent="0.35">
      <c r="J1644" s="23"/>
    </row>
    <row r="1645" spans="10:10" x14ac:dyDescent="0.35">
      <c r="J1645" s="23"/>
    </row>
    <row r="1646" spans="10:10" x14ac:dyDescent="0.35">
      <c r="J1646" s="23"/>
    </row>
    <row r="1647" spans="10:10" x14ac:dyDescent="0.35">
      <c r="J1647" s="23"/>
    </row>
    <row r="1648" spans="10:10" x14ac:dyDescent="0.35">
      <c r="J1648" s="23"/>
    </row>
    <row r="1649" spans="10:10" x14ac:dyDescent="0.35">
      <c r="J1649" s="23"/>
    </row>
    <row r="1650" spans="10:10" x14ac:dyDescent="0.35">
      <c r="J1650" s="23"/>
    </row>
    <row r="1651" spans="10:10" x14ac:dyDescent="0.35">
      <c r="J1651" s="23"/>
    </row>
    <row r="1652" spans="10:10" x14ac:dyDescent="0.35">
      <c r="J1652" s="23"/>
    </row>
    <row r="1653" spans="10:10" x14ac:dyDescent="0.35">
      <c r="J1653" s="23"/>
    </row>
    <row r="1654" spans="10:10" x14ac:dyDescent="0.35">
      <c r="J1654" s="23"/>
    </row>
    <row r="1655" spans="10:10" x14ac:dyDescent="0.35">
      <c r="J1655" s="23"/>
    </row>
    <row r="1656" spans="10:10" x14ac:dyDescent="0.35">
      <c r="J1656" s="23"/>
    </row>
    <row r="1657" spans="10:10" x14ac:dyDescent="0.35">
      <c r="J1657" s="23"/>
    </row>
    <row r="1658" spans="10:10" x14ac:dyDescent="0.35">
      <c r="J1658" s="23"/>
    </row>
    <row r="1659" spans="10:10" x14ac:dyDescent="0.35">
      <c r="J1659" s="23"/>
    </row>
    <row r="1660" spans="10:10" x14ac:dyDescent="0.35">
      <c r="J1660" s="23"/>
    </row>
    <row r="1661" spans="10:10" x14ac:dyDescent="0.35">
      <c r="J1661" s="23"/>
    </row>
    <row r="1662" spans="10:10" x14ac:dyDescent="0.35">
      <c r="J1662" s="23"/>
    </row>
    <row r="1663" spans="10:10" x14ac:dyDescent="0.35">
      <c r="J1663" s="23"/>
    </row>
    <row r="1664" spans="10:10" x14ac:dyDescent="0.35">
      <c r="J1664" s="23"/>
    </row>
    <row r="1665" spans="10:10" x14ac:dyDescent="0.35">
      <c r="J1665" s="23"/>
    </row>
    <row r="1666" spans="10:10" x14ac:dyDescent="0.35">
      <c r="J1666" s="23"/>
    </row>
    <row r="1667" spans="10:10" x14ac:dyDescent="0.35">
      <c r="J1667" s="23"/>
    </row>
    <row r="1668" spans="10:10" x14ac:dyDescent="0.35">
      <c r="J1668" s="23"/>
    </row>
    <row r="1669" spans="10:10" x14ac:dyDescent="0.35">
      <c r="J1669" s="23"/>
    </row>
    <row r="1670" spans="10:10" x14ac:dyDescent="0.35">
      <c r="J1670" s="23"/>
    </row>
    <row r="1671" spans="10:10" x14ac:dyDescent="0.35">
      <c r="J1671" s="23"/>
    </row>
    <row r="1672" spans="10:10" x14ac:dyDescent="0.35">
      <c r="J1672" s="23"/>
    </row>
    <row r="1673" spans="10:10" x14ac:dyDescent="0.35">
      <c r="J1673" s="23"/>
    </row>
    <row r="1674" spans="10:10" x14ac:dyDescent="0.35">
      <c r="J1674" s="23"/>
    </row>
    <row r="1675" spans="10:10" x14ac:dyDescent="0.35">
      <c r="J1675" s="23"/>
    </row>
    <row r="1676" spans="10:10" x14ac:dyDescent="0.35">
      <c r="J1676" s="23"/>
    </row>
    <row r="1677" spans="10:10" x14ac:dyDescent="0.35">
      <c r="J1677" s="23"/>
    </row>
    <row r="1678" spans="10:10" x14ac:dyDescent="0.35">
      <c r="J1678" s="23"/>
    </row>
    <row r="1679" spans="10:10" x14ac:dyDescent="0.35">
      <c r="J1679" s="23"/>
    </row>
    <row r="1680" spans="10:10" x14ac:dyDescent="0.35">
      <c r="J1680" s="23"/>
    </row>
    <row r="1681" spans="10:10" x14ac:dyDescent="0.35">
      <c r="J1681" s="23"/>
    </row>
    <row r="1682" spans="10:10" x14ac:dyDescent="0.35">
      <c r="J1682" s="23"/>
    </row>
    <row r="1683" spans="10:10" x14ac:dyDescent="0.35">
      <c r="J1683" s="23"/>
    </row>
    <row r="1684" spans="10:10" x14ac:dyDescent="0.35">
      <c r="J1684" s="23"/>
    </row>
    <row r="1685" spans="10:10" x14ac:dyDescent="0.35">
      <c r="J1685" s="23"/>
    </row>
    <row r="1686" spans="10:10" x14ac:dyDescent="0.35">
      <c r="J1686" s="23"/>
    </row>
    <row r="1687" spans="10:10" x14ac:dyDescent="0.35">
      <c r="J1687" s="23"/>
    </row>
    <row r="1688" spans="10:10" x14ac:dyDescent="0.35">
      <c r="J1688" s="23"/>
    </row>
    <row r="1689" spans="10:10" x14ac:dyDescent="0.35">
      <c r="J1689" s="23"/>
    </row>
    <row r="1690" spans="10:10" x14ac:dyDescent="0.35">
      <c r="J1690" s="23"/>
    </row>
    <row r="1691" spans="10:10" x14ac:dyDescent="0.35">
      <c r="J1691" s="23"/>
    </row>
    <row r="1692" spans="10:10" x14ac:dyDescent="0.35">
      <c r="J1692" s="23"/>
    </row>
    <row r="1693" spans="10:10" x14ac:dyDescent="0.35">
      <c r="J1693" s="23"/>
    </row>
    <row r="1694" spans="10:10" x14ac:dyDescent="0.35">
      <c r="J1694" s="23"/>
    </row>
    <row r="1695" spans="10:10" x14ac:dyDescent="0.35">
      <c r="J1695" s="23"/>
    </row>
    <row r="1696" spans="10:10" x14ac:dyDescent="0.35">
      <c r="J1696" s="23"/>
    </row>
    <row r="1697" spans="10:10" x14ac:dyDescent="0.35">
      <c r="J1697" s="23"/>
    </row>
    <row r="1698" spans="10:10" x14ac:dyDescent="0.35">
      <c r="J1698" s="23"/>
    </row>
    <row r="1699" spans="10:10" x14ac:dyDescent="0.35">
      <c r="J1699" s="23"/>
    </row>
    <row r="1700" spans="10:10" x14ac:dyDescent="0.35">
      <c r="J1700" s="23"/>
    </row>
    <row r="1701" spans="10:10" x14ac:dyDescent="0.35">
      <c r="J1701" s="23"/>
    </row>
    <row r="1702" spans="10:10" x14ac:dyDescent="0.35">
      <c r="J1702" s="23"/>
    </row>
    <row r="1703" spans="10:10" x14ac:dyDescent="0.35">
      <c r="J1703" s="23"/>
    </row>
    <row r="1704" spans="10:10" x14ac:dyDescent="0.35">
      <c r="J1704" s="23"/>
    </row>
    <row r="1705" spans="10:10" x14ac:dyDescent="0.35">
      <c r="J1705" s="23"/>
    </row>
    <row r="1706" spans="10:10" x14ac:dyDescent="0.35">
      <c r="J1706" s="23"/>
    </row>
    <row r="1707" spans="10:10" x14ac:dyDescent="0.35">
      <c r="J1707" s="23"/>
    </row>
    <row r="1708" spans="10:10" x14ac:dyDescent="0.35">
      <c r="J1708" s="23"/>
    </row>
    <row r="1709" spans="10:10" x14ac:dyDescent="0.35">
      <c r="J1709" s="23"/>
    </row>
    <row r="1710" spans="10:10" x14ac:dyDescent="0.35">
      <c r="J1710" s="23"/>
    </row>
    <row r="1711" spans="10:10" x14ac:dyDescent="0.35">
      <c r="J1711" s="23"/>
    </row>
    <row r="1712" spans="10:10" x14ac:dyDescent="0.35">
      <c r="J1712" s="23"/>
    </row>
    <row r="1713" spans="10:10" x14ac:dyDescent="0.35">
      <c r="J1713" s="23"/>
    </row>
    <row r="1714" spans="10:10" x14ac:dyDescent="0.35">
      <c r="J1714" s="23"/>
    </row>
    <row r="1715" spans="10:10" x14ac:dyDescent="0.35">
      <c r="J1715" s="23"/>
    </row>
    <row r="1716" spans="10:10" x14ac:dyDescent="0.35">
      <c r="J1716" s="23"/>
    </row>
    <row r="1717" spans="10:10" x14ac:dyDescent="0.35">
      <c r="J1717" s="23"/>
    </row>
    <row r="1718" spans="10:10" x14ac:dyDescent="0.35">
      <c r="J1718" s="23"/>
    </row>
    <row r="1719" spans="10:10" x14ac:dyDescent="0.35">
      <c r="J1719" s="23"/>
    </row>
    <row r="1720" spans="10:10" x14ac:dyDescent="0.35">
      <c r="J1720" s="23"/>
    </row>
    <row r="1721" spans="10:10" x14ac:dyDescent="0.35">
      <c r="J1721" s="23"/>
    </row>
    <row r="1722" spans="10:10" x14ac:dyDescent="0.35">
      <c r="J1722" s="23"/>
    </row>
    <row r="1723" spans="10:10" x14ac:dyDescent="0.35">
      <c r="J1723" s="23"/>
    </row>
    <row r="1724" spans="10:10" x14ac:dyDescent="0.35">
      <c r="J1724" s="23"/>
    </row>
    <row r="1725" spans="10:10" x14ac:dyDescent="0.35">
      <c r="J1725" s="23"/>
    </row>
    <row r="1726" spans="10:10" x14ac:dyDescent="0.35">
      <c r="J1726" s="23"/>
    </row>
    <row r="1727" spans="10:10" x14ac:dyDescent="0.35">
      <c r="J1727" s="23"/>
    </row>
    <row r="1728" spans="10:10" x14ac:dyDescent="0.35">
      <c r="J1728" s="23"/>
    </row>
    <row r="1729" spans="10:10" x14ac:dyDescent="0.35">
      <c r="J1729" s="23"/>
    </row>
    <row r="1730" spans="10:10" x14ac:dyDescent="0.35">
      <c r="J1730" s="23"/>
    </row>
    <row r="1731" spans="10:10" x14ac:dyDescent="0.35">
      <c r="J1731" s="23"/>
    </row>
    <row r="1732" spans="10:10" x14ac:dyDescent="0.35">
      <c r="J1732" s="23"/>
    </row>
    <row r="1733" spans="10:10" x14ac:dyDescent="0.35">
      <c r="J1733" s="23"/>
    </row>
    <row r="1734" spans="10:10" x14ac:dyDescent="0.35">
      <c r="J1734" s="23"/>
    </row>
    <row r="1735" spans="10:10" x14ac:dyDescent="0.35">
      <c r="J1735" s="23"/>
    </row>
    <row r="1736" spans="10:10" x14ac:dyDescent="0.35">
      <c r="J1736" s="23"/>
    </row>
    <row r="1737" spans="10:10" x14ac:dyDescent="0.35">
      <c r="J1737" s="23"/>
    </row>
    <row r="1738" spans="10:10" x14ac:dyDescent="0.35">
      <c r="J1738" s="23"/>
    </row>
    <row r="1739" spans="10:10" x14ac:dyDescent="0.35">
      <c r="J1739" s="23"/>
    </row>
    <row r="1740" spans="10:10" x14ac:dyDescent="0.35">
      <c r="J1740" s="23"/>
    </row>
    <row r="1741" spans="10:10" x14ac:dyDescent="0.35">
      <c r="J1741" s="23"/>
    </row>
    <row r="1742" spans="10:10" x14ac:dyDescent="0.35">
      <c r="J1742" s="23"/>
    </row>
    <row r="1743" spans="10:10" x14ac:dyDescent="0.35">
      <c r="J1743" s="23"/>
    </row>
    <row r="1744" spans="10:10" x14ac:dyDescent="0.35">
      <c r="J1744" s="23"/>
    </row>
    <row r="1745" spans="10:10" x14ac:dyDescent="0.35">
      <c r="J1745" s="23"/>
    </row>
    <row r="1746" spans="10:10" x14ac:dyDescent="0.35">
      <c r="J1746" s="23"/>
    </row>
    <row r="1747" spans="10:10" x14ac:dyDescent="0.35">
      <c r="J1747" s="23"/>
    </row>
    <row r="1748" spans="10:10" x14ac:dyDescent="0.35">
      <c r="J1748" s="23"/>
    </row>
    <row r="1749" spans="10:10" x14ac:dyDescent="0.35">
      <c r="J1749" s="23"/>
    </row>
    <row r="1750" spans="10:10" x14ac:dyDescent="0.35">
      <c r="J1750" s="23"/>
    </row>
    <row r="1751" spans="10:10" x14ac:dyDescent="0.35">
      <c r="J1751" s="23"/>
    </row>
    <row r="1752" spans="10:10" x14ac:dyDescent="0.35">
      <c r="J1752" s="23"/>
    </row>
    <row r="1753" spans="10:10" x14ac:dyDescent="0.35">
      <c r="J1753" s="23"/>
    </row>
    <row r="1754" spans="10:10" x14ac:dyDescent="0.35">
      <c r="J1754" s="23"/>
    </row>
    <row r="1755" spans="10:10" x14ac:dyDescent="0.35">
      <c r="J1755" s="23"/>
    </row>
    <row r="1756" spans="10:10" x14ac:dyDescent="0.35">
      <c r="J1756" s="23"/>
    </row>
    <row r="1757" spans="10:10" x14ac:dyDescent="0.35">
      <c r="J1757" s="23"/>
    </row>
    <row r="1758" spans="10:10" x14ac:dyDescent="0.35">
      <c r="J1758" s="23"/>
    </row>
    <row r="1759" spans="10:10" x14ac:dyDescent="0.35">
      <c r="J1759" s="23"/>
    </row>
    <row r="1760" spans="10:10" x14ac:dyDescent="0.35">
      <c r="J1760" s="23"/>
    </row>
    <row r="1761" spans="10:10" x14ac:dyDescent="0.35">
      <c r="J1761" s="23"/>
    </row>
    <row r="1762" spans="10:10" x14ac:dyDescent="0.35">
      <c r="J1762" s="23"/>
    </row>
    <row r="1763" spans="10:10" x14ac:dyDescent="0.35">
      <c r="J1763" s="23"/>
    </row>
    <row r="1764" spans="10:10" x14ac:dyDescent="0.35">
      <c r="J1764" s="23"/>
    </row>
    <row r="1765" spans="10:10" x14ac:dyDescent="0.35">
      <c r="J1765" s="23"/>
    </row>
    <row r="1766" spans="10:10" x14ac:dyDescent="0.35">
      <c r="J1766" s="23"/>
    </row>
    <row r="1767" spans="10:10" x14ac:dyDescent="0.35">
      <c r="J1767" s="23"/>
    </row>
    <row r="1768" spans="10:10" x14ac:dyDescent="0.35">
      <c r="J1768" s="23"/>
    </row>
    <row r="1769" spans="10:10" x14ac:dyDescent="0.35">
      <c r="J1769" s="23"/>
    </row>
    <row r="1770" spans="10:10" x14ac:dyDescent="0.35">
      <c r="J1770" s="23"/>
    </row>
    <row r="1771" spans="10:10" x14ac:dyDescent="0.35">
      <c r="J1771" s="23"/>
    </row>
    <row r="1772" spans="10:10" x14ac:dyDescent="0.35">
      <c r="J1772" s="23"/>
    </row>
    <row r="1773" spans="10:10" x14ac:dyDescent="0.35">
      <c r="J1773" s="23"/>
    </row>
    <row r="1774" spans="10:10" x14ac:dyDescent="0.35">
      <c r="J1774" s="23"/>
    </row>
    <row r="1775" spans="10:10" x14ac:dyDescent="0.35">
      <c r="J1775" s="23"/>
    </row>
    <row r="1776" spans="10:10" x14ac:dyDescent="0.35">
      <c r="J1776" s="23"/>
    </row>
    <row r="1777" spans="10:10" x14ac:dyDescent="0.35">
      <c r="J1777" s="23"/>
    </row>
    <row r="1778" spans="10:10" x14ac:dyDescent="0.35">
      <c r="J1778" s="23"/>
    </row>
    <row r="1779" spans="10:10" x14ac:dyDescent="0.35">
      <c r="J1779" s="23"/>
    </row>
    <row r="1780" spans="10:10" x14ac:dyDescent="0.35">
      <c r="J1780" s="23"/>
    </row>
    <row r="1781" spans="10:10" x14ac:dyDescent="0.35">
      <c r="J1781" s="23"/>
    </row>
    <row r="1782" spans="10:10" x14ac:dyDescent="0.35">
      <c r="J1782" s="23"/>
    </row>
    <row r="1783" spans="10:10" x14ac:dyDescent="0.35">
      <c r="J1783" s="23"/>
    </row>
    <row r="1784" spans="10:10" x14ac:dyDescent="0.35">
      <c r="J1784" s="23"/>
    </row>
    <row r="1785" spans="10:10" x14ac:dyDescent="0.35">
      <c r="J1785" s="23"/>
    </row>
    <row r="1786" spans="10:10" x14ac:dyDescent="0.35">
      <c r="J1786" s="23"/>
    </row>
    <row r="1787" spans="10:10" x14ac:dyDescent="0.35">
      <c r="J1787" s="23"/>
    </row>
    <row r="1788" spans="10:10" x14ac:dyDescent="0.35">
      <c r="J1788" s="23"/>
    </row>
    <row r="1789" spans="10:10" x14ac:dyDescent="0.35">
      <c r="J1789" s="23"/>
    </row>
    <row r="1790" spans="10:10" x14ac:dyDescent="0.35">
      <c r="J1790" s="23"/>
    </row>
    <row r="1791" spans="10:10" x14ac:dyDescent="0.35">
      <c r="J1791" s="23"/>
    </row>
    <row r="1792" spans="10:10" x14ac:dyDescent="0.35">
      <c r="J1792" s="23"/>
    </row>
    <row r="1793" spans="10:10" x14ac:dyDescent="0.35">
      <c r="J1793" s="23"/>
    </row>
    <row r="1794" spans="10:10" x14ac:dyDescent="0.35">
      <c r="J1794" s="23"/>
    </row>
    <row r="1795" spans="10:10" x14ac:dyDescent="0.35">
      <c r="J1795" s="23"/>
    </row>
    <row r="1796" spans="10:10" x14ac:dyDescent="0.35">
      <c r="J1796" s="23"/>
    </row>
    <row r="1797" spans="10:10" x14ac:dyDescent="0.35">
      <c r="J1797" s="23"/>
    </row>
    <row r="1798" spans="10:10" x14ac:dyDescent="0.35">
      <c r="J1798" s="23"/>
    </row>
    <row r="1799" spans="10:10" x14ac:dyDescent="0.35">
      <c r="J1799" s="23"/>
    </row>
    <row r="1800" spans="10:10" x14ac:dyDescent="0.35">
      <c r="J1800" s="23"/>
    </row>
    <row r="1801" spans="10:10" x14ac:dyDescent="0.35">
      <c r="J1801" s="23"/>
    </row>
    <row r="1802" spans="10:10" x14ac:dyDescent="0.35">
      <c r="J1802" s="23"/>
    </row>
    <row r="1803" spans="10:10" x14ac:dyDescent="0.35">
      <c r="J1803" s="23"/>
    </row>
    <row r="1804" spans="10:10" x14ac:dyDescent="0.35">
      <c r="J1804" s="23"/>
    </row>
    <row r="1805" spans="10:10" x14ac:dyDescent="0.35">
      <c r="J1805" s="23"/>
    </row>
    <row r="1806" spans="10:10" x14ac:dyDescent="0.35">
      <c r="J1806" s="23"/>
    </row>
    <row r="1807" spans="10:10" x14ac:dyDescent="0.35">
      <c r="J1807" s="23"/>
    </row>
    <row r="1808" spans="10:10" x14ac:dyDescent="0.35">
      <c r="J1808" s="23"/>
    </row>
    <row r="1809" spans="10:10" x14ac:dyDescent="0.35">
      <c r="J1809" s="23"/>
    </row>
    <row r="1810" spans="10:10" x14ac:dyDescent="0.35">
      <c r="J1810" s="23"/>
    </row>
    <row r="1811" spans="10:10" x14ac:dyDescent="0.35">
      <c r="J1811" s="23"/>
    </row>
    <row r="1812" spans="10:10" x14ac:dyDescent="0.35">
      <c r="J1812" s="23"/>
    </row>
    <row r="1813" spans="10:10" x14ac:dyDescent="0.35">
      <c r="J1813" s="23"/>
    </row>
    <row r="1814" spans="10:10" x14ac:dyDescent="0.35">
      <c r="J1814" s="23"/>
    </row>
    <row r="1815" spans="10:10" x14ac:dyDescent="0.35">
      <c r="J1815" s="23"/>
    </row>
    <row r="1816" spans="10:10" x14ac:dyDescent="0.35">
      <c r="J1816" s="23"/>
    </row>
    <row r="1817" spans="10:10" x14ac:dyDescent="0.35">
      <c r="J1817" s="23"/>
    </row>
    <row r="1818" spans="10:10" x14ac:dyDescent="0.35">
      <c r="J1818" s="23"/>
    </row>
    <row r="1819" spans="10:10" x14ac:dyDescent="0.35">
      <c r="J1819" s="23"/>
    </row>
    <row r="1820" spans="10:10" x14ac:dyDescent="0.35">
      <c r="J1820" s="23"/>
    </row>
    <row r="1821" spans="10:10" x14ac:dyDescent="0.35">
      <c r="J1821" s="23"/>
    </row>
    <row r="1822" spans="10:10" x14ac:dyDescent="0.35">
      <c r="J1822" s="23"/>
    </row>
    <row r="1823" spans="10:10" x14ac:dyDescent="0.35">
      <c r="J1823" s="23"/>
    </row>
    <row r="1824" spans="10:10" x14ac:dyDescent="0.35">
      <c r="J1824" s="23"/>
    </row>
    <row r="1825" spans="10:10" x14ac:dyDescent="0.35">
      <c r="J1825" s="23"/>
    </row>
    <row r="1826" spans="10:10" x14ac:dyDescent="0.35">
      <c r="J1826" s="23"/>
    </row>
    <row r="1827" spans="10:10" x14ac:dyDescent="0.35">
      <c r="J1827" s="23"/>
    </row>
    <row r="1828" spans="10:10" x14ac:dyDescent="0.35">
      <c r="J1828" s="23"/>
    </row>
    <row r="1829" spans="10:10" x14ac:dyDescent="0.35">
      <c r="J1829" s="23"/>
    </row>
    <row r="1830" spans="10:10" x14ac:dyDescent="0.35">
      <c r="J1830" s="23"/>
    </row>
    <row r="1831" spans="10:10" x14ac:dyDescent="0.35">
      <c r="J1831" s="23"/>
    </row>
    <row r="1832" spans="10:10" x14ac:dyDescent="0.35">
      <c r="J1832" s="23"/>
    </row>
    <row r="1833" spans="10:10" x14ac:dyDescent="0.35">
      <c r="J1833" s="23"/>
    </row>
    <row r="1834" spans="10:10" x14ac:dyDescent="0.35">
      <c r="J1834" s="23"/>
    </row>
    <row r="1835" spans="10:10" x14ac:dyDescent="0.35">
      <c r="J1835" s="23"/>
    </row>
    <row r="1836" spans="10:10" x14ac:dyDescent="0.35">
      <c r="J1836" s="23"/>
    </row>
    <row r="1837" spans="10:10" x14ac:dyDescent="0.35">
      <c r="J1837" s="23"/>
    </row>
    <row r="1838" spans="10:10" x14ac:dyDescent="0.35">
      <c r="J1838" s="23"/>
    </row>
    <row r="1839" spans="10:10" x14ac:dyDescent="0.35">
      <c r="J1839" s="23"/>
    </row>
    <row r="1840" spans="10:10" x14ac:dyDescent="0.35">
      <c r="J1840" s="23"/>
    </row>
    <row r="1841" spans="10:10" x14ac:dyDescent="0.35">
      <c r="J1841" s="23"/>
    </row>
    <row r="1842" spans="10:10" x14ac:dyDescent="0.35">
      <c r="J1842" s="23"/>
    </row>
    <row r="1843" spans="10:10" x14ac:dyDescent="0.35">
      <c r="J1843" s="23"/>
    </row>
    <row r="1844" spans="10:10" x14ac:dyDescent="0.35">
      <c r="J1844" s="23"/>
    </row>
    <row r="1845" spans="10:10" x14ac:dyDescent="0.35">
      <c r="J1845" s="23"/>
    </row>
    <row r="1846" spans="10:10" x14ac:dyDescent="0.35">
      <c r="J1846" s="23"/>
    </row>
    <row r="1847" spans="10:10" x14ac:dyDescent="0.35">
      <c r="J1847" s="23"/>
    </row>
    <row r="1848" spans="10:10" x14ac:dyDescent="0.35">
      <c r="J1848" s="23"/>
    </row>
    <row r="1849" spans="10:10" x14ac:dyDescent="0.35">
      <c r="J1849" s="23"/>
    </row>
    <row r="1850" spans="10:10" x14ac:dyDescent="0.35">
      <c r="J1850" s="23"/>
    </row>
    <row r="1851" spans="10:10" x14ac:dyDescent="0.35">
      <c r="J1851" s="23"/>
    </row>
    <row r="1852" spans="10:10" x14ac:dyDescent="0.35">
      <c r="J1852" s="23"/>
    </row>
    <row r="1853" spans="10:10" x14ac:dyDescent="0.35">
      <c r="J1853" s="23"/>
    </row>
    <row r="1854" spans="10:10" x14ac:dyDescent="0.35">
      <c r="J1854" s="23"/>
    </row>
    <row r="1855" spans="10:10" x14ac:dyDescent="0.35">
      <c r="J1855" s="23"/>
    </row>
    <row r="1856" spans="10:10" x14ac:dyDescent="0.35">
      <c r="J1856" s="23"/>
    </row>
    <row r="1857" spans="10:10" x14ac:dyDescent="0.35">
      <c r="J1857" s="23"/>
    </row>
    <row r="1858" spans="10:10" x14ac:dyDescent="0.35">
      <c r="J1858" s="23"/>
    </row>
    <row r="1859" spans="10:10" x14ac:dyDescent="0.35">
      <c r="J1859" s="23"/>
    </row>
    <row r="1860" spans="10:10" x14ac:dyDescent="0.35">
      <c r="J1860" s="23"/>
    </row>
    <row r="1861" spans="10:10" x14ac:dyDescent="0.35">
      <c r="J1861" s="23"/>
    </row>
    <row r="1862" spans="10:10" x14ac:dyDescent="0.35">
      <c r="J1862" s="23"/>
    </row>
    <row r="1863" spans="10:10" x14ac:dyDescent="0.35">
      <c r="J1863" s="23"/>
    </row>
    <row r="1864" spans="10:10" x14ac:dyDescent="0.35">
      <c r="J1864" s="23"/>
    </row>
    <row r="1865" spans="10:10" x14ac:dyDescent="0.35">
      <c r="J1865" s="23"/>
    </row>
    <row r="1866" spans="10:10" x14ac:dyDescent="0.35">
      <c r="J1866" s="23"/>
    </row>
    <row r="1867" spans="10:10" x14ac:dyDescent="0.35">
      <c r="J1867" s="23"/>
    </row>
    <row r="1868" spans="10:10" x14ac:dyDescent="0.35">
      <c r="J1868" s="23"/>
    </row>
    <row r="1869" spans="10:10" x14ac:dyDescent="0.35">
      <c r="J1869" s="23"/>
    </row>
    <row r="1870" spans="10:10" x14ac:dyDescent="0.35">
      <c r="J1870" s="23"/>
    </row>
    <row r="1871" spans="10:10" x14ac:dyDescent="0.35">
      <c r="J1871" s="23"/>
    </row>
    <row r="1872" spans="10:10" x14ac:dyDescent="0.35">
      <c r="J1872" s="23"/>
    </row>
    <row r="1873" spans="10:10" x14ac:dyDescent="0.35">
      <c r="J1873" s="23"/>
    </row>
    <row r="1874" spans="10:10" x14ac:dyDescent="0.35">
      <c r="J1874" s="23"/>
    </row>
    <row r="1875" spans="10:10" x14ac:dyDescent="0.35">
      <c r="J1875" s="23"/>
    </row>
    <row r="1876" spans="10:10" x14ac:dyDescent="0.35">
      <c r="J1876" s="23"/>
    </row>
    <row r="1877" spans="10:10" x14ac:dyDescent="0.35">
      <c r="J1877" s="23"/>
    </row>
    <row r="1878" spans="10:10" x14ac:dyDescent="0.35">
      <c r="J1878" s="23"/>
    </row>
    <row r="1879" spans="10:10" x14ac:dyDescent="0.35">
      <c r="J1879" s="23"/>
    </row>
    <row r="1880" spans="10:10" x14ac:dyDescent="0.35">
      <c r="J1880" s="23"/>
    </row>
    <row r="1881" spans="10:10" x14ac:dyDescent="0.35">
      <c r="J1881" s="23"/>
    </row>
    <row r="1882" spans="10:10" x14ac:dyDescent="0.35">
      <c r="J1882" s="23"/>
    </row>
    <row r="1883" spans="10:10" x14ac:dyDescent="0.35">
      <c r="J1883" s="23"/>
    </row>
    <row r="1884" spans="10:10" x14ac:dyDescent="0.35">
      <c r="J1884" s="23"/>
    </row>
    <row r="1885" spans="10:10" x14ac:dyDescent="0.35">
      <c r="J1885" s="23"/>
    </row>
    <row r="1886" spans="10:10" x14ac:dyDescent="0.35">
      <c r="J1886" s="23"/>
    </row>
    <row r="1887" spans="10:10" x14ac:dyDescent="0.35">
      <c r="J1887" s="23"/>
    </row>
    <row r="1888" spans="10:10" x14ac:dyDescent="0.35">
      <c r="J1888" s="23"/>
    </row>
    <row r="1889" spans="10:10" x14ac:dyDescent="0.35">
      <c r="J1889" s="23"/>
    </row>
    <row r="1890" spans="10:10" x14ac:dyDescent="0.35">
      <c r="J1890" s="23"/>
    </row>
    <row r="1891" spans="10:10" x14ac:dyDescent="0.35">
      <c r="J1891" s="23"/>
    </row>
    <row r="1892" spans="10:10" x14ac:dyDescent="0.35">
      <c r="J1892" s="23"/>
    </row>
    <row r="1893" spans="10:10" x14ac:dyDescent="0.35">
      <c r="J1893" s="23"/>
    </row>
    <row r="1894" spans="10:10" x14ac:dyDescent="0.35">
      <c r="J1894" s="23"/>
    </row>
    <row r="1895" spans="10:10" x14ac:dyDescent="0.35">
      <c r="J1895" s="23"/>
    </row>
    <row r="1896" spans="10:10" x14ac:dyDescent="0.35">
      <c r="J1896" s="23"/>
    </row>
    <row r="1897" spans="10:10" x14ac:dyDescent="0.35">
      <c r="J1897" s="23"/>
    </row>
    <row r="1898" spans="10:10" x14ac:dyDescent="0.35">
      <c r="J1898" s="23"/>
    </row>
    <row r="1899" spans="10:10" x14ac:dyDescent="0.35">
      <c r="J1899" s="23"/>
    </row>
    <row r="1900" spans="10:10" x14ac:dyDescent="0.35">
      <c r="J1900" s="23"/>
    </row>
    <row r="1901" spans="10:10" x14ac:dyDescent="0.35">
      <c r="J1901" s="23"/>
    </row>
    <row r="1902" spans="10:10" x14ac:dyDescent="0.35">
      <c r="J1902" s="23"/>
    </row>
    <row r="1903" spans="10:10" x14ac:dyDescent="0.35">
      <c r="J1903" s="23"/>
    </row>
    <row r="1904" spans="10:10" x14ac:dyDescent="0.35">
      <c r="J1904" s="23"/>
    </row>
    <row r="1905" spans="10:10" x14ac:dyDescent="0.35">
      <c r="J1905" s="23"/>
    </row>
    <row r="1906" spans="10:10" x14ac:dyDescent="0.35">
      <c r="J1906" s="23"/>
    </row>
    <row r="1907" spans="10:10" x14ac:dyDescent="0.35">
      <c r="J1907" s="23"/>
    </row>
    <row r="1908" spans="10:10" x14ac:dyDescent="0.35">
      <c r="J1908" s="23"/>
    </row>
    <row r="1909" spans="10:10" x14ac:dyDescent="0.35">
      <c r="J1909" s="23"/>
    </row>
    <row r="1910" spans="10:10" x14ac:dyDescent="0.35">
      <c r="J1910" s="23"/>
    </row>
    <row r="1911" spans="10:10" x14ac:dyDescent="0.35">
      <c r="J1911" s="23"/>
    </row>
    <row r="1912" spans="10:10" x14ac:dyDescent="0.35">
      <c r="J1912" s="23"/>
    </row>
    <row r="1913" spans="10:10" x14ac:dyDescent="0.35">
      <c r="J1913" s="23"/>
    </row>
    <row r="1914" spans="10:10" x14ac:dyDescent="0.35">
      <c r="J1914" s="23"/>
    </row>
    <row r="1915" spans="10:10" x14ac:dyDescent="0.35">
      <c r="J1915" s="23"/>
    </row>
    <row r="1916" spans="10:10" x14ac:dyDescent="0.35">
      <c r="J1916" s="23"/>
    </row>
    <row r="1917" spans="10:10" x14ac:dyDescent="0.35">
      <c r="J1917" s="23"/>
    </row>
    <row r="1918" spans="10:10" x14ac:dyDescent="0.35">
      <c r="J1918" s="23"/>
    </row>
    <row r="1919" spans="10:10" x14ac:dyDescent="0.35">
      <c r="J1919" s="23"/>
    </row>
    <row r="1920" spans="10:10" x14ac:dyDescent="0.35">
      <c r="J1920" s="23"/>
    </row>
    <row r="1921" spans="10:10" x14ac:dyDescent="0.35">
      <c r="J1921" s="23"/>
    </row>
    <row r="1922" spans="10:10" x14ac:dyDescent="0.35">
      <c r="J1922" s="23"/>
    </row>
    <row r="1923" spans="10:10" x14ac:dyDescent="0.35">
      <c r="J1923" s="23"/>
    </row>
    <row r="1924" spans="10:10" x14ac:dyDescent="0.35">
      <c r="J1924" s="23"/>
    </row>
    <row r="1925" spans="10:10" x14ac:dyDescent="0.35">
      <c r="J1925" s="23"/>
    </row>
    <row r="1926" spans="10:10" x14ac:dyDescent="0.35">
      <c r="J1926" s="23"/>
    </row>
    <row r="1927" spans="10:10" x14ac:dyDescent="0.35">
      <c r="J1927" s="23"/>
    </row>
    <row r="1928" spans="10:10" x14ac:dyDescent="0.35">
      <c r="J1928" s="23"/>
    </row>
    <row r="1929" spans="10:10" x14ac:dyDescent="0.35">
      <c r="J1929" s="23"/>
    </row>
    <row r="1930" spans="10:10" x14ac:dyDescent="0.35">
      <c r="J1930" s="23"/>
    </row>
    <row r="1931" spans="10:10" x14ac:dyDescent="0.35">
      <c r="J1931" s="23"/>
    </row>
    <row r="1932" spans="10:10" x14ac:dyDescent="0.35">
      <c r="J1932" s="23"/>
    </row>
    <row r="1933" spans="10:10" x14ac:dyDescent="0.35">
      <c r="J1933" s="23"/>
    </row>
    <row r="1934" spans="10:10" x14ac:dyDescent="0.35">
      <c r="J1934" s="23"/>
    </row>
    <row r="1935" spans="10:10" x14ac:dyDescent="0.35">
      <c r="J1935" s="23"/>
    </row>
    <row r="1936" spans="10:10" x14ac:dyDescent="0.35">
      <c r="J1936" s="23"/>
    </row>
    <row r="1937" spans="10:10" x14ac:dyDescent="0.35">
      <c r="J1937" s="23"/>
    </row>
    <row r="1938" spans="10:10" x14ac:dyDescent="0.35">
      <c r="J1938" s="23"/>
    </row>
    <row r="1939" spans="10:10" x14ac:dyDescent="0.35">
      <c r="J1939" s="23"/>
    </row>
    <row r="1940" spans="10:10" x14ac:dyDescent="0.35">
      <c r="J1940" s="23"/>
    </row>
    <row r="1941" spans="10:10" x14ac:dyDescent="0.35">
      <c r="J1941" s="23"/>
    </row>
    <row r="1942" spans="10:10" x14ac:dyDescent="0.35">
      <c r="J1942" s="23"/>
    </row>
    <row r="1943" spans="10:10" x14ac:dyDescent="0.35">
      <c r="J1943" s="23"/>
    </row>
    <row r="1944" spans="10:10" x14ac:dyDescent="0.35">
      <c r="J1944" s="23"/>
    </row>
    <row r="1945" spans="10:10" x14ac:dyDescent="0.35">
      <c r="J1945" s="23"/>
    </row>
    <row r="1946" spans="10:10" x14ac:dyDescent="0.35">
      <c r="J1946" s="23"/>
    </row>
    <row r="1947" spans="10:10" x14ac:dyDescent="0.35">
      <c r="J1947" s="23"/>
    </row>
    <row r="1948" spans="10:10" x14ac:dyDescent="0.35">
      <c r="J1948" s="23"/>
    </row>
    <row r="1949" spans="10:10" x14ac:dyDescent="0.35">
      <c r="J1949" s="23"/>
    </row>
    <row r="1950" spans="10:10" x14ac:dyDescent="0.35">
      <c r="J1950" s="23"/>
    </row>
    <row r="1951" spans="10:10" x14ac:dyDescent="0.35">
      <c r="J1951" s="23"/>
    </row>
    <row r="1952" spans="10:10" x14ac:dyDescent="0.35">
      <c r="J1952" s="23"/>
    </row>
    <row r="1953" spans="10:10" x14ac:dyDescent="0.35">
      <c r="J1953" s="23"/>
    </row>
    <row r="1954" spans="10:10" x14ac:dyDescent="0.35">
      <c r="J1954" s="23"/>
    </row>
    <row r="1955" spans="10:10" x14ac:dyDescent="0.35">
      <c r="J1955" s="23"/>
    </row>
    <row r="1956" spans="10:10" x14ac:dyDescent="0.35">
      <c r="J1956" s="23"/>
    </row>
    <row r="1957" spans="10:10" x14ac:dyDescent="0.35">
      <c r="J1957" s="23"/>
    </row>
    <row r="1958" spans="10:10" x14ac:dyDescent="0.35">
      <c r="J1958" s="23"/>
    </row>
    <row r="1959" spans="10:10" x14ac:dyDescent="0.35">
      <c r="J1959" s="23"/>
    </row>
    <row r="1960" spans="10:10" x14ac:dyDescent="0.35">
      <c r="J1960" s="23"/>
    </row>
    <row r="1961" spans="10:10" x14ac:dyDescent="0.35">
      <c r="J1961" s="23"/>
    </row>
    <row r="1962" spans="10:10" x14ac:dyDescent="0.35">
      <c r="J1962" s="23"/>
    </row>
    <row r="1963" spans="10:10" x14ac:dyDescent="0.35">
      <c r="J1963" s="23"/>
    </row>
    <row r="1964" spans="10:10" x14ac:dyDescent="0.35">
      <c r="J1964" s="23"/>
    </row>
    <row r="1965" spans="10:10" x14ac:dyDescent="0.35">
      <c r="J1965" s="23"/>
    </row>
    <row r="1966" spans="10:10" x14ac:dyDescent="0.35">
      <c r="J1966" s="23"/>
    </row>
    <row r="1967" spans="10:10" x14ac:dyDescent="0.35">
      <c r="J1967" s="23"/>
    </row>
    <row r="1968" spans="10:10" x14ac:dyDescent="0.35">
      <c r="J1968" s="23"/>
    </row>
    <row r="1969" spans="10:10" x14ac:dyDescent="0.35">
      <c r="J1969" s="23"/>
    </row>
    <row r="1970" spans="10:10" x14ac:dyDescent="0.35">
      <c r="J1970" s="23"/>
    </row>
    <row r="1971" spans="10:10" x14ac:dyDescent="0.35">
      <c r="J1971" s="23"/>
    </row>
    <row r="1972" spans="10:10" x14ac:dyDescent="0.35">
      <c r="J1972" s="23"/>
    </row>
    <row r="1973" spans="10:10" x14ac:dyDescent="0.35">
      <c r="J1973" s="23"/>
    </row>
    <row r="1974" spans="10:10" x14ac:dyDescent="0.35">
      <c r="J1974" s="23"/>
    </row>
    <row r="1975" spans="10:10" x14ac:dyDescent="0.35">
      <c r="J1975" s="23"/>
    </row>
    <row r="1976" spans="10:10" x14ac:dyDescent="0.35">
      <c r="J1976" s="23"/>
    </row>
    <row r="1977" spans="10:10" x14ac:dyDescent="0.35">
      <c r="J1977" s="23"/>
    </row>
    <row r="1978" spans="10:10" x14ac:dyDescent="0.35">
      <c r="J1978" s="23"/>
    </row>
    <row r="1979" spans="10:10" x14ac:dyDescent="0.35">
      <c r="J1979" s="23"/>
    </row>
    <row r="1980" spans="10:10" x14ac:dyDescent="0.35">
      <c r="J1980" s="23"/>
    </row>
    <row r="1981" spans="10:10" x14ac:dyDescent="0.35">
      <c r="J1981" s="23"/>
    </row>
    <row r="1982" spans="10:10" x14ac:dyDescent="0.35">
      <c r="J1982" s="23"/>
    </row>
    <row r="1983" spans="10:10" x14ac:dyDescent="0.35">
      <c r="J1983" s="23"/>
    </row>
    <row r="1984" spans="10:10" x14ac:dyDescent="0.35">
      <c r="J1984" s="23"/>
    </row>
    <row r="1985" spans="10:10" x14ac:dyDescent="0.35">
      <c r="J1985" s="23"/>
    </row>
    <row r="1986" spans="10:10" x14ac:dyDescent="0.35">
      <c r="J1986" s="23"/>
    </row>
    <row r="1987" spans="10:10" x14ac:dyDescent="0.35">
      <c r="J1987" s="23"/>
    </row>
    <row r="1988" spans="10:10" x14ac:dyDescent="0.35">
      <c r="J1988" s="23"/>
    </row>
    <row r="1989" spans="10:10" x14ac:dyDescent="0.35">
      <c r="J1989" s="23"/>
    </row>
    <row r="1990" spans="10:10" x14ac:dyDescent="0.35">
      <c r="J1990" s="23"/>
    </row>
    <row r="1991" spans="10:10" x14ac:dyDescent="0.35">
      <c r="J1991" s="23"/>
    </row>
    <row r="1992" spans="10:10" x14ac:dyDescent="0.35">
      <c r="J1992" s="23"/>
    </row>
    <row r="1993" spans="10:10" x14ac:dyDescent="0.35">
      <c r="J1993" s="23"/>
    </row>
    <row r="1994" spans="10:10" x14ac:dyDescent="0.35">
      <c r="J1994" s="23"/>
    </row>
    <row r="1995" spans="10:10" x14ac:dyDescent="0.35">
      <c r="J1995" s="23"/>
    </row>
    <row r="1996" spans="10:10" x14ac:dyDescent="0.35">
      <c r="J1996" s="23"/>
    </row>
    <row r="1997" spans="10:10" x14ac:dyDescent="0.35">
      <c r="J1997" s="23"/>
    </row>
    <row r="1998" spans="10:10" x14ac:dyDescent="0.35">
      <c r="J1998" s="23"/>
    </row>
    <row r="1999" spans="10:10" x14ac:dyDescent="0.35">
      <c r="J1999" s="23"/>
    </row>
    <row r="2000" spans="10:10" x14ac:dyDescent="0.35">
      <c r="J2000" s="23"/>
    </row>
    <row r="2001" spans="10:10" x14ac:dyDescent="0.35">
      <c r="J2001" s="23"/>
    </row>
    <row r="2002" spans="10:10" x14ac:dyDescent="0.35">
      <c r="J2002" s="23"/>
    </row>
    <row r="2003" spans="10:10" x14ac:dyDescent="0.35">
      <c r="J2003" s="23"/>
    </row>
    <row r="2004" spans="10:10" x14ac:dyDescent="0.35">
      <c r="J2004" s="23"/>
    </row>
    <row r="2005" spans="10:10" x14ac:dyDescent="0.35">
      <c r="J2005" s="23"/>
    </row>
    <row r="2006" spans="10:10" x14ac:dyDescent="0.35">
      <c r="J2006" s="23"/>
    </row>
    <row r="2007" spans="10:10" x14ac:dyDescent="0.35">
      <c r="J2007" s="23"/>
    </row>
    <row r="2008" spans="10:10" x14ac:dyDescent="0.35">
      <c r="J2008" s="23"/>
    </row>
    <row r="2009" spans="10:10" x14ac:dyDescent="0.35">
      <c r="J2009" s="23"/>
    </row>
    <row r="2010" spans="10:10" x14ac:dyDescent="0.35">
      <c r="J2010" s="23"/>
    </row>
    <row r="2011" spans="10:10" x14ac:dyDescent="0.35">
      <c r="J2011" s="23"/>
    </row>
    <row r="2012" spans="10:10" x14ac:dyDescent="0.35">
      <c r="J2012" s="23"/>
    </row>
    <row r="2013" spans="10:10" x14ac:dyDescent="0.35">
      <c r="J2013" s="23"/>
    </row>
    <row r="2014" spans="10:10" x14ac:dyDescent="0.35">
      <c r="J2014" s="23"/>
    </row>
    <row r="2015" spans="10:10" x14ac:dyDescent="0.35">
      <c r="J2015" s="23"/>
    </row>
    <row r="2016" spans="10:10" x14ac:dyDescent="0.35">
      <c r="J2016" s="23"/>
    </row>
    <row r="2017" spans="10:10" x14ac:dyDescent="0.35">
      <c r="J2017" s="23"/>
    </row>
    <row r="2018" spans="10:10" x14ac:dyDescent="0.35">
      <c r="J2018" s="23"/>
    </row>
    <row r="2019" spans="10:10" x14ac:dyDescent="0.35">
      <c r="J2019" s="23"/>
    </row>
    <row r="2020" spans="10:10" x14ac:dyDescent="0.35">
      <c r="J2020" s="23"/>
    </row>
    <row r="2021" spans="10:10" x14ac:dyDescent="0.35">
      <c r="J2021" s="23"/>
    </row>
    <row r="2022" spans="10:10" x14ac:dyDescent="0.35">
      <c r="J2022" s="23"/>
    </row>
    <row r="2023" spans="10:10" x14ac:dyDescent="0.35">
      <c r="J2023" s="23"/>
    </row>
  </sheetData>
  <sheetProtection algorithmName="SHA-512" hashValue="PQwTBeIxGHpBzS0ylaQ80L2d2NAGdzMSxjXeHtikBNYUYtHvWwx6st2l04zNn9M2g9SMkk/LVeiekEAlVAYC7A==" saltValue="Wez3fSfAjgQ7OCq/r02NMQ==" spinCount="100000" sheet="1" sort="0" autoFilter="0"/>
  <dataValidations count="4">
    <dataValidation type="list" allowBlank="1" showInputMessage="1" showErrorMessage="1" sqref="B24:B1048576" xr:uid="{6B8D1562-FCBF-4CC8-8E8F-6A90C10C81DC}">
      <formula1>Sites</formula1>
    </dataValidation>
    <dataValidation type="date" operator="greaterThanOrEqual" allowBlank="1" showInputMessage="1" showErrorMessage="1" sqref="D24:D1048576" xr:uid="{8AC3FCCC-B618-49E7-9611-30BD4BFF6DBB}">
      <formula1>44927</formula1>
    </dataValidation>
    <dataValidation type="time" operator="greaterThanOrEqual" allowBlank="1" showInputMessage="1" showErrorMessage="1" sqref="E24:F1048576" xr:uid="{2E93344C-A913-4BBA-B1B0-0926C835DFB1}">
      <formula1>0</formula1>
    </dataValidation>
    <dataValidation type="decimal" operator="greaterThanOrEqual" allowBlank="1" showInputMessage="1" showErrorMessage="1" sqref="H24:I1048576" xr:uid="{C89498BC-398C-45FB-9C8D-D3A81E79C296}">
      <formula1>0</formula1>
    </dataValidation>
  </dataValidations>
  <pageMargins left="0.25" right="0.25" top="0.75" bottom="0.75" header="0.3" footer="0.3"/>
  <pageSetup scale="91" fitToHeight="0"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A745ADD-0A60-4CA6-83A2-DB826A934236}">
          <x14:formula1>
            <xm:f>Lists!$G$81:$G$83</xm:f>
          </x14:formula1>
          <xm:sqref>J24:J1048576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00ABE-10F2-402C-B215-623C2F517A45}">
  <sheetPr>
    <tabColor rgb="FFC00000"/>
  </sheetPr>
  <dimension ref="A1:C10"/>
  <sheetViews>
    <sheetView workbookViewId="0">
      <selection activeCell="C7" sqref="C7"/>
    </sheetView>
  </sheetViews>
  <sheetFormatPr defaultRowHeight="14.5" x14ac:dyDescent="0.35"/>
  <cols>
    <col min="1" max="1" width="22.81640625" customWidth="1"/>
    <col min="2" max="2" width="13.81640625" customWidth="1"/>
    <col min="3" max="3" width="71.1796875" customWidth="1"/>
  </cols>
  <sheetData>
    <row r="1" spans="1:3" x14ac:dyDescent="0.35">
      <c r="A1" s="167" t="s">
        <v>205</v>
      </c>
      <c r="B1" s="167" t="s">
        <v>206</v>
      </c>
      <c r="C1" s="167" t="s">
        <v>207</v>
      </c>
    </row>
    <row r="2" spans="1:3" x14ac:dyDescent="0.35">
      <c r="A2" s="168">
        <v>1</v>
      </c>
      <c r="B2" s="218">
        <v>45694</v>
      </c>
      <c r="C2" s="169" t="s">
        <v>208</v>
      </c>
    </row>
    <row r="3" spans="1:3" x14ac:dyDescent="0.35">
      <c r="A3" s="167"/>
      <c r="B3" s="167"/>
      <c r="C3" s="167"/>
    </row>
    <row r="4" spans="1:3" x14ac:dyDescent="0.35">
      <c r="A4" s="167"/>
      <c r="B4" s="167"/>
      <c r="C4" s="167"/>
    </row>
    <row r="5" spans="1:3" x14ac:dyDescent="0.35">
      <c r="A5" s="167"/>
      <c r="B5" s="167"/>
      <c r="C5" s="167"/>
    </row>
    <row r="6" spans="1:3" x14ac:dyDescent="0.35">
      <c r="A6" s="167"/>
      <c r="B6" s="167"/>
      <c r="C6" s="167"/>
    </row>
    <row r="7" spans="1:3" x14ac:dyDescent="0.35">
      <c r="A7" s="167"/>
      <c r="B7" s="167"/>
      <c r="C7" s="167"/>
    </row>
    <row r="8" spans="1:3" x14ac:dyDescent="0.35">
      <c r="A8" s="167"/>
      <c r="B8" s="167"/>
      <c r="C8" s="167"/>
    </row>
    <row r="9" spans="1:3" x14ac:dyDescent="0.35">
      <c r="A9" s="167"/>
      <c r="B9" s="167"/>
      <c r="C9" s="167"/>
    </row>
    <row r="10" spans="1:3" x14ac:dyDescent="0.35">
      <c r="A10" s="167"/>
      <c r="B10" s="167"/>
      <c r="C10" s="167"/>
    </row>
  </sheetData>
  <sheetProtection algorithmName="SHA-512" hashValue="D2OTzitsfPNOCeLAkn1O4p/2ibyldegETNijUPxjtIL1iuYbYjgU9EkEcJE9lNIuMxYSbD4zHMk5yvPhCUE0aQ==" saltValue="6+s2Bv3I8AW0xMbLU7EeBg=="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5667D-5C39-4EF9-BAB7-FA9F06FEE9F0}">
  <sheetPr>
    <tabColor rgb="FFC00000"/>
  </sheetPr>
  <dimension ref="A1:E11"/>
  <sheetViews>
    <sheetView workbookViewId="0"/>
  </sheetViews>
  <sheetFormatPr defaultRowHeight="14.5" x14ac:dyDescent="0.35"/>
  <cols>
    <col min="1" max="1" width="23" customWidth="1"/>
    <col min="2" max="2" width="12.26953125" customWidth="1"/>
    <col min="3" max="3" width="37.453125" customWidth="1"/>
    <col min="4" max="4" width="22.81640625" customWidth="1"/>
    <col min="5" max="5" width="22.1796875" customWidth="1"/>
  </cols>
  <sheetData>
    <row r="1" spans="1:5" x14ac:dyDescent="0.35">
      <c r="A1" s="170" t="s">
        <v>209</v>
      </c>
      <c r="B1" s="170" t="s">
        <v>210</v>
      </c>
      <c r="C1" s="170" t="s">
        <v>211</v>
      </c>
      <c r="D1" s="170" t="s">
        <v>212</v>
      </c>
      <c r="E1" s="170" t="s">
        <v>213</v>
      </c>
    </row>
    <row r="2" spans="1:5" x14ac:dyDescent="0.35">
      <c r="A2" t="s">
        <v>219</v>
      </c>
      <c r="C2" t="s">
        <v>214</v>
      </c>
    </row>
    <row r="3" spans="1:5" x14ac:dyDescent="0.35">
      <c r="A3" t="s">
        <v>220</v>
      </c>
      <c r="B3" t="s">
        <v>214</v>
      </c>
      <c r="C3" t="s">
        <v>229</v>
      </c>
      <c r="D3" t="s">
        <v>391</v>
      </c>
      <c r="E3" t="s">
        <v>391</v>
      </c>
    </row>
    <row r="4" spans="1:5" x14ac:dyDescent="0.35">
      <c r="A4" t="s">
        <v>221</v>
      </c>
      <c r="B4" t="s">
        <v>214</v>
      </c>
      <c r="C4" t="s">
        <v>230</v>
      </c>
      <c r="D4" t="s">
        <v>391</v>
      </c>
      <c r="E4" t="s">
        <v>391</v>
      </c>
    </row>
    <row r="5" spans="1:5" x14ac:dyDescent="0.35">
      <c r="A5" t="s">
        <v>222</v>
      </c>
      <c r="B5" t="s">
        <v>214</v>
      </c>
      <c r="C5" t="s">
        <v>222</v>
      </c>
      <c r="D5" t="s">
        <v>391</v>
      </c>
      <c r="E5" t="s">
        <v>391</v>
      </c>
    </row>
    <row r="6" spans="1:5" x14ac:dyDescent="0.35">
      <c r="A6" t="s">
        <v>223</v>
      </c>
      <c r="B6" t="s">
        <v>214</v>
      </c>
      <c r="C6" t="s">
        <v>231</v>
      </c>
      <c r="D6" t="s">
        <v>391</v>
      </c>
      <c r="E6" t="s">
        <v>391</v>
      </c>
    </row>
    <row r="7" spans="1:5" x14ac:dyDescent="0.35">
      <c r="A7" t="s">
        <v>224</v>
      </c>
      <c r="B7" t="s">
        <v>214</v>
      </c>
      <c r="C7" t="s">
        <v>232</v>
      </c>
      <c r="D7" t="s">
        <v>391</v>
      </c>
      <c r="E7" t="s">
        <v>391</v>
      </c>
    </row>
    <row r="8" spans="1:5" x14ac:dyDescent="0.35">
      <c r="A8" t="s">
        <v>225</v>
      </c>
      <c r="B8" t="s">
        <v>214</v>
      </c>
      <c r="C8" t="s">
        <v>233</v>
      </c>
      <c r="D8" t="s">
        <v>391</v>
      </c>
      <c r="E8" t="s">
        <v>391</v>
      </c>
    </row>
    <row r="9" spans="1:5" x14ac:dyDescent="0.35">
      <c r="A9" t="s">
        <v>226</v>
      </c>
      <c r="B9" t="s">
        <v>214</v>
      </c>
      <c r="C9" t="s">
        <v>234</v>
      </c>
      <c r="D9" t="s">
        <v>391</v>
      </c>
      <c r="E9" t="s">
        <v>391</v>
      </c>
    </row>
    <row r="10" spans="1:5" x14ac:dyDescent="0.35">
      <c r="A10" t="s">
        <v>227</v>
      </c>
      <c r="B10" t="s">
        <v>214</v>
      </c>
      <c r="C10" t="s">
        <v>235</v>
      </c>
      <c r="D10" t="s">
        <v>391</v>
      </c>
      <c r="E10" t="s">
        <v>391</v>
      </c>
    </row>
    <row r="11" spans="1:5" x14ac:dyDescent="0.35">
      <c r="A11" t="s">
        <v>228</v>
      </c>
      <c r="B11" t="s">
        <v>214</v>
      </c>
      <c r="C11" t="s">
        <v>228</v>
      </c>
      <c r="D11" t="s">
        <v>391</v>
      </c>
      <c r="E11" t="s">
        <v>391</v>
      </c>
    </row>
  </sheetData>
  <sheetProtection algorithmName="SHA-512" hashValue="n1s6l/00ezD36NKaP0HJwzlJVKKpWr+ShnLtRnjxSS5fe7uMaZBx2wXGyaXRHi3Os8lskWqofv8WmPLK0gawag==" saltValue="9lWxFClfURp2YzfW6l853A=="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4CD5D-A0AF-46BA-8FE3-4EAF2CAE2E01}">
  <sheetPr>
    <tabColor rgb="FFC00000"/>
  </sheetPr>
  <dimension ref="A1:J201"/>
  <sheetViews>
    <sheetView workbookViewId="0">
      <selection activeCell="N20" sqref="N20"/>
    </sheetView>
  </sheetViews>
  <sheetFormatPr defaultRowHeight="14.5" x14ac:dyDescent="0.35"/>
  <cols>
    <col min="1" max="1" width="10.81640625" customWidth="1"/>
    <col min="2" max="2" width="9.81640625" customWidth="1"/>
    <col min="3" max="3" width="14.1796875" customWidth="1"/>
    <col min="7" max="7" width="62.26953125" customWidth="1"/>
  </cols>
  <sheetData>
    <row r="1" spans="1:7" x14ac:dyDescent="0.35">
      <c r="A1" t="s">
        <v>94</v>
      </c>
      <c r="B1" t="s">
        <v>95</v>
      </c>
      <c r="C1" t="s">
        <v>96</v>
      </c>
      <c r="E1" s="18" t="s">
        <v>25</v>
      </c>
      <c r="G1" s="63" t="s">
        <v>99</v>
      </c>
    </row>
    <row r="2" spans="1:7" x14ac:dyDescent="0.35">
      <c r="A2" t="str" cm="1">
        <f t="array" ref="A2">IF(SUMPRODUCT(--(LEN(Facility_Information!B24:B212)&gt;0))&gt;0,IF(Facility_Information!B24="","",Facility_Information!B24),"Add a facility in the Facility Information tab")</f>
        <v>Add a facility in the Facility Information tab</v>
      </c>
      <c r="B2">
        <f>IF(Table5[[#This Row],[Company]]="","",MAX(B1:B$1)+1)</f>
        <v>1</v>
      </c>
      <c r="C2" t="str">
        <f t="shared" ref="C2:C33" si="0">+IFERROR(INDEX($A$2:$A$190,MATCH(ROW()-ROW($C$1),$B$2:$B$190,0)),"")</f>
        <v>Add a facility in the Facility Information tab</v>
      </c>
      <c r="E2" s="19" t="s">
        <v>26</v>
      </c>
      <c r="G2" t="s">
        <v>262</v>
      </c>
    </row>
    <row r="3" spans="1:7" x14ac:dyDescent="0.35">
      <c r="A3" t="str">
        <f>IF(Facility_Information!B25="","",Facility_Information!B25)</f>
        <v/>
      </c>
      <c r="B3" t="str">
        <f>IF(Table5[[#This Row],[Company]]="","",MAX(B$1:B2)+1)</f>
        <v/>
      </c>
      <c r="C3" t="str">
        <f t="shared" si="0"/>
        <v/>
      </c>
      <c r="E3" s="20" t="s">
        <v>27</v>
      </c>
      <c r="G3" t="s">
        <v>263</v>
      </c>
    </row>
    <row r="4" spans="1:7" x14ac:dyDescent="0.35">
      <c r="A4" t="str">
        <f>IF(Facility_Information!B26="","",Facility_Information!B26)</f>
        <v/>
      </c>
      <c r="B4" t="str">
        <f>IF(Table5[[#This Row],[Company]]="","",MAX(B$1:B3)+1)</f>
        <v/>
      </c>
      <c r="C4" t="str">
        <f t="shared" si="0"/>
        <v/>
      </c>
      <c r="E4" s="21" t="s">
        <v>28</v>
      </c>
      <c r="G4" s="62" t="s">
        <v>100</v>
      </c>
    </row>
    <row r="5" spans="1:7" x14ac:dyDescent="0.35">
      <c r="A5" t="str">
        <f>IF(Facility_Information!B27="","",Facility_Information!B27)</f>
        <v/>
      </c>
      <c r="B5" t="str">
        <f>IF(Table5[[#This Row],[Company]]="","",MAX(B$1:B4)+1)</f>
        <v/>
      </c>
      <c r="C5" t="str">
        <f t="shared" si="0"/>
        <v/>
      </c>
      <c r="E5" s="20" t="s">
        <v>29</v>
      </c>
      <c r="G5" s="62" t="s">
        <v>101</v>
      </c>
    </row>
    <row r="6" spans="1:7" x14ac:dyDescent="0.35">
      <c r="A6" t="str">
        <f>IF(Facility_Information!B28="","",Facility_Information!B28)</f>
        <v/>
      </c>
      <c r="B6" t="str">
        <f>IF(Table5[[#This Row],[Company]]="","",MAX(B$1:B5)+1)</f>
        <v/>
      </c>
      <c r="C6" t="str">
        <f t="shared" si="0"/>
        <v/>
      </c>
      <c r="E6" s="21" t="s">
        <v>30</v>
      </c>
      <c r="G6" s="62" t="s">
        <v>110</v>
      </c>
    </row>
    <row r="7" spans="1:7" x14ac:dyDescent="0.35">
      <c r="A7" t="str">
        <f>IF(Facility_Information!B29="","",Facility_Information!B29)</f>
        <v/>
      </c>
      <c r="B7" t="str">
        <f>IF(Table5[[#This Row],[Company]]="","",MAX(B$1:B6)+1)</f>
        <v/>
      </c>
      <c r="C7" t="str">
        <f t="shared" si="0"/>
        <v/>
      </c>
      <c r="E7" s="20" t="s">
        <v>31</v>
      </c>
      <c r="G7" s="62" t="s">
        <v>111</v>
      </c>
    </row>
    <row r="8" spans="1:7" x14ac:dyDescent="0.35">
      <c r="A8" t="str">
        <f>IF(Facility_Information!B30="","",Facility_Information!B30)</f>
        <v/>
      </c>
      <c r="B8" t="str">
        <f>IF(Table5[[#This Row],[Company]]="","",MAX(B$1:B7)+1)</f>
        <v/>
      </c>
      <c r="C8" t="str">
        <f t="shared" si="0"/>
        <v/>
      </c>
      <c r="E8" s="21" t="s">
        <v>32</v>
      </c>
      <c r="G8" s="62" t="s">
        <v>180</v>
      </c>
    </row>
    <row r="9" spans="1:7" x14ac:dyDescent="0.35">
      <c r="A9" t="str">
        <f>IF(Facility_Information!B31="","",Facility_Information!B31)</f>
        <v/>
      </c>
      <c r="B9" t="str">
        <f>IF(Table5[[#This Row],[Company]]="","",MAX(B$1:B8)+1)</f>
        <v/>
      </c>
      <c r="C9" t="str">
        <f t="shared" si="0"/>
        <v/>
      </c>
      <c r="E9" s="20" t="s">
        <v>33</v>
      </c>
    </row>
    <row r="10" spans="1:7" x14ac:dyDescent="0.35">
      <c r="A10" t="str">
        <f>IF(Facility_Information!B32="","",Facility_Information!B32)</f>
        <v/>
      </c>
      <c r="B10" t="str">
        <f>IF(Table5[[#This Row],[Company]]="","",MAX(B$1:B9)+1)</f>
        <v/>
      </c>
      <c r="C10" t="str">
        <f t="shared" si="0"/>
        <v/>
      </c>
      <c r="E10" s="21" t="s">
        <v>34</v>
      </c>
      <c r="G10" s="81" t="s">
        <v>97</v>
      </c>
    </row>
    <row r="11" spans="1:7" x14ac:dyDescent="0.35">
      <c r="A11" t="str">
        <f>IF(Facility_Information!B33="","",Facility_Information!B33)</f>
        <v/>
      </c>
      <c r="B11" t="str">
        <f>IF(Table5[[#This Row],[Company]]="","",MAX(B$1:B10)+1)</f>
        <v/>
      </c>
      <c r="C11" t="str">
        <f t="shared" si="0"/>
        <v/>
      </c>
      <c r="E11" s="20" t="s">
        <v>35</v>
      </c>
      <c r="G11" t="s">
        <v>375</v>
      </c>
    </row>
    <row r="12" spans="1:7" x14ac:dyDescent="0.35">
      <c r="A12" t="str">
        <f>IF(Facility_Information!B34="","",Facility_Information!B34)</f>
        <v/>
      </c>
      <c r="B12" t="str">
        <f>IF(Table5[[#This Row],[Company]]="","",MAX(B$1:B11)+1)</f>
        <v/>
      </c>
      <c r="C12" t="str">
        <f t="shared" si="0"/>
        <v/>
      </c>
      <c r="E12" s="21" t="s">
        <v>36</v>
      </c>
      <c r="G12" t="s">
        <v>108</v>
      </c>
    </row>
    <row r="13" spans="1:7" x14ac:dyDescent="0.35">
      <c r="A13" t="str">
        <f>IF(Facility_Information!B35="","",Facility_Information!B35)</f>
        <v/>
      </c>
      <c r="B13" t="str">
        <f>IF(Table5[[#This Row],[Company]]="","",MAX(B$1:B12)+1)</f>
        <v/>
      </c>
      <c r="C13" t="str">
        <f t="shared" si="0"/>
        <v/>
      </c>
      <c r="E13" s="20" t="s">
        <v>37</v>
      </c>
      <c r="G13" t="s">
        <v>109</v>
      </c>
    </row>
    <row r="14" spans="1:7" x14ac:dyDescent="0.35">
      <c r="A14" t="str">
        <f>IF(Facility_Information!B36="","",Facility_Information!B36)</f>
        <v/>
      </c>
      <c r="B14" t="str">
        <f>IF(Table5[[#This Row],[Company]]="","",MAX(B$1:B13)+1)</f>
        <v/>
      </c>
      <c r="C14" t="str">
        <f t="shared" si="0"/>
        <v/>
      </c>
      <c r="E14" s="21" t="s">
        <v>38</v>
      </c>
    </row>
    <row r="15" spans="1:7" x14ac:dyDescent="0.35">
      <c r="A15" t="str">
        <f>IF(Facility_Information!B37="","",Facility_Information!B37)</f>
        <v/>
      </c>
      <c r="B15" t="str">
        <f>IF(Table5[[#This Row],[Company]]="","",MAX(B$1:B14)+1)</f>
        <v/>
      </c>
      <c r="C15" t="str">
        <f t="shared" si="0"/>
        <v/>
      </c>
      <c r="E15" s="20" t="s">
        <v>39</v>
      </c>
      <c r="G15" s="92" t="s">
        <v>115</v>
      </c>
    </row>
    <row r="16" spans="1:7" x14ac:dyDescent="0.35">
      <c r="A16" t="str">
        <f>IF(Facility_Information!B38="","",Facility_Information!B38)</f>
        <v/>
      </c>
      <c r="B16" t="str">
        <f>IF(Table5[[#This Row],[Company]]="","",MAX(B$1:B15)+1)</f>
        <v/>
      </c>
      <c r="C16" t="str">
        <f t="shared" si="0"/>
        <v/>
      </c>
      <c r="E16" s="21" t="s">
        <v>40</v>
      </c>
      <c r="G16" t="s">
        <v>116</v>
      </c>
    </row>
    <row r="17" spans="1:10" x14ac:dyDescent="0.35">
      <c r="A17" t="str">
        <f>IF(Facility_Information!B39="","",Facility_Information!B39)</f>
        <v/>
      </c>
      <c r="B17" t="str">
        <f>IF(Table5[[#This Row],[Company]]="","",MAX(B$1:B16)+1)</f>
        <v/>
      </c>
      <c r="C17" t="str">
        <f t="shared" si="0"/>
        <v/>
      </c>
      <c r="E17" s="20" t="s">
        <v>41</v>
      </c>
      <c r="G17" t="s">
        <v>117</v>
      </c>
    </row>
    <row r="18" spans="1:10" x14ac:dyDescent="0.35">
      <c r="A18" t="str">
        <f>IF(Facility_Information!B40="","",Facility_Information!B40)</f>
        <v/>
      </c>
      <c r="B18" t="str">
        <f>IF(Table5[[#This Row],[Company]]="","",MAX(B$1:B17)+1)</f>
        <v/>
      </c>
      <c r="C18" t="str">
        <f t="shared" si="0"/>
        <v/>
      </c>
      <c r="E18" s="21" t="s">
        <v>42</v>
      </c>
      <c r="G18" t="s">
        <v>118</v>
      </c>
    </row>
    <row r="19" spans="1:10" x14ac:dyDescent="0.35">
      <c r="A19" t="str">
        <f>IF(Facility_Information!B41="","",Facility_Information!B41)</f>
        <v/>
      </c>
      <c r="B19" t="str">
        <f>IF(Table5[[#This Row],[Company]]="","",MAX(B$1:B18)+1)</f>
        <v/>
      </c>
      <c r="C19" t="str">
        <f t="shared" si="0"/>
        <v/>
      </c>
      <c r="E19" s="20" t="s">
        <v>43</v>
      </c>
      <c r="G19" t="s">
        <v>121</v>
      </c>
    </row>
    <row r="20" spans="1:10" x14ac:dyDescent="0.35">
      <c r="A20" t="str">
        <f>IF(Facility_Information!B42="","",Facility_Information!B42)</f>
        <v/>
      </c>
      <c r="B20" t="str">
        <f>IF(Table5[[#This Row],[Company]]="","",MAX(B$1:B19)+1)</f>
        <v/>
      </c>
      <c r="C20" t="str">
        <f t="shared" si="0"/>
        <v/>
      </c>
      <c r="E20" s="21" t="s">
        <v>44</v>
      </c>
      <c r="G20" t="s">
        <v>122</v>
      </c>
    </row>
    <row r="21" spans="1:10" x14ac:dyDescent="0.35">
      <c r="A21" t="str">
        <f>IF(Facility_Information!B43="","",Facility_Information!B43)</f>
        <v/>
      </c>
      <c r="B21" t="str">
        <f>IF(Table5[[#This Row],[Company]]="","",MAX(B$1:B20)+1)</f>
        <v/>
      </c>
      <c r="C21" t="str">
        <f t="shared" si="0"/>
        <v/>
      </c>
      <c r="E21" s="20" t="s">
        <v>45</v>
      </c>
      <c r="G21" t="s">
        <v>123</v>
      </c>
    </row>
    <row r="22" spans="1:10" x14ac:dyDescent="0.35">
      <c r="A22" t="str">
        <f>IF(Facility_Information!B44="","",Facility_Information!B44)</f>
        <v/>
      </c>
      <c r="B22" t="str">
        <f>IF(Table5[[#This Row],[Company]]="","",MAX(B$1:B21)+1)</f>
        <v/>
      </c>
      <c r="C22" t="str">
        <f t="shared" si="0"/>
        <v/>
      </c>
      <c r="E22" s="21" t="s">
        <v>46</v>
      </c>
      <c r="G22" t="s">
        <v>119</v>
      </c>
    </row>
    <row r="23" spans="1:10" x14ac:dyDescent="0.35">
      <c r="A23" t="str">
        <f>IF(Facility_Information!B45="","",Facility_Information!B45)</f>
        <v/>
      </c>
      <c r="B23" t="str">
        <f>IF(Table5[[#This Row],[Company]]="","",MAX(B$1:B22)+1)</f>
        <v/>
      </c>
      <c r="C23" t="str">
        <f t="shared" si="0"/>
        <v/>
      </c>
      <c r="E23" s="20" t="s">
        <v>47</v>
      </c>
      <c r="G23" t="s">
        <v>120</v>
      </c>
    </row>
    <row r="24" spans="1:10" x14ac:dyDescent="0.35">
      <c r="A24" t="str">
        <f>IF(Facility_Information!B46="","",Facility_Information!B46)</f>
        <v/>
      </c>
      <c r="B24" t="str">
        <f>IF(Table5[[#This Row],[Company]]="","",MAX(B$1:B23)+1)</f>
        <v/>
      </c>
      <c r="C24" t="str">
        <f t="shared" si="0"/>
        <v/>
      </c>
      <c r="E24" s="21" t="s">
        <v>48</v>
      </c>
    </row>
    <row r="25" spans="1:10" x14ac:dyDescent="0.35">
      <c r="A25" t="str">
        <f>IF(Facility_Information!B47="","",Facility_Information!B47)</f>
        <v/>
      </c>
      <c r="B25" t="str">
        <f>IF(Table5[[#This Row],[Company]]="","",MAX(B$1:B24)+1)</f>
        <v/>
      </c>
      <c r="C25" t="str">
        <f t="shared" si="0"/>
        <v/>
      </c>
      <c r="E25" s="20" t="s">
        <v>49</v>
      </c>
      <c r="G25" s="93" t="s">
        <v>125</v>
      </c>
      <c r="J25" s="144"/>
    </row>
    <row r="26" spans="1:10" x14ac:dyDescent="0.35">
      <c r="A26" t="str">
        <f>IF(Facility_Information!B48="","",Facility_Information!B48)</f>
        <v/>
      </c>
      <c r="B26" t="str">
        <f>IF(Table5[[#This Row],[Company]]="","",MAX(B$1:B25)+1)</f>
        <v/>
      </c>
      <c r="C26" t="str">
        <f t="shared" si="0"/>
        <v/>
      </c>
      <c r="E26" s="21" t="s">
        <v>50</v>
      </c>
      <c r="G26" t="s">
        <v>181</v>
      </c>
    </row>
    <row r="27" spans="1:10" x14ac:dyDescent="0.35">
      <c r="A27" t="str">
        <f>IF(Facility_Information!B49="","",Facility_Information!B49)</f>
        <v/>
      </c>
      <c r="B27" t="str">
        <f>IF(Table5[[#This Row],[Company]]="","",MAX(B$1:B26)+1)</f>
        <v/>
      </c>
      <c r="C27" t="str">
        <f t="shared" si="0"/>
        <v/>
      </c>
      <c r="E27" s="20" t="s">
        <v>51</v>
      </c>
      <c r="G27" t="s">
        <v>126</v>
      </c>
    </row>
    <row r="28" spans="1:10" x14ac:dyDescent="0.35">
      <c r="A28" t="str">
        <f>IF(Facility_Information!B50="","",Facility_Information!B50)</f>
        <v/>
      </c>
      <c r="B28" t="str">
        <f>IF(Table5[[#This Row],[Company]]="","",MAX(B$1:B27)+1)</f>
        <v/>
      </c>
      <c r="C28" t="str">
        <f t="shared" si="0"/>
        <v/>
      </c>
      <c r="E28" s="21" t="s">
        <v>52</v>
      </c>
      <c r="G28" t="s">
        <v>127</v>
      </c>
    </row>
    <row r="29" spans="1:10" x14ac:dyDescent="0.35">
      <c r="A29" t="str">
        <f>IF(Facility_Information!B51="","",Facility_Information!B51)</f>
        <v/>
      </c>
      <c r="B29" t="str">
        <f>IF(Table5[[#This Row],[Company]]="","",MAX(B$1:B28)+1)</f>
        <v/>
      </c>
      <c r="C29" t="str">
        <f t="shared" si="0"/>
        <v/>
      </c>
      <c r="E29" s="20" t="s">
        <v>53</v>
      </c>
      <c r="G29" t="s">
        <v>182</v>
      </c>
    </row>
    <row r="30" spans="1:10" x14ac:dyDescent="0.35">
      <c r="A30" t="str">
        <f>IF(Facility_Information!B52="","",Facility_Information!B52)</f>
        <v/>
      </c>
      <c r="B30" t="str">
        <f>IF(Table5[[#This Row],[Company]]="","",MAX(B$1:B29)+1)</f>
        <v/>
      </c>
      <c r="C30" t="str">
        <f t="shared" si="0"/>
        <v/>
      </c>
      <c r="E30" s="21" t="s">
        <v>54</v>
      </c>
    </row>
    <row r="31" spans="1:10" x14ac:dyDescent="0.35">
      <c r="A31" t="str">
        <f>IF(Facility_Information!B53="","",Facility_Information!B53)</f>
        <v/>
      </c>
      <c r="B31" t="str">
        <f>IF(Table5[[#This Row],[Company]]="","",MAX(B$1:B30)+1)</f>
        <v/>
      </c>
      <c r="C31" t="str">
        <f t="shared" si="0"/>
        <v/>
      </c>
      <c r="E31" s="20" t="s">
        <v>55</v>
      </c>
      <c r="G31" s="94" t="s">
        <v>128</v>
      </c>
    </row>
    <row r="32" spans="1:10" x14ac:dyDescent="0.35">
      <c r="A32" t="str">
        <f>IF(Facility_Information!B54="","",Facility_Information!B54)</f>
        <v/>
      </c>
      <c r="B32" t="str">
        <f>IF(Table5[[#This Row],[Company]]="","",MAX(B$1:B31)+1)</f>
        <v/>
      </c>
      <c r="C32" t="str">
        <f t="shared" si="0"/>
        <v/>
      </c>
      <c r="E32" s="21" t="s">
        <v>56</v>
      </c>
      <c r="G32" s="129" t="s">
        <v>174</v>
      </c>
    </row>
    <row r="33" spans="1:8" x14ac:dyDescent="0.35">
      <c r="A33" t="str">
        <f>IF(Facility_Information!B55="","",Facility_Information!B55)</f>
        <v/>
      </c>
      <c r="B33" t="str">
        <f>IF(Table5[[#This Row],[Company]]="","",MAX(B$1:B32)+1)</f>
        <v/>
      </c>
      <c r="C33" t="str">
        <f t="shared" si="0"/>
        <v/>
      </c>
      <c r="E33" s="20" t="s">
        <v>57</v>
      </c>
      <c r="G33" t="s">
        <v>129</v>
      </c>
    </row>
    <row r="34" spans="1:8" x14ac:dyDescent="0.35">
      <c r="A34" t="str">
        <f>IF(Facility_Information!B56="","",Facility_Information!B56)</f>
        <v/>
      </c>
      <c r="B34" t="str">
        <f>IF(Table5[[#This Row],[Company]]="","",MAX(B$1:B33)+1)</f>
        <v/>
      </c>
      <c r="C34" t="str">
        <f t="shared" ref="C34:C65" si="1">+IFERROR(INDEX($A$2:$A$190,MATCH(ROW()-ROW($C$1),$B$2:$B$190,0)),"")</f>
        <v/>
      </c>
      <c r="E34" s="21" t="s">
        <v>58</v>
      </c>
      <c r="G34" t="s">
        <v>130</v>
      </c>
    </row>
    <row r="35" spans="1:8" x14ac:dyDescent="0.35">
      <c r="A35" t="str">
        <f>IF(Facility_Information!B57="","",Facility_Information!B57)</f>
        <v/>
      </c>
      <c r="B35" t="str">
        <f>IF(Table5[[#This Row],[Company]]="","",MAX(B$1:B34)+1)</f>
        <v/>
      </c>
      <c r="C35" t="str">
        <f t="shared" si="1"/>
        <v/>
      </c>
      <c r="E35" s="20" t="s">
        <v>59</v>
      </c>
    </row>
    <row r="36" spans="1:8" x14ac:dyDescent="0.35">
      <c r="A36" t="str">
        <f>IF(Facility_Information!B58="","",Facility_Information!B58)</f>
        <v/>
      </c>
      <c r="B36" t="str">
        <f>IF(Table5[[#This Row],[Company]]="","",MAX(B$1:B35)+1)</f>
        <v/>
      </c>
      <c r="C36" t="str">
        <f t="shared" si="1"/>
        <v/>
      </c>
      <c r="E36" s="21" t="s">
        <v>60</v>
      </c>
      <c r="G36" s="103" t="s">
        <v>140</v>
      </c>
    </row>
    <row r="37" spans="1:8" x14ac:dyDescent="0.35">
      <c r="A37" t="str">
        <f>IF(Facility_Information!B59="","",Facility_Information!B59)</f>
        <v/>
      </c>
      <c r="B37" t="str">
        <f>IF(Table5[[#This Row],[Company]]="","",MAX(B$1:B36)+1)</f>
        <v/>
      </c>
      <c r="C37" t="str">
        <f t="shared" si="1"/>
        <v/>
      </c>
      <c r="E37" s="20" t="s">
        <v>61</v>
      </c>
      <c r="G37" t="s">
        <v>144</v>
      </c>
    </row>
    <row r="38" spans="1:8" x14ac:dyDescent="0.35">
      <c r="A38" t="str">
        <f>IF(Facility_Information!B60="","",Facility_Information!B60)</f>
        <v/>
      </c>
      <c r="B38" t="str">
        <f>IF(Table5[[#This Row],[Company]]="","",MAX(B$1:B37)+1)</f>
        <v/>
      </c>
      <c r="C38" t="str">
        <f t="shared" si="1"/>
        <v/>
      </c>
      <c r="E38" s="21" t="s">
        <v>62</v>
      </c>
      <c r="G38" t="s">
        <v>141</v>
      </c>
    </row>
    <row r="39" spans="1:8" x14ac:dyDescent="0.35">
      <c r="A39" t="str">
        <f>IF(Facility_Information!B61="","",Facility_Information!B61)</f>
        <v/>
      </c>
      <c r="B39" t="str">
        <f>IF(Table5[[#This Row],[Company]]="","",MAX(B$1:B38)+1)</f>
        <v/>
      </c>
      <c r="C39" t="str">
        <f t="shared" si="1"/>
        <v/>
      </c>
      <c r="E39" s="20" t="s">
        <v>63</v>
      </c>
      <c r="G39" t="s">
        <v>142</v>
      </c>
    </row>
    <row r="40" spans="1:8" x14ac:dyDescent="0.35">
      <c r="A40" t="str">
        <f>IF(Facility_Information!B62="","",Facility_Information!B62)</f>
        <v/>
      </c>
      <c r="B40" t="str">
        <f>IF(Table5[[#This Row],[Company]]="","",MAX(B$1:B39)+1)</f>
        <v/>
      </c>
      <c r="C40" t="str">
        <f t="shared" si="1"/>
        <v/>
      </c>
      <c r="E40" s="21" t="s">
        <v>64</v>
      </c>
      <c r="G40" t="s">
        <v>143</v>
      </c>
    </row>
    <row r="41" spans="1:8" x14ac:dyDescent="0.35">
      <c r="A41" t="str">
        <f>IF(Facility_Information!B63="","",Facility_Information!B63)</f>
        <v/>
      </c>
      <c r="B41" t="str">
        <f>IF(Table5[[#This Row],[Company]]="","",MAX(B$1:B40)+1)</f>
        <v/>
      </c>
      <c r="C41" t="str">
        <f t="shared" si="1"/>
        <v/>
      </c>
      <c r="E41" s="20" t="s">
        <v>65</v>
      </c>
      <c r="G41" t="s">
        <v>337</v>
      </c>
    </row>
    <row r="42" spans="1:8" x14ac:dyDescent="0.35">
      <c r="A42" t="str">
        <f>IF(Facility_Information!B64="","",Facility_Information!B64)</f>
        <v/>
      </c>
      <c r="B42" t="str">
        <f>IF(Table5[[#This Row],[Company]]="","",MAX(B$1:B41)+1)</f>
        <v/>
      </c>
      <c r="C42" t="str">
        <f t="shared" si="1"/>
        <v/>
      </c>
      <c r="E42" s="21" t="s">
        <v>66</v>
      </c>
    </row>
    <row r="43" spans="1:8" x14ac:dyDescent="0.35">
      <c r="A43" t="str">
        <f>IF(Facility_Information!B65="","",Facility_Information!B65)</f>
        <v/>
      </c>
      <c r="B43" t="str">
        <f>IF(Table5[[#This Row],[Company]]="","",MAX(B$1:B42)+1)</f>
        <v/>
      </c>
      <c r="C43" t="str">
        <f t="shared" si="1"/>
        <v/>
      </c>
      <c r="E43" s="20" t="s">
        <v>67</v>
      </c>
      <c r="G43" s="121" t="s">
        <v>149</v>
      </c>
    </row>
    <row r="44" spans="1:8" x14ac:dyDescent="0.35">
      <c r="A44" t="str">
        <f>IF(Facility_Information!B66="","",Facility_Information!B66)</f>
        <v/>
      </c>
      <c r="B44" t="str">
        <f>IF(Table5[[#This Row],[Company]]="","",MAX(B$1:B43)+1)</f>
        <v/>
      </c>
      <c r="C44" t="str">
        <f t="shared" si="1"/>
        <v/>
      </c>
      <c r="E44" s="21" t="s">
        <v>68</v>
      </c>
      <c r="G44" t="s">
        <v>150</v>
      </c>
      <c r="H44" t="s">
        <v>154</v>
      </c>
    </row>
    <row r="45" spans="1:8" x14ac:dyDescent="0.35">
      <c r="A45" t="str">
        <f>IF(Facility_Information!B67="","",Facility_Information!B67)</f>
        <v/>
      </c>
      <c r="B45" t="str">
        <f>IF(Table5[[#This Row],[Company]]="","",MAX(B$1:B44)+1)</f>
        <v/>
      </c>
      <c r="C45" t="str">
        <f t="shared" si="1"/>
        <v/>
      </c>
      <c r="E45" s="20" t="s">
        <v>69</v>
      </c>
      <c r="G45" t="s">
        <v>151</v>
      </c>
    </row>
    <row r="46" spans="1:8" x14ac:dyDescent="0.35">
      <c r="A46" t="str">
        <f>IF(Facility_Information!B68="","",Facility_Information!B68)</f>
        <v/>
      </c>
      <c r="B46" t="str">
        <f>IF(Table5[[#This Row],[Company]]="","",MAX(B$1:B45)+1)</f>
        <v/>
      </c>
      <c r="C46" t="str">
        <f t="shared" si="1"/>
        <v/>
      </c>
      <c r="E46" s="21" t="s">
        <v>70</v>
      </c>
      <c r="G46" t="s">
        <v>152</v>
      </c>
    </row>
    <row r="47" spans="1:8" x14ac:dyDescent="0.35">
      <c r="A47" t="str">
        <f>IF(Facility_Information!B69="","",Facility_Information!B69)</f>
        <v/>
      </c>
      <c r="B47" t="str">
        <f>IF(Table5[[#This Row],[Company]]="","",MAX(B$1:B46)+1)</f>
        <v/>
      </c>
      <c r="C47" t="str">
        <f t="shared" si="1"/>
        <v/>
      </c>
      <c r="E47" s="20" t="s">
        <v>71</v>
      </c>
    </row>
    <row r="48" spans="1:8" x14ac:dyDescent="0.35">
      <c r="A48" t="str">
        <f>IF(Facility_Information!B70="","",Facility_Information!B70)</f>
        <v/>
      </c>
      <c r="B48" t="str">
        <f>IF(Table5[[#This Row],[Company]]="","",MAX(B$1:B47)+1)</f>
        <v/>
      </c>
      <c r="C48" t="str">
        <f t="shared" si="1"/>
        <v/>
      </c>
      <c r="E48" s="21" t="s">
        <v>72</v>
      </c>
      <c r="G48" s="81" t="s">
        <v>153</v>
      </c>
    </row>
    <row r="49" spans="1:7" x14ac:dyDescent="0.35">
      <c r="A49" t="str">
        <f>IF(Facility_Information!B71="","",Facility_Information!B71)</f>
        <v/>
      </c>
      <c r="B49" t="str">
        <f>IF(Table5[[#This Row],[Company]]="","",MAX(B$1:B48)+1)</f>
        <v/>
      </c>
      <c r="C49" t="str">
        <f t="shared" si="1"/>
        <v/>
      </c>
      <c r="E49" s="20" t="s">
        <v>73</v>
      </c>
      <c r="G49" t="s">
        <v>155</v>
      </c>
    </row>
    <row r="50" spans="1:7" x14ac:dyDescent="0.35">
      <c r="A50" t="str">
        <f>IF(Facility_Information!B72="","",Facility_Information!B72)</f>
        <v/>
      </c>
      <c r="B50" t="str">
        <f>IF(Table5[[#This Row],[Company]]="","",MAX(B$1:B49)+1)</f>
        <v/>
      </c>
      <c r="C50" t="str">
        <f t="shared" si="1"/>
        <v/>
      </c>
      <c r="E50" s="21" t="s">
        <v>74</v>
      </c>
      <c r="G50" t="s">
        <v>156</v>
      </c>
    </row>
    <row r="51" spans="1:7" x14ac:dyDescent="0.35">
      <c r="A51" t="str">
        <f>IF(Facility_Information!B73="","",Facility_Information!B73)</f>
        <v/>
      </c>
      <c r="B51" t="str">
        <f>IF(Table5[[#This Row],[Company]]="","",MAX(B$1:B50)+1)</f>
        <v/>
      </c>
      <c r="C51" t="str">
        <f t="shared" si="1"/>
        <v/>
      </c>
      <c r="E51" s="20" t="s">
        <v>75</v>
      </c>
      <c r="G51" t="s">
        <v>157</v>
      </c>
    </row>
    <row r="52" spans="1:7" x14ac:dyDescent="0.35">
      <c r="A52" t="str">
        <f>IF(Facility_Information!B74="","",Facility_Information!B74)</f>
        <v/>
      </c>
      <c r="B52" t="str">
        <f>IF(Table5[[#This Row],[Company]]="","",MAX(B$1:B51)+1)</f>
        <v/>
      </c>
      <c r="C52" t="str">
        <f t="shared" si="1"/>
        <v/>
      </c>
      <c r="E52" s="21" t="s">
        <v>76</v>
      </c>
      <c r="G52" t="s">
        <v>158</v>
      </c>
    </row>
    <row r="53" spans="1:7" x14ac:dyDescent="0.35">
      <c r="A53" t="str">
        <f>IF(Facility_Information!B75="","",Facility_Information!B75)</f>
        <v/>
      </c>
      <c r="B53" t="str">
        <f>IF(Table5[[#This Row],[Company]]="","",MAX(B$1:B52)+1)</f>
        <v/>
      </c>
      <c r="C53" t="str">
        <f t="shared" si="1"/>
        <v/>
      </c>
      <c r="E53" s="20" t="s">
        <v>77</v>
      </c>
      <c r="G53" t="s">
        <v>159</v>
      </c>
    </row>
    <row r="54" spans="1:7" x14ac:dyDescent="0.35">
      <c r="A54" t="str">
        <f>IF(Facility_Information!B76="","",Facility_Information!B76)</f>
        <v/>
      </c>
      <c r="B54" t="str">
        <f>IF(Table5[[#This Row],[Company]]="","",MAX(B$1:B53)+1)</f>
        <v/>
      </c>
      <c r="C54" t="str">
        <f t="shared" si="1"/>
        <v/>
      </c>
      <c r="E54" s="21" t="s">
        <v>78</v>
      </c>
      <c r="G54" t="s">
        <v>171</v>
      </c>
    </row>
    <row r="55" spans="1:7" x14ac:dyDescent="0.35">
      <c r="A55" t="str">
        <f>IF(Facility_Information!B77="","",Facility_Information!B77)</f>
        <v/>
      </c>
      <c r="B55" t="str">
        <f>IF(Table5[[#This Row],[Company]]="","",MAX(B$1:B54)+1)</f>
        <v/>
      </c>
      <c r="C55" t="str">
        <f t="shared" si="1"/>
        <v/>
      </c>
      <c r="E55" s="20" t="s">
        <v>79</v>
      </c>
      <c r="G55" t="s">
        <v>160</v>
      </c>
    </row>
    <row r="56" spans="1:7" x14ac:dyDescent="0.35">
      <c r="A56" t="str">
        <f>IF(Facility_Information!B78="","",Facility_Information!B78)</f>
        <v/>
      </c>
      <c r="B56" t="str">
        <f>IF(Table5[[#This Row],[Company]]="","",MAX(B$1:B55)+1)</f>
        <v/>
      </c>
      <c r="C56" t="str">
        <f t="shared" si="1"/>
        <v/>
      </c>
      <c r="E56" s="21" t="s">
        <v>80</v>
      </c>
      <c r="G56" t="s">
        <v>249</v>
      </c>
    </row>
    <row r="57" spans="1:7" x14ac:dyDescent="0.35">
      <c r="A57" t="str">
        <f>IF(Facility_Information!B79="","",Facility_Information!B79)</f>
        <v/>
      </c>
      <c r="B57" t="str">
        <f>IF(Table5[[#This Row],[Company]]="","",MAX(B$1:B56)+1)</f>
        <v/>
      </c>
      <c r="C57" t="str">
        <f t="shared" si="1"/>
        <v/>
      </c>
      <c r="E57" s="22" t="s">
        <v>81</v>
      </c>
    </row>
    <row r="58" spans="1:7" x14ac:dyDescent="0.35">
      <c r="A58" t="str">
        <f>IF(Facility_Information!B80="","",Facility_Information!B80)</f>
        <v/>
      </c>
      <c r="B58" t="str">
        <f>IF(Table5[[#This Row],[Company]]="","",MAX(B$1:B57)+1)</f>
        <v/>
      </c>
      <c r="C58" t="str">
        <f t="shared" si="1"/>
        <v/>
      </c>
      <c r="G58" s="158" t="s">
        <v>218</v>
      </c>
    </row>
    <row r="59" spans="1:7" x14ac:dyDescent="0.35">
      <c r="A59" t="str">
        <f>IF(Facility_Information!B81="","",Facility_Information!B81)</f>
        <v/>
      </c>
      <c r="B59" t="str">
        <f>IF(Table5[[#This Row],[Company]]="","",MAX(B$1:B58)+1)</f>
        <v/>
      </c>
      <c r="C59" t="str">
        <f t="shared" si="1"/>
        <v/>
      </c>
      <c r="G59" t="s">
        <v>176</v>
      </c>
    </row>
    <row r="60" spans="1:7" x14ac:dyDescent="0.35">
      <c r="A60" t="str">
        <f>IF(Facility_Information!B82="","",Facility_Information!B82)</f>
        <v/>
      </c>
      <c r="B60" t="str">
        <f>IF(Table5[[#This Row],[Company]]="","",MAX(B$1:B59)+1)</f>
        <v/>
      </c>
      <c r="C60" t="str">
        <f t="shared" si="1"/>
        <v/>
      </c>
      <c r="G60" t="s">
        <v>177</v>
      </c>
    </row>
    <row r="61" spans="1:7" x14ac:dyDescent="0.35">
      <c r="A61" t="str">
        <f>IF(Facility_Information!B83="","",Facility_Information!B83)</f>
        <v/>
      </c>
      <c r="B61" t="str">
        <f>IF(Table5[[#This Row],[Company]]="","",MAX(B$1:B60)+1)</f>
        <v/>
      </c>
      <c r="C61" t="str">
        <f t="shared" si="1"/>
        <v/>
      </c>
      <c r="G61" s="11" t="s">
        <v>297</v>
      </c>
    </row>
    <row r="62" spans="1:7" x14ac:dyDescent="0.35">
      <c r="A62" t="str">
        <f>IF(Facility_Information!B84="","",Facility_Information!B84)</f>
        <v/>
      </c>
      <c r="B62" t="str">
        <f>IF(Table5[[#This Row],[Company]]="","",MAX(B$1:B61)+1)</f>
        <v/>
      </c>
      <c r="C62" t="str">
        <f t="shared" si="1"/>
        <v/>
      </c>
      <c r="G62" s="11" t="s">
        <v>298</v>
      </c>
    </row>
    <row r="63" spans="1:7" x14ac:dyDescent="0.35">
      <c r="A63" t="str">
        <f>IF(Facility_Information!B85="","",Facility_Information!B85)</f>
        <v/>
      </c>
      <c r="B63" t="str">
        <f>IF(Table5[[#This Row],[Company]]="","",MAX(B$1:B62)+1)</f>
        <v/>
      </c>
      <c r="C63" t="str">
        <f t="shared" si="1"/>
        <v/>
      </c>
      <c r="G63" t="s">
        <v>245</v>
      </c>
    </row>
    <row r="64" spans="1:7" x14ac:dyDescent="0.35">
      <c r="A64" t="str">
        <f>IF(Facility_Information!B86="","",Facility_Information!B86)</f>
        <v/>
      </c>
      <c r="B64" t="str">
        <f>IF(Table5[[#This Row],[Company]]="","",MAX(B$1:B63)+1)</f>
        <v/>
      </c>
      <c r="C64" t="str">
        <f t="shared" si="1"/>
        <v/>
      </c>
      <c r="G64" t="s">
        <v>246</v>
      </c>
    </row>
    <row r="65" spans="1:7" x14ac:dyDescent="0.35">
      <c r="A65" t="str">
        <f>IF(Facility_Information!B87="","",Facility_Information!B87)</f>
        <v/>
      </c>
      <c r="B65" t="str">
        <f>IF(Table5[[#This Row],[Company]]="","",MAX(B$1:B64)+1)</f>
        <v/>
      </c>
      <c r="C65" t="str">
        <f t="shared" si="1"/>
        <v/>
      </c>
      <c r="G65" t="s">
        <v>236</v>
      </c>
    </row>
    <row r="66" spans="1:7" x14ac:dyDescent="0.35">
      <c r="A66" t="str">
        <f>IF(Facility_Information!B88="","",Facility_Information!B88)</f>
        <v/>
      </c>
      <c r="B66" t="str">
        <f>IF(Table5[[#This Row],[Company]]="","",MAX(B$1:B65)+1)</f>
        <v/>
      </c>
      <c r="C66" t="str">
        <f t="shared" ref="C66:C97" si="2">+IFERROR(INDEX($A$2:$A$190,MATCH(ROW()-ROW($C$1),$B$2:$B$190,0)),"")</f>
        <v/>
      </c>
    </row>
    <row r="67" spans="1:7" x14ac:dyDescent="0.35">
      <c r="A67" t="str">
        <f>IF(Facility_Information!B89="","",Facility_Information!B89)</f>
        <v/>
      </c>
      <c r="B67" t="str">
        <f>IF(Table5[[#This Row],[Company]]="","",MAX(B$1:B66)+1)</f>
        <v/>
      </c>
      <c r="C67" t="str">
        <f t="shared" si="2"/>
        <v/>
      </c>
      <c r="G67" s="172" t="s">
        <v>239</v>
      </c>
    </row>
    <row r="68" spans="1:7" x14ac:dyDescent="0.35">
      <c r="A68" t="str">
        <f>IF(Facility_Information!B90="","",Facility_Information!B90)</f>
        <v/>
      </c>
      <c r="B68" t="str">
        <f>IF(Table5[[#This Row],[Company]]="","",MAX(B$1:B67)+1)</f>
        <v/>
      </c>
      <c r="C68" t="str">
        <f t="shared" si="2"/>
        <v/>
      </c>
      <c r="G68" t="s">
        <v>240</v>
      </c>
    </row>
    <row r="69" spans="1:7" x14ac:dyDescent="0.35">
      <c r="A69" t="str">
        <f>IF(Facility_Information!B91="","",Facility_Information!B91)</f>
        <v/>
      </c>
      <c r="B69" t="str">
        <f>IF(Table5[[#This Row],[Company]]="","",MAX(B$1:B68)+1)</f>
        <v/>
      </c>
      <c r="C69" t="str">
        <f t="shared" si="2"/>
        <v/>
      </c>
      <c r="G69" t="s">
        <v>241</v>
      </c>
    </row>
    <row r="70" spans="1:7" x14ac:dyDescent="0.35">
      <c r="A70" t="str">
        <f>IF(Facility_Information!B92="","",Facility_Information!B92)</f>
        <v/>
      </c>
      <c r="B70" t="str">
        <f>IF(Table5[[#This Row],[Company]]="","",MAX(B$1:B69)+1)</f>
        <v/>
      </c>
      <c r="C70" t="str">
        <f t="shared" si="2"/>
        <v/>
      </c>
      <c r="G70" t="s">
        <v>242</v>
      </c>
    </row>
    <row r="71" spans="1:7" x14ac:dyDescent="0.35">
      <c r="A71" t="str">
        <f>IF(Facility_Information!B93="","",Facility_Information!B93)</f>
        <v/>
      </c>
      <c r="B71" t="str">
        <f>IF(Table5[[#This Row],[Company]]="","",MAX(B$1:B70)+1)</f>
        <v/>
      </c>
      <c r="C71" t="str">
        <f t="shared" si="2"/>
        <v/>
      </c>
      <c r="G71" t="s">
        <v>243</v>
      </c>
    </row>
    <row r="72" spans="1:7" x14ac:dyDescent="0.35">
      <c r="A72" t="str">
        <f>IF(Facility_Information!B94="","",Facility_Information!B94)</f>
        <v/>
      </c>
      <c r="B72" t="str">
        <f>IF(Table5[[#This Row],[Company]]="","",MAX(B$1:B71)+1)</f>
        <v/>
      </c>
      <c r="C72" t="str">
        <f t="shared" si="2"/>
        <v/>
      </c>
    </row>
    <row r="73" spans="1:7" x14ac:dyDescent="0.35">
      <c r="A73" t="str">
        <f>IF(Facility_Information!B95="","",Facility_Information!B95)</f>
        <v/>
      </c>
      <c r="B73" t="str">
        <f>IF(Table5[[#This Row],[Company]]="","",MAX(B$1:B72)+1)</f>
        <v/>
      </c>
      <c r="C73" t="str">
        <f t="shared" si="2"/>
        <v/>
      </c>
      <c r="G73" s="63" t="s">
        <v>250</v>
      </c>
    </row>
    <row r="74" spans="1:7" x14ac:dyDescent="0.35">
      <c r="A74" t="str">
        <f>IF(Facility_Information!B96="","",Facility_Information!B96)</f>
        <v/>
      </c>
      <c r="B74" t="str">
        <f>IF(Table5[[#This Row],[Company]]="","",MAX(B$1:B73)+1)</f>
        <v/>
      </c>
      <c r="C74" t="str">
        <f t="shared" si="2"/>
        <v/>
      </c>
      <c r="G74" t="s">
        <v>251</v>
      </c>
    </row>
    <row r="75" spans="1:7" x14ac:dyDescent="0.35">
      <c r="A75" t="str">
        <f>IF(Facility_Information!B97="","",Facility_Information!B97)</f>
        <v/>
      </c>
      <c r="B75" t="str">
        <f>IF(Table5[[#This Row],[Company]]="","",MAX(B$1:B74)+1)</f>
        <v/>
      </c>
      <c r="C75" t="str">
        <f t="shared" si="2"/>
        <v/>
      </c>
      <c r="G75" t="s">
        <v>252</v>
      </c>
    </row>
    <row r="76" spans="1:7" x14ac:dyDescent="0.35">
      <c r="A76" t="str">
        <f>IF(Facility_Information!B98="","",Facility_Information!B98)</f>
        <v/>
      </c>
      <c r="B76" t="str">
        <f>IF(Table5[[#This Row],[Company]]="","",MAX(B$1:B75)+1)</f>
        <v/>
      </c>
      <c r="C76" t="str">
        <f t="shared" si="2"/>
        <v/>
      </c>
      <c r="G76" t="s">
        <v>253</v>
      </c>
    </row>
    <row r="77" spans="1:7" x14ac:dyDescent="0.35">
      <c r="A77" t="str">
        <f>IF(Facility_Information!B99="","",Facility_Information!B99)</f>
        <v/>
      </c>
      <c r="B77" t="str">
        <f>IF(Table5[[#This Row],[Company]]="","",MAX(B$1:B76)+1)</f>
        <v/>
      </c>
      <c r="C77" t="str">
        <f t="shared" si="2"/>
        <v/>
      </c>
      <c r="G77" t="s">
        <v>254</v>
      </c>
    </row>
    <row r="78" spans="1:7" x14ac:dyDescent="0.35">
      <c r="A78" t="str">
        <f>IF(Facility_Information!B100="","",Facility_Information!B100)</f>
        <v/>
      </c>
      <c r="B78" t="str">
        <f>IF(Table5[[#This Row],[Company]]="","",MAX(B$1:B77)+1)</f>
        <v/>
      </c>
      <c r="C78" t="str">
        <f t="shared" si="2"/>
        <v/>
      </c>
      <c r="G78" t="s">
        <v>249</v>
      </c>
    </row>
    <row r="79" spans="1:7" x14ac:dyDescent="0.35">
      <c r="A79" t="str">
        <f>IF(Facility_Information!B101="","",Facility_Information!B101)</f>
        <v/>
      </c>
      <c r="B79" t="str">
        <f>IF(Table5[[#This Row],[Company]]="","",MAX(B$1:B78)+1)</f>
        <v/>
      </c>
      <c r="C79" t="str">
        <f t="shared" si="2"/>
        <v/>
      </c>
    </row>
    <row r="80" spans="1:7" x14ac:dyDescent="0.35">
      <c r="A80" t="str">
        <f>IF(Facility_Information!B102="","",Facility_Information!B102)</f>
        <v/>
      </c>
      <c r="B80" t="str">
        <f>IF(Table5[[#This Row],[Company]]="","",MAX(B$1:B79)+1)</f>
        <v/>
      </c>
      <c r="C80" t="str">
        <f t="shared" si="2"/>
        <v/>
      </c>
      <c r="G80" s="195" t="s">
        <v>267</v>
      </c>
    </row>
    <row r="81" spans="1:7" x14ac:dyDescent="0.35">
      <c r="A81" t="str">
        <f>IF(Facility_Information!B103="","",Facility_Information!B103)</f>
        <v/>
      </c>
      <c r="B81" t="str">
        <f>IF(Table5[[#This Row],[Company]]="","",MAX(B$1:B80)+1)</f>
        <v/>
      </c>
      <c r="C81" t="str">
        <f t="shared" si="2"/>
        <v/>
      </c>
      <c r="G81" t="s">
        <v>268</v>
      </c>
    </row>
    <row r="82" spans="1:7" x14ac:dyDescent="0.35">
      <c r="A82" t="str">
        <f>IF(Facility_Information!B104="","",Facility_Information!B104)</f>
        <v/>
      </c>
      <c r="B82" t="str">
        <f>IF(Table5[[#This Row],[Company]]="","",MAX(B$1:B81)+1)</f>
        <v/>
      </c>
      <c r="C82" t="str">
        <f t="shared" si="2"/>
        <v/>
      </c>
      <c r="G82" t="s">
        <v>269</v>
      </c>
    </row>
    <row r="83" spans="1:7" x14ac:dyDescent="0.35">
      <c r="A83" t="str">
        <f>IF(Facility_Information!B105="","",Facility_Information!B105)</f>
        <v/>
      </c>
      <c r="B83" t="str">
        <f>IF(Table5[[#This Row],[Company]]="","",MAX(B$1:B82)+1)</f>
        <v/>
      </c>
      <c r="C83" t="str">
        <f t="shared" si="2"/>
        <v/>
      </c>
      <c r="G83" t="s">
        <v>270</v>
      </c>
    </row>
    <row r="84" spans="1:7" x14ac:dyDescent="0.35">
      <c r="A84" t="str">
        <f>IF(Facility_Information!B106="","",Facility_Information!B106)</f>
        <v/>
      </c>
      <c r="B84" t="str">
        <f>IF(Table5[[#This Row],[Company]]="","",MAX(B$1:B83)+1)</f>
        <v/>
      </c>
      <c r="C84" t="str">
        <f t="shared" si="2"/>
        <v/>
      </c>
    </row>
    <row r="85" spans="1:7" x14ac:dyDescent="0.35">
      <c r="A85" t="str">
        <f>IF(Facility_Information!B107="","",Facility_Information!B107)</f>
        <v/>
      </c>
      <c r="B85" t="str">
        <f>IF(Table5[[#This Row],[Company]]="","",MAX(B$1:B84)+1)</f>
        <v/>
      </c>
      <c r="C85" t="str">
        <f t="shared" si="2"/>
        <v/>
      </c>
    </row>
    <row r="86" spans="1:7" x14ac:dyDescent="0.35">
      <c r="A86" t="str">
        <f>IF(Facility_Information!B108="","",Facility_Information!B108)</f>
        <v/>
      </c>
      <c r="B86" t="str">
        <f>IF(Table5[[#This Row],[Company]]="","",MAX(B$1:B85)+1)</f>
        <v/>
      </c>
      <c r="C86" t="str">
        <f t="shared" si="2"/>
        <v/>
      </c>
    </row>
    <row r="87" spans="1:7" x14ac:dyDescent="0.35">
      <c r="A87" t="str">
        <f>IF(Facility_Information!B109="","",Facility_Information!B109)</f>
        <v/>
      </c>
      <c r="B87" t="str">
        <f>IF(Table5[[#This Row],[Company]]="","",MAX(B$1:B86)+1)</f>
        <v/>
      </c>
      <c r="C87" t="str">
        <f t="shared" si="2"/>
        <v/>
      </c>
    </row>
    <row r="88" spans="1:7" x14ac:dyDescent="0.35">
      <c r="A88" t="str">
        <f>IF(Facility_Information!B110="","",Facility_Information!B110)</f>
        <v/>
      </c>
      <c r="B88" t="str">
        <f>IF(Table5[[#This Row],[Company]]="","",MAX(B$1:B87)+1)</f>
        <v/>
      </c>
      <c r="C88" t="str">
        <f t="shared" si="2"/>
        <v/>
      </c>
    </row>
    <row r="89" spans="1:7" x14ac:dyDescent="0.35">
      <c r="A89" t="str">
        <f>IF(Facility_Information!B111="","",Facility_Information!B111)</f>
        <v/>
      </c>
      <c r="B89" t="str">
        <f>IF(Table5[[#This Row],[Company]]="","",MAX(B$1:B88)+1)</f>
        <v/>
      </c>
      <c r="C89" t="str">
        <f t="shared" si="2"/>
        <v/>
      </c>
    </row>
    <row r="90" spans="1:7" x14ac:dyDescent="0.35">
      <c r="A90" t="str">
        <f>IF(Facility_Information!B112="","",Facility_Information!B112)</f>
        <v/>
      </c>
      <c r="B90" t="str">
        <f>IF(Table5[[#This Row],[Company]]="","",MAX(B$1:B89)+1)</f>
        <v/>
      </c>
      <c r="C90" t="str">
        <f t="shared" si="2"/>
        <v/>
      </c>
    </row>
    <row r="91" spans="1:7" x14ac:dyDescent="0.35">
      <c r="A91" t="str">
        <f>IF(Facility_Information!B113="","",Facility_Information!B113)</f>
        <v/>
      </c>
      <c r="B91" t="str">
        <f>IF(Table5[[#This Row],[Company]]="","",MAX(B$1:B90)+1)</f>
        <v/>
      </c>
      <c r="C91" t="str">
        <f t="shared" si="2"/>
        <v/>
      </c>
    </row>
    <row r="92" spans="1:7" x14ac:dyDescent="0.35">
      <c r="A92" t="str">
        <f>IF(Facility_Information!B114="","",Facility_Information!B114)</f>
        <v/>
      </c>
      <c r="B92" t="str">
        <f>IF(Table5[[#This Row],[Company]]="","",MAX(B$1:B91)+1)</f>
        <v/>
      </c>
      <c r="C92" t="str">
        <f t="shared" si="2"/>
        <v/>
      </c>
    </row>
    <row r="93" spans="1:7" x14ac:dyDescent="0.35">
      <c r="A93" t="str">
        <f>IF(Facility_Information!B115="","",Facility_Information!B115)</f>
        <v/>
      </c>
      <c r="B93" t="str">
        <f>IF(Table5[[#This Row],[Company]]="","",MAX(B$1:B92)+1)</f>
        <v/>
      </c>
      <c r="C93" t="str">
        <f t="shared" si="2"/>
        <v/>
      </c>
    </row>
    <row r="94" spans="1:7" x14ac:dyDescent="0.35">
      <c r="A94" t="str">
        <f>IF(Facility_Information!B116="","",Facility_Information!B116)</f>
        <v/>
      </c>
      <c r="B94" t="str">
        <f>IF(Table5[[#This Row],[Company]]="","",MAX(B$1:B93)+1)</f>
        <v/>
      </c>
      <c r="C94" t="str">
        <f t="shared" si="2"/>
        <v/>
      </c>
    </row>
    <row r="95" spans="1:7" x14ac:dyDescent="0.35">
      <c r="A95" t="str">
        <f>IF(Facility_Information!B117="","",Facility_Information!B117)</f>
        <v/>
      </c>
      <c r="B95" t="str">
        <f>IF(Table5[[#This Row],[Company]]="","",MAX(B$1:B94)+1)</f>
        <v/>
      </c>
      <c r="C95" t="str">
        <f t="shared" si="2"/>
        <v/>
      </c>
    </row>
    <row r="96" spans="1:7" x14ac:dyDescent="0.35">
      <c r="A96" t="str">
        <f>IF(Facility_Information!B118="","",Facility_Information!B118)</f>
        <v/>
      </c>
      <c r="B96" t="str">
        <f>IF(Table5[[#This Row],[Company]]="","",MAX(B$1:B95)+1)</f>
        <v/>
      </c>
      <c r="C96" t="str">
        <f t="shared" si="2"/>
        <v/>
      </c>
    </row>
    <row r="97" spans="1:3" x14ac:dyDescent="0.35">
      <c r="A97" t="str">
        <f>IF(Facility_Information!B119="","",Facility_Information!B119)</f>
        <v/>
      </c>
      <c r="B97" t="str">
        <f>IF(Table5[[#This Row],[Company]]="","",MAX(B$1:B96)+1)</f>
        <v/>
      </c>
      <c r="C97" t="str">
        <f t="shared" si="2"/>
        <v/>
      </c>
    </row>
    <row r="98" spans="1:3" x14ac:dyDescent="0.35">
      <c r="A98" t="str">
        <f>IF(Facility_Information!B120="","",Facility_Information!B120)</f>
        <v/>
      </c>
      <c r="B98" t="str">
        <f>IF(Table5[[#This Row],[Company]]="","",MAX(B$1:B97)+1)</f>
        <v/>
      </c>
      <c r="C98" t="str">
        <f t="shared" ref="C98:C129" si="3">+IFERROR(INDEX($A$2:$A$190,MATCH(ROW()-ROW($C$1),$B$2:$B$190,0)),"")</f>
        <v/>
      </c>
    </row>
    <row r="99" spans="1:3" x14ac:dyDescent="0.35">
      <c r="A99" t="str">
        <f>IF(Facility_Information!B121="","",Facility_Information!B121)</f>
        <v/>
      </c>
      <c r="B99" t="str">
        <f>IF(Table5[[#This Row],[Company]]="","",MAX(B$1:B98)+1)</f>
        <v/>
      </c>
      <c r="C99" t="str">
        <f t="shared" si="3"/>
        <v/>
      </c>
    </row>
    <row r="100" spans="1:3" x14ac:dyDescent="0.35">
      <c r="A100" t="str">
        <f>IF(Facility_Information!B122="","",Facility_Information!B122)</f>
        <v/>
      </c>
      <c r="B100" t="str">
        <f>IF(Table5[[#This Row],[Company]]="","",MAX(B$1:B99)+1)</f>
        <v/>
      </c>
      <c r="C100" t="str">
        <f t="shared" si="3"/>
        <v/>
      </c>
    </row>
    <row r="101" spans="1:3" x14ac:dyDescent="0.35">
      <c r="A101" t="str">
        <f>IF(Facility_Information!B123="","",Facility_Information!B123)</f>
        <v/>
      </c>
      <c r="B101" t="str">
        <f>IF(Table5[[#This Row],[Company]]="","",MAX(B$1:B100)+1)</f>
        <v/>
      </c>
      <c r="C101" t="str">
        <f t="shared" si="3"/>
        <v/>
      </c>
    </row>
    <row r="102" spans="1:3" x14ac:dyDescent="0.35">
      <c r="A102" t="str">
        <f>IF(Facility_Information!B124="","",Facility_Information!B124)</f>
        <v/>
      </c>
      <c r="B102" t="str">
        <f>IF(Table5[[#This Row],[Company]]="","",MAX(B$1:B101)+1)</f>
        <v/>
      </c>
      <c r="C102" t="str">
        <f t="shared" si="3"/>
        <v/>
      </c>
    </row>
    <row r="103" spans="1:3" x14ac:dyDescent="0.35">
      <c r="A103" t="str">
        <f>IF(Facility_Information!B125="","",Facility_Information!B125)</f>
        <v/>
      </c>
      <c r="B103" t="str">
        <f>IF(Table5[[#This Row],[Company]]="","",MAX(B$1:B102)+1)</f>
        <v/>
      </c>
      <c r="C103" t="str">
        <f t="shared" si="3"/>
        <v/>
      </c>
    </row>
    <row r="104" spans="1:3" x14ac:dyDescent="0.35">
      <c r="A104" t="str">
        <f>IF(Facility_Information!B126="","",Facility_Information!B126)</f>
        <v/>
      </c>
      <c r="B104" t="str">
        <f>IF(Table5[[#This Row],[Company]]="","",MAX(B$1:B103)+1)</f>
        <v/>
      </c>
      <c r="C104" t="str">
        <f t="shared" si="3"/>
        <v/>
      </c>
    </row>
    <row r="105" spans="1:3" x14ac:dyDescent="0.35">
      <c r="A105" t="str">
        <f>IF(Facility_Information!B127="","",Facility_Information!B127)</f>
        <v/>
      </c>
      <c r="B105" t="str">
        <f>IF(Table5[[#This Row],[Company]]="","",MAX(B$1:B104)+1)</f>
        <v/>
      </c>
      <c r="C105" t="str">
        <f t="shared" si="3"/>
        <v/>
      </c>
    </row>
    <row r="106" spans="1:3" x14ac:dyDescent="0.35">
      <c r="A106" t="str">
        <f>IF(Facility_Information!B128="","",Facility_Information!B128)</f>
        <v/>
      </c>
      <c r="B106" t="str">
        <f>IF(Table5[[#This Row],[Company]]="","",MAX(B$1:B105)+1)</f>
        <v/>
      </c>
      <c r="C106" t="str">
        <f t="shared" si="3"/>
        <v/>
      </c>
    </row>
    <row r="107" spans="1:3" x14ac:dyDescent="0.35">
      <c r="A107" t="str">
        <f>IF(Facility_Information!B129="","",Facility_Information!B129)</f>
        <v/>
      </c>
      <c r="B107" t="str">
        <f>IF(Table5[[#This Row],[Company]]="","",MAX(B$1:B106)+1)</f>
        <v/>
      </c>
      <c r="C107" t="str">
        <f t="shared" si="3"/>
        <v/>
      </c>
    </row>
    <row r="108" spans="1:3" x14ac:dyDescent="0.35">
      <c r="A108" t="str">
        <f>IF(Facility_Information!B130="","",Facility_Information!B130)</f>
        <v/>
      </c>
      <c r="B108" t="str">
        <f>IF(Table5[[#This Row],[Company]]="","",MAX(B$1:B107)+1)</f>
        <v/>
      </c>
      <c r="C108" t="str">
        <f t="shared" si="3"/>
        <v/>
      </c>
    </row>
    <row r="109" spans="1:3" x14ac:dyDescent="0.35">
      <c r="A109" t="str">
        <f>IF(Facility_Information!B131="","",Facility_Information!B131)</f>
        <v/>
      </c>
      <c r="B109" t="str">
        <f>IF(Table5[[#This Row],[Company]]="","",MAX(B$1:B108)+1)</f>
        <v/>
      </c>
      <c r="C109" t="str">
        <f t="shared" si="3"/>
        <v/>
      </c>
    </row>
    <row r="110" spans="1:3" x14ac:dyDescent="0.35">
      <c r="A110" t="str">
        <f>IF(Facility_Information!B132="","",Facility_Information!B132)</f>
        <v/>
      </c>
      <c r="B110" t="str">
        <f>IF(Table5[[#This Row],[Company]]="","",MAX(B$1:B109)+1)</f>
        <v/>
      </c>
      <c r="C110" t="str">
        <f t="shared" si="3"/>
        <v/>
      </c>
    </row>
    <row r="111" spans="1:3" x14ac:dyDescent="0.35">
      <c r="A111" t="str">
        <f>IF(Facility_Information!B133="","",Facility_Information!B133)</f>
        <v/>
      </c>
      <c r="B111" t="str">
        <f>IF(Table5[[#This Row],[Company]]="","",MAX(B$1:B110)+1)</f>
        <v/>
      </c>
      <c r="C111" t="str">
        <f t="shared" si="3"/>
        <v/>
      </c>
    </row>
    <row r="112" spans="1:3" x14ac:dyDescent="0.35">
      <c r="A112" t="str">
        <f>IF(Facility_Information!B134="","",Facility_Information!B134)</f>
        <v/>
      </c>
      <c r="B112" t="str">
        <f>IF(Table5[[#This Row],[Company]]="","",MAX(B$1:B111)+1)</f>
        <v/>
      </c>
      <c r="C112" t="str">
        <f t="shared" si="3"/>
        <v/>
      </c>
    </row>
    <row r="113" spans="1:3" x14ac:dyDescent="0.35">
      <c r="A113" t="str">
        <f>IF(Facility_Information!B135="","",Facility_Information!B135)</f>
        <v/>
      </c>
      <c r="B113" t="str">
        <f>IF(Table5[[#This Row],[Company]]="","",MAX(B$1:B112)+1)</f>
        <v/>
      </c>
      <c r="C113" t="str">
        <f t="shared" si="3"/>
        <v/>
      </c>
    </row>
    <row r="114" spans="1:3" x14ac:dyDescent="0.35">
      <c r="A114" t="str">
        <f>IF(Facility_Information!B136="","",Facility_Information!B136)</f>
        <v/>
      </c>
      <c r="B114" t="str">
        <f>IF(Table5[[#This Row],[Company]]="","",MAX(B$1:B113)+1)</f>
        <v/>
      </c>
      <c r="C114" t="str">
        <f t="shared" si="3"/>
        <v/>
      </c>
    </row>
    <row r="115" spans="1:3" x14ac:dyDescent="0.35">
      <c r="A115" t="str">
        <f>IF(Facility_Information!B137="","",Facility_Information!B137)</f>
        <v/>
      </c>
      <c r="B115" t="str">
        <f>IF(Table5[[#This Row],[Company]]="","",MAX(B$1:B114)+1)</f>
        <v/>
      </c>
      <c r="C115" t="str">
        <f t="shared" si="3"/>
        <v/>
      </c>
    </row>
    <row r="116" spans="1:3" x14ac:dyDescent="0.35">
      <c r="A116" t="str">
        <f>IF(Facility_Information!B138="","",Facility_Information!B138)</f>
        <v/>
      </c>
      <c r="B116" t="str">
        <f>IF(Table5[[#This Row],[Company]]="","",MAX(B$1:B115)+1)</f>
        <v/>
      </c>
      <c r="C116" t="str">
        <f t="shared" si="3"/>
        <v/>
      </c>
    </row>
    <row r="117" spans="1:3" x14ac:dyDescent="0.35">
      <c r="A117" t="str">
        <f>IF(Facility_Information!B139="","",Facility_Information!B139)</f>
        <v/>
      </c>
      <c r="B117" t="str">
        <f>IF(Table5[[#This Row],[Company]]="","",MAX(B$1:B116)+1)</f>
        <v/>
      </c>
      <c r="C117" t="str">
        <f t="shared" si="3"/>
        <v/>
      </c>
    </row>
    <row r="118" spans="1:3" x14ac:dyDescent="0.35">
      <c r="A118" t="str">
        <f>IF(Facility_Information!B140="","",Facility_Information!B140)</f>
        <v/>
      </c>
      <c r="B118" t="str">
        <f>IF(Table5[[#This Row],[Company]]="","",MAX(B$1:B117)+1)</f>
        <v/>
      </c>
      <c r="C118" t="str">
        <f t="shared" si="3"/>
        <v/>
      </c>
    </row>
    <row r="119" spans="1:3" x14ac:dyDescent="0.35">
      <c r="A119" t="str">
        <f>IF(Facility_Information!B141="","",Facility_Information!B141)</f>
        <v/>
      </c>
      <c r="B119" t="str">
        <f>IF(Table5[[#This Row],[Company]]="","",MAX(B$1:B118)+1)</f>
        <v/>
      </c>
      <c r="C119" t="str">
        <f t="shared" si="3"/>
        <v/>
      </c>
    </row>
    <row r="120" spans="1:3" x14ac:dyDescent="0.35">
      <c r="A120" t="str">
        <f>IF(Facility_Information!B142="","",Facility_Information!B142)</f>
        <v/>
      </c>
      <c r="B120" t="str">
        <f>IF(Table5[[#This Row],[Company]]="","",MAX(B$1:B119)+1)</f>
        <v/>
      </c>
      <c r="C120" t="str">
        <f t="shared" si="3"/>
        <v/>
      </c>
    </row>
    <row r="121" spans="1:3" x14ac:dyDescent="0.35">
      <c r="A121" t="str">
        <f>IF(Facility_Information!B143="","",Facility_Information!B143)</f>
        <v/>
      </c>
      <c r="B121" t="str">
        <f>IF(Table5[[#This Row],[Company]]="","",MAX(B$1:B120)+1)</f>
        <v/>
      </c>
      <c r="C121" t="str">
        <f t="shared" si="3"/>
        <v/>
      </c>
    </row>
    <row r="122" spans="1:3" x14ac:dyDescent="0.35">
      <c r="A122" t="str">
        <f>IF(Facility_Information!B144="","",Facility_Information!B144)</f>
        <v/>
      </c>
      <c r="B122" t="str">
        <f>IF(Table5[[#This Row],[Company]]="","",MAX(B$1:B121)+1)</f>
        <v/>
      </c>
      <c r="C122" t="str">
        <f t="shared" si="3"/>
        <v/>
      </c>
    </row>
    <row r="123" spans="1:3" x14ac:dyDescent="0.35">
      <c r="A123" t="str">
        <f>IF(Facility_Information!B145="","",Facility_Information!B145)</f>
        <v/>
      </c>
      <c r="B123" t="str">
        <f>IF(Table5[[#This Row],[Company]]="","",MAX(B$1:B122)+1)</f>
        <v/>
      </c>
      <c r="C123" t="str">
        <f t="shared" si="3"/>
        <v/>
      </c>
    </row>
    <row r="124" spans="1:3" x14ac:dyDescent="0.35">
      <c r="A124" t="str">
        <f>IF(Facility_Information!B146="","",Facility_Information!B146)</f>
        <v/>
      </c>
      <c r="B124" t="str">
        <f>IF(Table5[[#This Row],[Company]]="","",MAX(B$1:B123)+1)</f>
        <v/>
      </c>
      <c r="C124" t="str">
        <f t="shared" si="3"/>
        <v/>
      </c>
    </row>
    <row r="125" spans="1:3" x14ac:dyDescent="0.35">
      <c r="A125" t="str">
        <f>IF(Facility_Information!B147="","",Facility_Information!B147)</f>
        <v/>
      </c>
      <c r="B125" t="str">
        <f>IF(Table5[[#This Row],[Company]]="","",MAX(B$1:B124)+1)</f>
        <v/>
      </c>
      <c r="C125" t="str">
        <f t="shared" si="3"/>
        <v/>
      </c>
    </row>
    <row r="126" spans="1:3" x14ac:dyDescent="0.35">
      <c r="A126" t="str">
        <f>IF(Facility_Information!B148="","",Facility_Information!B148)</f>
        <v/>
      </c>
      <c r="B126" t="str">
        <f>IF(Table5[[#This Row],[Company]]="","",MAX(B$1:B125)+1)</f>
        <v/>
      </c>
      <c r="C126" t="str">
        <f t="shared" si="3"/>
        <v/>
      </c>
    </row>
    <row r="127" spans="1:3" x14ac:dyDescent="0.35">
      <c r="A127" t="str">
        <f>IF(Facility_Information!B149="","",Facility_Information!B149)</f>
        <v/>
      </c>
      <c r="B127" t="str">
        <f>IF(Table5[[#This Row],[Company]]="","",MAX(B$1:B126)+1)</f>
        <v/>
      </c>
      <c r="C127" t="str">
        <f t="shared" si="3"/>
        <v/>
      </c>
    </row>
    <row r="128" spans="1:3" x14ac:dyDescent="0.35">
      <c r="A128" t="str">
        <f>IF(Facility_Information!B150="","",Facility_Information!B150)</f>
        <v/>
      </c>
      <c r="B128" t="str">
        <f>IF(Table5[[#This Row],[Company]]="","",MAX(B$1:B127)+1)</f>
        <v/>
      </c>
      <c r="C128" t="str">
        <f t="shared" si="3"/>
        <v/>
      </c>
    </row>
    <row r="129" spans="1:3" x14ac:dyDescent="0.35">
      <c r="A129" t="str">
        <f>IF(Facility_Information!B151="","",Facility_Information!B151)</f>
        <v/>
      </c>
      <c r="B129" t="str">
        <f>IF(Table5[[#This Row],[Company]]="","",MAX(B$1:B128)+1)</f>
        <v/>
      </c>
      <c r="C129" t="str">
        <f t="shared" si="3"/>
        <v/>
      </c>
    </row>
    <row r="130" spans="1:3" x14ac:dyDescent="0.35">
      <c r="A130" t="str">
        <f>IF(Facility_Information!B152="","",Facility_Information!B152)</f>
        <v/>
      </c>
      <c r="B130" t="str">
        <f>IF(Table5[[#This Row],[Company]]="","",MAX(B$1:B129)+1)</f>
        <v/>
      </c>
      <c r="C130" t="str">
        <f t="shared" ref="C130:C161" si="4">+IFERROR(INDEX($A$2:$A$190,MATCH(ROW()-ROW($C$1),$B$2:$B$190,0)),"")</f>
        <v/>
      </c>
    </row>
    <row r="131" spans="1:3" x14ac:dyDescent="0.35">
      <c r="A131" t="str">
        <f>IF(Facility_Information!B153="","",Facility_Information!B153)</f>
        <v/>
      </c>
      <c r="B131" t="str">
        <f>IF(Table5[[#This Row],[Company]]="","",MAX(B$1:B130)+1)</f>
        <v/>
      </c>
      <c r="C131" t="str">
        <f t="shared" si="4"/>
        <v/>
      </c>
    </row>
    <row r="132" spans="1:3" x14ac:dyDescent="0.35">
      <c r="A132" t="str">
        <f>IF(Facility_Information!B154="","",Facility_Information!B154)</f>
        <v/>
      </c>
      <c r="B132" t="str">
        <f>IF(Table5[[#This Row],[Company]]="","",MAX(B$1:B131)+1)</f>
        <v/>
      </c>
      <c r="C132" t="str">
        <f t="shared" si="4"/>
        <v/>
      </c>
    </row>
    <row r="133" spans="1:3" x14ac:dyDescent="0.35">
      <c r="A133" t="str">
        <f>IF(Facility_Information!B155="","",Facility_Information!B155)</f>
        <v/>
      </c>
      <c r="B133" t="str">
        <f>IF(Table5[[#This Row],[Company]]="","",MAX(B$1:B132)+1)</f>
        <v/>
      </c>
      <c r="C133" t="str">
        <f t="shared" si="4"/>
        <v/>
      </c>
    </row>
    <row r="134" spans="1:3" x14ac:dyDescent="0.35">
      <c r="A134" t="str">
        <f>IF(Facility_Information!B156="","",Facility_Information!B156)</f>
        <v/>
      </c>
      <c r="B134" t="str">
        <f>IF(Table5[[#This Row],[Company]]="","",MAX(B$1:B133)+1)</f>
        <v/>
      </c>
      <c r="C134" t="str">
        <f t="shared" si="4"/>
        <v/>
      </c>
    </row>
    <row r="135" spans="1:3" x14ac:dyDescent="0.35">
      <c r="A135" t="str">
        <f>IF(Facility_Information!B157="","",Facility_Information!B157)</f>
        <v/>
      </c>
      <c r="B135" t="str">
        <f>IF(Table5[[#This Row],[Company]]="","",MAX(B$1:B134)+1)</f>
        <v/>
      </c>
      <c r="C135" t="str">
        <f t="shared" si="4"/>
        <v/>
      </c>
    </row>
    <row r="136" spans="1:3" x14ac:dyDescent="0.35">
      <c r="A136" t="str">
        <f>IF(Facility_Information!B158="","",Facility_Information!B158)</f>
        <v/>
      </c>
      <c r="B136" t="str">
        <f>IF(Table5[[#This Row],[Company]]="","",MAX(B$1:B135)+1)</f>
        <v/>
      </c>
      <c r="C136" t="str">
        <f t="shared" si="4"/>
        <v/>
      </c>
    </row>
    <row r="137" spans="1:3" x14ac:dyDescent="0.35">
      <c r="A137" t="str">
        <f>IF(Facility_Information!B159="","",Facility_Information!B159)</f>
        <v/>
      </c>
      <c r="B137" t="str">
        <f>IF(Table5[[#This Row],[Company]]="","",MAX(B$1:B136)+1)</f>
        <v/>
      </c>
      <c r="C137" t="str">
        <f t="shared" si="4"/>
        <v/>
      </c>
    </row>
    <row r="138" spans="1:3" x14ac:dyDescent="0.35">
      <c r="A138" t="str">
        <f>IF(Facility_Information!B160="","",Facility_Information!B160)</f>
        <v/>
      </c>
      <c r="B138" t="str">
        <f>IF(Table5[[#This Row],[Company]]="","",MAX(B$1:B137)+1)</f>
        <v/>
      </c>
      <c r="C138" t="str">
        <f t="shared" si="4"/>
        <v/>
      </c>
    </row>
    <row r="139" spans="1:3" x14ac:dyDescent="0.35">
      <c r="A139" t="str">
        <f>IF(Facility_Information!B161="","",Facility_Information!B161)</f>
        <v/>
      </c>
      <c r="B139" t="str">
        <f>IF(Table5[[#This Row],[Company]]="","",MAX(B$1:B138)+1)</f>
        <v/>
      </c>
      <c r="C139" t="str">
        <f t="shared" si="4"/>
        <v/>
      </c>
    </row>
    <row r="140" spans="1:3" x14ac:dyDescent="0.35">
      <c r="A140" t="str">
        <f>IF(Facility_Information!B162="","",Facility_Information!B162)</f>
        <v/>
      </c>
      <c r="B140" t="str">
        <f>IF(Table5[[#This Row],[Company]]="","",MAX(B$1:B139)+1)</f>
        <v/>
      </c>
      <c r="C140" t="str">
        <f t="shared" si="4"/>
        <v/>
      </c>
    </row>
    <row r="141" spans="1:3" x14ac:dyDescent="0.35">
      <c r="A141" t="str">
        <f>IF(Facility_Information!B163="","",Facility_Information!B163)</f>
        <v/>
      </c>
      <c r="B141" t="str">
        <f>IF(Table5[[#This Row],[Company]]="","",MAX(B$1:B140)+1)</f>
        <v/>
      </c>
      <c r="C141" t="str">
        <f t="shared" si="4"/>
        <v/>
      </c>
    </row>
    <row r="142" spans="1:3" x14ac:dyDescent="0.35">
      <c r="A142" t="str">
        <f>IF(Facility_Information!B164="","",Facility_Information!B164)</f>
        <v/>
      </c>
      <c r="B142" t="str">
        <f>IF(Table5[[#This Row],[Company]]="","",MAX(B$1:B141)+1)</f>
        <v/>
      </c>
      <c r="C142" t="str">
        <f t="shared" si="4"/>
        <v/>
      </c>
    </row>
    <row r="143" spans="1:3" x14ac:dyDescent="0.35">
      <c r="A143" t="str">
        <f>IF(Facility_Information!B165="","",Facility_Information!B165)</f>
        <v/>
      </c>
      <c r="B143" t="str">
        <f>IF(Table5[[#This Row],[Company]]="","",MAX(B$1:B142)+1)</f>
        <v/>
      </c>
      <c r="C143" t="str">
        <f t="shared" si="4"/>
        <v/>
      </c>
    </row>
    <row r="144" spans="1:3" x14ac:dyDescent="0.35">
      <c r="A144" t="str">
        <f>IF(Facility_Information!B166="","",Facility_Information!B166)</f>
        <v/>
      </c>
      <c r="B144" t="str">
        <f>IF(Table5[[#This Row],[Company]]="","",MAX(B$1:B143)+1)</f>
        <v/>
      </c>
      <c r="C144" t="str">
        <f t="shared" si="4"/>
        <v/>
      </c>
    </row>
    <row r="145" spans="1:3" x14ac:dyDescent="0.35">
      <c r="A145" t="str">
        <f>IF(Facility_Information!B167="","",Facility_Information!B167)</f>
        <v/>
      </c>
      <c r="B145" t="str">
        <f>IF(Table5[[#This Row],[Company]]="","",MAX(B$1:B144)+1)</f>
        <v/>
      </c>
      <c r="C145" t="str">
        <f t="shared" si="4"/>
        <v/>
      </c>
    </row>
    <row r="146" spans="1:3" x14ac:dyDescent="0.35">
      <c r="A146" t="str">
        <f>IF(Facility_Information!B168="","",Facility_Information!B168)</f>
        <v/>
      </c>
      <c r="B146" t="str">
        <f>IF(Table5[[#This Row],[Company]]="","",MAX(B$1:B145)+1)</f>
        <v/>
      </c>
      <c r="C146" t="str">
        <f t="shared" si="4"/>
        <v/>
      </c>
    </row>
    <row r="147" spans="1:3" x14ac:dyDescent="0.35">
      <c r="A147" t="str">
        <f>IF(Facility_Information!B169="","",Facility_Information!B169)</f>
        <v/>
      </c>
      <c r="B147" t="str">
        <f>IF(Table5[[#This Row],[Company]]="","",MAX(B$1:B146)+1)</f>
        <v/>
      </c>
      <c r="C147" t="str">
        <f t="shared" si="4"/>
        <v/>
      </c>
    </row>
    <row r="148" spans="1:3" x14ac:dyDescent="0.35">
      <c r="A148" t="str">
        <f>IF(Facility_Information!B170="","",Facility_Information!B170)</f>
        <v/>
      </c>
      <c r="B148" t="str">
        <f>IF(Table5[[#This Row],[Company]]="","",MAX(B$1:B147)+1)</f>
        <v/>
      </c>
      <c r="C148" t="str">
        <f t="shared" si="4"/>
        <v/>
      </c>
    </row>
    <row r="149" spans="1:3" x14ac:dyDescent="0.35">
      <c r="A149" t="str">
        <f>IF(Facility_Information!B171="","",Facility_Information!B171)</f>
        <v/>
      </c>
      <c r="B149" t="str">
        <f>IF(Table5[[#This Row],[Company]]="","",MAX(B$1:B148)+1)</f>
        <v/>
      </c>
      <c r="C149" t="str">
        <f t="shared" si="4"/>
        <v/>
      </c>
    </row>
    <row r="150" spans="1:3" x14ac:dyDescent="0.35">
      <c r="A150" t="str">
        <f>IF(Facility_Information!B172="","",Facility_Information!B172)</f>
        <v/>
      </c>
      <c r="B150" t="str">
        <f>IF(Table5[[#This Row],[Company]]="","",MAX(B$1:B149)+1)</f>
        <v/>
      </c>
      <c r="C150" t="str">
        <f t="shared" si="4"/>
        <v/>
      </c>
    </row>
    <row r="151" spans="1:3" x14ac:dyDescent="0.35">
      <c r="A151" t="str">
        <f>IF(Facility_Information!B173="","",Facility_Information!B173)</f>
        <v/>
      </c>
      <c r="B151" t="str">
        <f>IF(Table5[[#This Row],[Company]]="","",MAX(B$1:B150)+1)</f>
        <v/>
      </c>
      <c r="C151" t="str">
        <f t="shared" si="4"/>
        <v/>
      </c>
    </row>
    <row r="152" spans="1:3" x14ac:dyDescent="0.35">
      <c r="A152" t="str">
        <f>IF(Facility_Information!B174="","",Facility_Information!B174)</f>
        <v/>
      </c>
      <c r="B152" t="str">
        <f>IF(Table5[[#This Row],[Company]]="","",MAX(B$1:B151)+1)</f>
        <v/>
      </c>
      <c r="C152" t="str">
        <f t="shared" si="4"/>
        <v/>
      </c>
    </row>
    <row r="153" spans="1:3" x14ac:dyDescent="0.35">
      <c r="A153" t="str">
        <f>IF(Facility_Information!B175="","",Facility_Information!B175)</f>
        <v/>
      </c>
      <c r="B153" t="str">
        <f>IF(Table5[[#This Row],[Company]]="","",MAX(B$1:B152)+1)</f>
        <v/>
      </c>
      <c r="C153" t="str">
        <f t="shared" si="4"/>
        <v/>
      </c>
    </row>
    <row r="154" spans="1:3" x14ac:dyDescent="0.35">
      <c r="A154" t="str">
        <f>IF(Facility_Information!B176="","",Facility_Information!B176)</f>
        <v/>
      </c>
      <c r="B154" t="str">
        <f>IF(Table5[[#This Row],[Company]]="","",MAX(B$1:B153)+1)</f>
        <v/>
      </c>
      <c r="C154" t="str">
        <f t="shared" si="4"/>
        <v/>
      </c>
    </row>
    <row r="155" spans="1:3" x14ac:dyDescent="0.35">
      <c r="A155" t="str">
        <f>IF(Facility_Information!B177="","",Facility_Information!B177)</f>
        <v/>
      </c>
      <c r="B155" t="str">
        <f>IF(Table5[[#This Row],[Company]]="","",MAX(B$1:B154)+1)</f>
        <v/>
      </c>
      <c r="C155" t="str">
        <f t="shared" si="4"/>
        <v/>
      </c>
    </row>
    <row r="156" spans="1:3" x14ac:dyDescent="0.35">
      <c r="A156" t="str">
        <f>IF(Facility_Information!B178="","",Facility_Information!B178)</f>
        <v/>
      </c>
      <c r="B156" t="str">
        <f>IF(Table5[[#This Row],[Company]]="","",MAX(B$1:B155)+1)</f>
        <v/>
      </c>
      <c r="C156" t="str">
        <f t="shared" si="4"/>
        <v/>
      </c>
    </row>
    <row r="157" spans="1:3" x14ac:dyDescent="0.35">
      <c r="A157" t="str">
        <f>IF(Facility_Information!B179="","",Facility_Information!B179)</f>
        <v/>
      </c>
      <c r="B157" t="str">
        <f>IF(Table5[[#This Row],[Company]]="","",MAX(B$1:B156)+1)</f>
        <v/>
      </c>
      <c r="C157" t="str">
        <f t="shared" si="4"/>
        <v/>
      </c>
    </row>
    <row r="158" spans="1:3" x14ac:dyDescent="0.35">
      <c r="A158" t="str">
        <f>IF(Facility_Information!B180="","",Facility_Information!B180)</f>
        <v/>
      </c>
      <c r="B158" t="str">
        <f>IF(Table5[[#This Row],[Company]]="","",MAX(B$1:B157)+1)</f>
        <v/>
      </c>
      <c r="C158" t="str">
        <f t="shared" si="4"/>
        <v/>
      </c>
    </row>
    <row r="159" spans="1:3" x14ac:dyDescent="0.35">
      <c r="A159" t="str">
        <f>IF(Facility_Information!B181="","",Facility_Information!B181)</f>
        <v/>
      </c>
      <c r="B159" t="str">
        <f>IF(Table5[[#This Row],[Company]]="","",MAX(B$1:B158)+1)</f>
        <v/>
      </c>
      <c r="C159" t="str">
        <f t="shared" si="4"/>
        <v/>
      </c>
    </row>
    <row r="160" spans="1:3" x14ac:dyDescent="0.35">
      <c r="A160" t="str">
        <f>IF(Facility_Information!B182="","",Facility_Information!B182)</f>
        <v/>
      </c>
      <c r="B160" t="str">
        <f>IF(Table5[[#This Row],[Company]]="","",MAX(B$1:B159)+1)</f>
        <v/>
      </c>
      <c r="C160" t="str">
        <f t="shared" si="4"/>
        <v/>
      </c>
    </row>
    <row r="161" spans="1:3" x14ac:dyDescent="0.35">
      <c r="A161" t="str">
        <f>IF(Facility_Information!B183="","",Facility_Information!B183)</f>
        <v/>
      </c>
      <c r="B161" t="str">
        <f>IF(Table5[[#This Row],[Company]]="","",MAX(B$1:B160)+1)</f>
        <v/>
      </c>
      <c r="C161" t="str">
        <f t="shared" si="4"/>
        <v/>
      </c>
    </row>
    <row r="162" spans="1:3" x14ac:dyDescent="0.35">
      <c r="A162" t="str">
        <f>IF(Facility_Information!B184="","",Facility_Information!B184)</f>
        <v/>
      </c>
      <c r="B162" t="str">
        <f>IF(Table5[[#This Row],[Company]]="","",MAX(B$1:B161)+1)</f>
        <v/>
      </c>
      <c r="C162" t="str">
        <f t="shared" ref="C162:C193" si="5">+IFERROR(INDEX($A$2:$A$190,MATCH(ROW()-ROW($C$1),$B$2:$B$190,0)),"")</f>
        <v/>
      </c>
    </row>
    <row r="163" spans="1:3" x14ac:dyDescent="0.35">
      <c r="A163" t="str">
        <f>IF(Facility_Information!B185="","",Facility_Information!B185)</f>
        <v/>
      </c>
      <c r="B163" t="str">
        <f>IF(Table5[[#This Row],[Company]]="","",MAX(B$1:B162)+1)</f>
        <v/>
      </c>
      <c r="C163" t="str">
        <f t="shared" si="5"/>
        <v/>
      </c>
    </row>
    <row r="164" spans="1:3" x14ac:dyDescent="0.35">
      <c r="A164" t="str">
        <f>IF(Facility_Information!B186="","",Facility_Information!B186)</f>
        <v/>
      </c>
      <c r="B164" t="str">
        <f>IF(Table5[[#This Row],[Company]]="","",MAX(B$1:B163)+1)</f>
        <v/>
      </c>
      <c r="C164" t="str">
        <f t="shared" si="5"/>
        <v/>
      </c>
    </row>
    <row r="165" spans="1:3" x14ac:dyDescent="0.35">
      <c r="A165" t="str">
        <f>IF(Facility_Information!B187="","",Facility_Information!B187)</f>
        <v/>
      </c>
      <c r="B165" t="str">
        <f>IF(Table5[[#This Row],[Company]]="","",MAX(B$1:B164)+1)</f>
        <v/>
      </c>
      <c r="C165" t="str">
        <f t="shared" si="5"/>
        <v/>
      </c>
    </row>
    <row r="166" spans="1:3" x14ac:dyDescent="0.35">
      <c r="A166" t="str">
        <f>IF(Facility_Information!B188="","",Facility_Information!B188)</f>
        <v/>
      </c>
      <c r="B166" t="str">
        <f>IF(Table5[[#This Row],[Company]]="","",MAX(B$1:B165)+1)</f>
        <v/>
      </c>
      <c r="C166" t="str">
        <f t="shared" si="5"/>
        <v/>
      </c>
    </row>
    <row r="167" spans="1:3" x14ac:dyDescent="0.35">
      <c r="A167" t="str">
        <f>IF(Facility_Information!B189="","",Facility_Information!B189)</f>
        <v/>
      </c>
      <c r="B167" t="str">
        <f>IF(Table5[[#This Row],[Company]]="","",MAX(B$1:B166)+1)</f>
        <v/>
      </c>
      <c r="C167" t="str">
        <f t="shared" si="5"/>
        <v/>
      </c>
    </row>
    <row r="168" spans="1:3" x14ac:dyDescent="0.35">
      <c r="A168" t="str">
        <f>IF(Facility_Information!B190="","",Facility_Information!B190)</f>
        <v/>
      </c>
      <c r="B168" t="str">
        <f>IF(Table5[[#This Row],[Company]]="","",MAX(B$1:B167)+1)</f>
        <v/>
      </c>
      <c r="C168" t="str">
        <f t="shared" si="5"/>
        <v/>
      </c>
    </row>
    <row r="169" spans="1:3" x14ac:dyDescent="0.35">
      <c r="A169" t="str">
        <f>IF(Facility_Information!B191="","",Facility_Information!B191)</f>
        <v/>
      </c>
      <c r="B169" t="str">
        <f>IF(Table5[[#This Row],[Company]]="","",MAX(B$1:B168)+1)</f>
        <v/>
      </c>
      <c r="C169" t="str">
        <f t="shared" si="5"/>
        <v/>
      </c>
    </row>
    <row r="170" spans="1:3" x14ac:dyDescent="0.35">
      <c r="A170" t="str">
        <f>IF(Facility_Information!B192="","",Facility_Information!B192)</f>
        <v/>
      </c>
      <c r="B170" t="str">
        <f>IF(Table5[[#This Row],[Company]]="","",MAX(B$1:B169)+1)</f>
        <v/>
      </c>
      <c r="C170" t="str">
        <f t="shared" si="5"/>
        <v/>
      </c>
    </row>
    <row r="171" spans="1:3" x14ac:dyDescent="0.35">
      <c r="A171" t="str">
        <f>IF(Facility_Information!B193="","",Facility_Information!B193)</f>
        <v/>
      </c>
      <c r="B171" t="str">
        <f>IF(Table5[[#This Row],[Company]]="","",MAX(B$1:B170)+1)</f>
        <v/>
      </c>
      <c r="C171" t="str">
        <f t="shared" si="5"/>
        <v/>
      </c>
    </row>
    <row r="172" spans="1:3" x14ac:dyDescent="0.35">
      <c r="A172" t="str">
        <f>IF(Facility_Information!B194="","",Facility_Information!B194)</f>
        <v/>
      </c>
      <c r="B172" t="str">
        <f>IF(Table5[[#This Row],[Company]]="","",MAX(B$1:B171)+1)</f>
        <v/>
      </c>
      <c r="C172" t="str">
        <f t="shared" si="5"/>
        <v/>
      </c>
    </row>
    <row r="173" spans="1:3" x14ac:dyDescent="0.35">
      <c r="A173" t="str">
        <f>IF(Facility_Information!B195="","",Facility_Information!B195)</f>
        <v/>
      </c>
      <c r="B173" t="str">
        <f>IF(Table5[[#This Row],[Company]]="","",MAX(B$1:B172)+1)</f>
        <v/>
      </c>
      <c r="C173" t="str">
        <f t="shared" si="5"/>
        <v/>
      </c>
    </row>
    <row r="174" spans="1:3" x14ac:dyDescent="0.35">
      <c r="A174" t="str">
        <f>IF(Facility_Information!B196="","",Facility_Information!B196)</f>
        <v/>
      </c>
      <c r="B174" t="str">
        <f>IF(Table5[[#This Row],[Company]]="","",MAX(B$1:B173)+1)</f>
        <v/>
      </c>
      <c r="C174" t="str">
        <f t="shared" si="5"/>
        <v/>
      </c>
    </row>
    <row r="175" spans="1:3" x14ac:dyDescent="0.35">
      <c r="A175" t="str">
        <f>IF(Facility_Information!B197="","",Facility_Information!B197)</f>
        <v/>
      </c>
      <c r="B175" t="str">
        <f>IF(Table5[[#This Row],[Company]]="","",MAX(B$1:B174)+1)</f>
        <v/>
      </c>
      <c r="C175" t="str">
        <f t="shared" si="5"/>
        <v/>
      </c>
    </row>
    <row r="176" spans="1:3" x14ac:dyDescent="0.35">
      <c r="A176" t="str">
        <f>IF(Facility_Information!B198="","",Facility_Information!B198)</f>
        <v/>
      </c>
      <c r="B176" t="str">
        <f>IF(Table5[[#This Row],[Company]]="","",MAX(B$1:B175)+1)</f>
        <v/>
      </c>
      <c r="C176" t="str">
        <f t="shared" si="5"/>
        <v/>
      </c>
    </row>
    <row r="177" spans="1:3" x14ac:dyDescent="0.35">
      <c r="A177" t="str">
        <f>IF(Facility_Information!B199="","",Facility_Information!B199)</f>
        <v/>
      </c>
      <c r="B177" t="str">
        <f>IF(Table5[[#This Row],[Company]]="","",MAX(B$1:B176)+1)</f>
        <v/>
      </c>
      <c r="C177" t="str">
        <f t="shared" si="5"/>
        <v/>
      </c>
    </row>
    <row r="178" spans="1:3" x14ac:dyDescent="0.35">
      <c r="A178" t="str">
        <f>IF(Facility_Information!B200="","",Facility_Information!B200)</f>
        <v/>
      </c>
      <c r="B178" t="str">
        <f>IF(Table5[[#This Row],[Company]]="","",MAX(B$1:B177)+1)</f>
        <v/>
      </c>
      <c r="C178" t="str">
        <f t="shared" si="5"/>
        <v/>
      </c>
    </row>
    <row r="179" spans="1:3" x14ac:dyDescent="0.35">
      <c r="A179" t="str">
        <f>IF(Facility_Information!B201="","",Facility_Information!B201)</f>
        <v/>
      </c>
      <c r="B179" t="str">
        <f>IF(Table5[[#This Row],[Company]]="","",MAX(B$1:B178)+1)</f>
        <v/>
      </c>
      <c r="C179" t="str">
        <f t="shared" si="5"/>
        <v/>
      </c>
    </row>
    <row r="180" spans="1:3" x14ac:dyDescent="0.35">
      <c r="A180" t="str">
        <f>IF(Facility_Information!B202="","",Facility_Information!B202)</f>
        <v/>
      </c>
      <c r="B180" t="str">
        <f>IF(Table5[[#This Row],[Company]]="","",MAX(B$1:B179)+1)</f>
        <v/>
      </c>
      <c r="C180" t="str">
        <f t="shared" si="5"/>
        <v/>
      </c>
    </row>
    <row r="181" spans="1:3" x14ac:dyDescent="0.35">
      <c r="A181" t="str">
        <f>IF(Facility_Information!B203="","",Facility_Information!B203)</f>
        <v/>
      </c>
      <c r="B181" t="str">
        <f>IF(Table5[[#This Row],[Company]]="","",MAX(B$1:B180)+1)</f>
        <v/>
      </c>
      <c r="C181" t="str">
        <f t="shared" si="5"/>
        <v/>
      </c>
    </row>
    <row r="182" spans="1:3" x14ac:dyDescent="0.35">
      <c r="A182" t="str">
        <f>IF(Facility_Information!B204="","",Facility_Information!B204)</f>
        <v/>
      </c>
      <c r="B182" t="str">
        <f>IF(Table5[[#This Row],[Company]]="","",MAX(B$1:B181)+1)</f>
        <v/>
      </c>
      <c r="C182" t="str">
        <f t="shared" si="5"/>
        <v/>
      </c>
    </row>
    <row r="183" spans="1:3" x14ac:dyDescent="0.35">
      <c r="A183" t="str">
        <f>IF(Facility_Information!B205="","",Facility_Information!B205)</f>
        <v/>
      </c>
      <c r="B183" t="str">
        <f>IF(Table5[[#This Row],[Company]]="","",MAX(B$1:B182)+1)</f>
        <v/>
      </c>
      <c r="C183" t="str">
        <f t="shared" si="5"/>
        <v/>
      </c>
    </row>
    <row r="184" spans="1:3" x14ac:dyDescent="0.35">
      <c r="A184" t="str">
        <f>IF(Facility_Information!B206="","",Facility_Information!B206)</f>
        <v/>
      </c>
      <c r="B184" t="str">
        <f>IF(Table5[[#This Row],[Company]]="","",MAX(B$1:B183)+1)</f>
        <v/>
      </c>
      <c r="C184" t="str">
        <f t="shared" si="5"/>
        <v/>
      </c>
    </row>
    <row r="185" spans="1:3" x14ac:dyDescent="0.35">
      <c r="A185" t="str">
        <f>IF(Facility_Information!B207="","",Facility_Information!B207)</f>
        <v/>
      </c>
      <c r="B185" t="str">
        <f>IF(Table5[[#This Row],[Company]]="","",MAX(B$1:B184)+1)</f>
        <v/>
      </c>
      <c r="C185" t="str">
        <f t="shared" si="5"/>
        <v/>
      </c>
    </row>
    <row r="186" spans="1:3" x14ac:dyDescent="0.35">
      <c r="A186" t="str">
        <f>IF(Facility_Information!B208="","",Facility_Information!B208)</f>
        <v/>
      </c>
      <c r="B186" t="str">
        <f>IF(Table5[[#This Row],[Company]]="","",MAX(B$1:B185)+1)</f>
        <v/>
      </c>
      <c r="C186" t="str">
        <f t="shared" si="5"/>
        <v/>
      </c>
    </row>
    <row r="187" spans="1:3" x14ac:dyDescent="0.35">
      <c r="A187" t="str">
        <f>IF(Facility_Information!B209="","",Facility_Information!B209)</f>
        <v/>
      </c>
      <c r="B187" t="str">
        <f>IF(Table5[[#This Row],[Company]]="","",MAX(B$1:B186)+1)</f>
        <v/>
      </c>
      <c r="C187" t="str">
        <f t="shared" si="5"/>
        <v/>
      </c>
    </row>
    <row r="188" spans="1:3" x14ac:dyDescent="0.35">
      <c r="A188" t="str">
        <f>IF(Facility_Information!B210="","",Facility_Information!B210)</f>
        <v/>
      </c>
      <c r="B188" t="str">
        <f>IF(Table5[[#This Row],[Company]]="","",MAX(B$1:B187)+1)</f>
        <v/>
      </c>
      <c r="C188" t="str">
        <f t="shared" si="5"/>
        <v/>
      </c>
    </row>
    <row r="189" spans="1:3" x14ac:dyDescent="0.35">
      <c r="A189" t="str">
        <f>IF(Facility_Information!B211="","",Facility_Information!B211)</f>
        <v/>
      </c>
      <c r="B189" t="str">
        <f>IF(Table5[[#This Row],[Company]]="","",MAX(B$1:B188)+1)</f>
        <v/>
      </c>
      <c r="C189" t="str">
        <f t="shared" si="5"/>
        <v/>
      </c>
    </row>
    <row r="190" spans="1:3" x14ac:dyDescent="0.35">
      <c r="A190" s="139" t="str">
        <f>IF(Facility_Information!B212="","",Facility_Information!B212)</f>
        <v/>
      </c>
      <c r="B190" s="139" t="str">
        <f>IF(Table5[[#This Row],[Company]]="","",MAX(B$1:B190)+1)</f>
        <v/>
      </c>
      <c r="C190" s="139" t="str">
        <f t="shared" si="5"/>
        <v/>
      </c>
    </row>
    <row r="191" spans="1:3" x14ac:dyDescent="0.35">
      <c r="A191" t="str">
        <f>IF(Facility_Information!B213="","",Facility_Information!B213)</f>
        <v/>
      </c>
      <c r="C191" t="str">
        <f t="shared" si="5"/>
        <v/>
      </c>
    </row>
    <row r="192" spans="1:3" x14ac:dyDescent="0.35">
      <c r="A192" t="str">
        <f>IF(Facility_Information!B214="","",Facility_Information!B214)</f>
        <v/>
      </c>
      <c r="C192" t="str">
        <f t="shared" si="5"/>
        <v/>
      </c>
    </row>
    <row r="193" spans="1:3" x14ac:dyDescent="0.35">
      <c r="A193" t="str">
        <f>IF(Facility_Information!B215="","",Facility_Information!B215)</f>
        <v/>
      </c>
      <c r="C193" t="str">
        <f t="shared" si="5"/>
        <v/>
      </c>
    </row>
    <row r="194" spans="1:3" x14ac:dyDescent="0.35">
      <c r="A194" t="str">
        <f>IF(Facility_Information!B216="","",Facility_Information!B216)</f>
        <v/>
      </c>
      <c r="C194" t="str">
        <f t="shared" ref="C194:C201" si="6">+IFERROR(INDEX($A$2:$A$190,MATCH(ROW()-ROW($C$1),$B$2:$B$190,0)),"")</f>
        <v/>
      </c>
    </row>
    <row r="195" spans="1:3" x14ac:dyDescent="0.35">
      <c r="A195" t="str">
        <f>IF(Facility_Information!B217="","",Facility_Information!B217)</f>
        <v/>
      </c>
      <c r="C195" t="str">
        <f t="shared" si="6"/>
        <v/>
      </c>
    </row>
    <row r="196" spans="1:3" x14ac:dyDescent="0.35">
      <c r="A196" t="str">
        <f>IF(Facility_Information!B218="","",Facility_Information!B218)</f>
        <v/>
      </c>
      <c r="C196" t="str">
        <f t="shared" si="6"/>
        <v/>
      </c>
    </row>
    <row r="197" spans="1:3" x14ac:dyDescent="0.35">
      <c r="A197" t="str">
        <f>IF(Facility_Information!B219="","",Facility_Information!B219)</f>
        <v/>
      </c>
      <c r="C197" t="str">
        <f t="shared" si="6"/>
        <v/>
      </c>
    </row>
    <row r="198" spans="1:3" x14ac:dyDescent="0.35">
      <c r="A198" t="str">
        <f>IF(Facility_Information!B220="","",Facility_Information!B220)</f>
        <v/>
      </c>
      <c r="C198" t="str">
        <f t="shared" si="6"/>
        <v/>
      </c>
    </row>
    <row r="199" spans="1:3" x14ac:dyDescent="0.35">
      <c r="A199" t="str">
        <f>IF(Facility_Information!B221="","",Facility_Information!B221)</f>
        <v/>
      </c>
      <c r="C199" t="str">
        <f t="shared" si="6"/>
        <v/>
      </c>
    </row>
    <row r="200" spans="1:3" x14ac:dyDescent="0.35">
      <c r="A200" t="str">
        <f>IF(Facility_Information!B222="","",Facility_Information!B222)</f>
        <v/>
      </c>
      <c r="C200" t="str">
        <f t="shared" si="6"/>
        <v/>
      </c>
    </row>
    <row r="201" spans="1:3" x14ac:dyDescent="0.35">
      <c r="A201" t="str">
        <f>IF(Facility_Information!B223="","",Facility_Information!B223)</f>
        <v/>
      </c>
      <c r="C201" t="str">
        <f t="shared" si="6"/>
        <v/>
      </c>
    </row>
  </sheetData>
  <sheetProtection algorithmName="SHA-512" hashValue="nqvOeCezWMm9JIeIEnGINc1shpygqszIMPLa+mch5HPyC3sORGeRAZMb30S3TlS286dmaT4Cy/9OStjrOwtEMA==" saltValue="kV2kIhsMcjNKRjz82JCLOw=="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943C5-558D-416C-8566-6BA6F8711BA1}">
  <sheetPr>
    <pageSetUpPr fitToPage="1"/>
  </sheetPr>
  <dimension ref="A1:AB212"/>
  <sheetViews>
    <sheetView showGridLines="0" topLeftCell="B7" zoomScaleNormal="100" workbookViewId="0">
      <selection activeCell="C24" sqref="C24"/>
    </sheetView>
  </sheetViews>
  <sheetFormatPr defaultColWidth="0" defaultRowHeight="14.5" zeroHeight="1" x14ac:dyDescent="0.35"/>
  <cols>
    <col min="1" max="1" width="8.7265625" style="25" hidden="1" customWidth="1"/>
    <col min="2" max="2" width="17.81640625" style="16" customWidth="1"/>
    <col min="3" max="3" width="28.1796875" style="16" customWidth="1"/>
    <col min="4" max="4" width="25.1796875" style="16" customWidth="1"/>
    <col min="5" max="6" width="23.7265625" style="23" customWidth="1"/>
    <col min="7" max="8" width="17.54296875" style="23" customWidth="1"/>
    <col min="9" max="9" width="17.1796875" style="23" customWidth="1"/>
    <col min="10" max="10" width="17.54296875" style="23" customWidth="1"/>
    <col min="11" max="11" width="16.1796875" style="23" customWidth="1"/>
    <col min="12" max="13" width="22.81640625" style="23" customWidth="1"/>
    <col min="14" max="14" width="19.81640625" style="23" customWidth="1"/>
    <col min="15" max="15" width="23.54296875" style="23" customWidth="1"/>
    <col min="16" max="19" width="19.81640625" style="23" customWidth="1"/>
    <col min="20" max="20" width="28.26953125" style="23" customWidth="1"/>
    <col min="21" max="22" width="18.453125" style="17" customWidth="1"/>
    <col min="23" max="23" width="47.453125" style="23" customWidth="1"/>
    <col min="24" max="24" width="36.54296875" style="23" customWidth="1"/>
    <col min="25" max="28" width="0" style="16" hidden="1" customWidth="1"/>
    <col min="29" max="16384" width="9.1796875" style="16" hidden="1"/>
  </cols>
  <sheetData>
    <row r="1" spans="1:24" s="135" customFormat="1" ht="29" hidden="1" x14ac:dyDescent="0.35">
      <c r="A1" s="24"/>
      <c r="B1" s="65" t="s">
        <v>0</v>
      </c>
      <c r="C1" s="66"/>
      <c r="D1" s="66"/>
      <c r="E1" s="67"/>
      <c r="F1" s="67"/>
      <c r="G1" s="67"/>
      <c r="H1" s="67"/>
      <c r="I1" s="67"/>
      <c r="J1" s="68"/>
      <c r="K1" s="68"/>
      <c r="L1" s="68"/>
      <c r="M1" s="68"/>
      <c r="N1" s="68"/>
      <c r="O1" s="68"/>
      <c r="P1" s="68"/>
      <c r="Q1" s="68"/>
      <c r="R1" s="68"/>
      <c r="S1" s="68"/>
      <c r="T1" s="68"/>
      <c r="U1" s="134"/>
      <c r="V1" s="134"/>
      <c r="W1" s="68"/>
      <c r="X1" s="68"/>
    </row>
    <row r="2" spans="1:24" s="24" customFormat="1" hidden="1" x14ac:dyDescent="0.35">
      <c r="B2" s="27" t="s">
        <v>1</v>
      </c>
      <c r="C2" s="30" t="str">
        <f>Welcome!B2</f>
        <v>Gasoline Distribution Semiannual Reports (Spreadsheet Template)</v>
      </c>
      <c r="D2" s="30"/>
      <c r="E2" s="28"/>
      <c r="F2" s="28"/>
      <c r="G2" s="28"/>
      <c r="H2" s="28"/>
      <c r="I2" s="28"/>
      <c r="J2" s="29"/>
      <c r="K2" s="29"/>
      <c r="L2" s="29"/>
      <c r="M2" s="29"/>
      <c r="N2" s="29"/>
      <c r="O2" s="29"/>
      <c r="P2" s="29"/>
      <c r="Q2" s="29"/>
      <c r="R2" s="29"/>
      <c r="S2" s="29"/>
      <c r="T2" s="29"/>
      <c r="U2" s="53"/>
      <c r="V2" s="53"/>
      <c r="W2" s="29"/>
      <c r="X2" s="29"/>
    </row>
    <row r="3" spans="1:24" s="24" customFormat="1" hidden="1" x14ac:dyDescent="0.35">
      <c r="B3" s="27" t="s">
        <v>2</v>
      </c>
      <c r="C3" s="30" t="str">
        <f>Welcome!B3</f>
        <v>60.505a(c)</v>
      </c>
      <c r="D3" s="30"/>
      <c r="E3" s="29"/>
      <c r="F3" s="29"/>
      <c r="G3" s="29"/>
      <c r="H3" s="29"/>
      <c r="I3" s="29"/>
      <c r="J3" s="29"/>
      <c r="K3" s="29"/>
      <c r="L3" s="29"/>
      <c r="M3" s="29"/>
      <c r="N3" s="29"/>
      <c r="O3" s="29"/>
      <c r="P3" s="29"/>
      <c r="Q3" s="29"/>
      <c r="R3" s="29"/>
      <c r="S3" s="29"/>
      <c r="T3" s="29"/>
      <c r="U3" s="53"/>
      <c r="V3" s="53"/>
      <c r="W3" s="29"/>
      <c r="X3" s="29"/>
    </row>
    <row r="4" spans="1:24" s="24" customFormat="1" hidden="1" x14ac:dyDescent="0.35">
      <c r="B4" s="27" t="s">
        <v>3</v>
      </c>
      <c r="C4" s="30" t="str">
        <f>Welcome!B4</f>
        <v>v1.00</v>
      </c>
      <c r="D4" s="30"/>
      <c r="E4" s="29"/>
      <c r="F4" s="29"/>
      <c r="G4" s="29"/>
      <c r="H4" s="29"/>
      <c r="I4" s="29"/>
      <c r="J4" s="29"/>
      <c r="K4" s="29"/>
      <c r="L4" s="29"/>
      <c r="M4" s="29"/>
      <c r="N4" s="29"/>
      <c r="O4" s="29"/>
      <c r="P4" s="29"/>
      <c r="Q4" s="29"/>
      <c r="R4" s="29"/>
      <c r="S4" s="29"/>
      <c r="T4" s="29"/>
      <c r="U4" s="53"/>
      <c r="V4" s="53"/>
      <c r="W4" s="29"/>
      <c r="X4" s="29"/>
    </row>
    <row r="5" spans="1:24" s="24" customFormat="1" hidden="1" x14ac:dyDescent="0.35">
      <c r="B5" s="27" t="s">
        <v>4</v>
      </c>
      <c r="C5" s="31">
        <f>Welcome!B5</f>
        <v>45694</v>
      </c>
      <c r="D5" s="31"/>
      <c r="E5" s="29"/>
      <c r="F5" s="29"/>
      <c r="G5" s="29"/>
      <c r="H5" s="29"/>
      <c r="I5" s="29"/>
      <c r="J5" s="29"/>
      <c r="K5" s="29"/>
      <c r="L5" s="29"/>
      <c r="M5" s="29"/>
      <c r="N5" s="29"/>
      <c r="O5" s="29"/>
      <c r="P5" s="29"/>
      <c r="Q5" s="29"/>
      <c r="R5" s="29"/>
      <c r="S5" s="29"/>
      <c r="T5" s="29"/>
      <c r="U5" s="53"/>
      <c r="V5" s="53"/>
      <c r="W5" s="29"/>
      <c r="X5" s="29"/>
    </row>
    <row r="6" spans="1:24" s="24" customFormat="1" hidden="1" x14ac:dyDescent="0.35">
      <c r="B6" s="32"/>
      <c r="E6" s="33"/>
      <c r="F6" s="33"/>
      <c r="G6" s="33"/>
      <c r="H6" s="33"/>
      <c r="I6" s="33"/>
      <c r="J6" s="33"/>
      <c r="K6" s="33"/>
      <c r="L6" s="33"/>
      <c r="M6" s="33"/>
      <c r="N6" s="33"/>
      <c r="O6" s="33"/>
      <c r="P6" s="33"/>
      <c r="Q6" s="33"/>
      <c r="R6" s="33"/>
      <c r="S6" s="33"/>
      <c r="T6" s="33"/>
      <c r="U6" s="54"/>
      <c r="V6" s="54"/>
      <c r="W6" s="33"/>
      <c r="X6" s="33"/>
    </row>
    <row r="7" spans="1:24" s="24" customFormat="1" x14ac:dyDescent="0.35">
      <c r="B7" s="34" t="s">
        <v>198</v>
      </c>
      <c r="C7" s="34"/>
      <c r="D7" s="34"/>
      <c r="E7" s="35"/>
      <c r="F7" s="35"/>
      <c r="G7" s="35"/>
      <c r="H7" s="35"/>
      <c r="I7" s="35"/>
      <c r="J7" s="35"/>
      <c r="K7" s="35"/>
      <c r="L7" s="35"/>
      <c r="M7" s="35"/>
      <c r="N7" s="35"/>
      <c r="O7" s="35"/>
      <c r="P7" s="35"/>
      <c r="Q7" s="35"/>
      <c r="R7" s="35"/>
      <c r="S7" s="35"/>
      <c r="T7" s="35"/>
      <c r="U7" s="55"/>
      <c r="V7" s="55"/>
      <c r="W7" s="35"/>
      <c r="X7" s="35"/>
    </row>
    <row r="8" spans="1:24" s="24" customFormat="1" x14ac:dyDescent="0.35">
      <c r="B8" s="34" t="s">
        <v>277</v>
      </c>
      <c r="C8" s="34"/>
      <c r="D8" s="34"/>
      <c r="E8" s="35"/>
      <c r="F8" s="35"/>
      <c r="G8" s="35"/>
      <c r="H8" s="35"/>
      <c r="I8" s="35"/>
      <c r="J8" s="35"/>
      <c r="K8" s="35"/>
      <c r="L8" s="35"/>
      <c r="M8" s="35"/>
      <c r="N8" s="35"/>
      <c r="O8" s="35"/>
      <c r="P8" s="35"/>
      <c r="Q8" s="35"/>
      <c r="R8" s="35"/>
      <c r="S8" s="35"/>
      <c r="T8" s="35"/>
      <c r="U8" s="55"/>
      <c r="V8" s="55"/>
      <c r="W8" s="35"/>
      <c r="X8" s="35"/>
    </row>
    <row r="9" spans="1:24" s="24" customFormat="1" ht="29.5" customHeight="1" x14ac:dyDescent="0.35">
      <c r="B9" s="138" t="s">
        <v>178</v>
      </c>
      <c r="C9" s="34"/>
      <c r="D9" s="34"/>
      <c r="E9" s="35"/>
      <c r="F9" s="35"/>
      <c r="G9" s="35"/>
      <c r="H9" s="35"/>
      <c r="I9" s="35"/>
      <c r="J9" s="35"/>
      <c r="K9" s="35"/>
      <c r="L9" s="35"/>
      <c r="M9" s="35"/>
      <c r="N9" s="35"/>
      <c r="O9" s="35"/>
      <c r="P9" s="35"/>
      <c r="Q9" s="35"/>
      <c r="R9" s="35"/>
      <c r="S9" s="35"/>
      <c r="T9" s="35"/>
      <c r="U9" s="55"/>
      <c r="V9" s="55"/>
      <c r="W9" s="35"/>
      <c r="X9" s="35"/>
    </row>
    <row r="10" spans="1:24" s="24" customFormat="1" ht="15" thickBot="1" x14ac:dyDescent="0.4">
      <c r="B10" s="36"/>
      <c r="C10" s="36"/>
      <c r="D10" s="36"/>
      <c r="E10" s="33"/>
      <c r="F10" s="33"/>
      <c r="G10" s="33"/>
      <c r="H10" s="33"/>
      <c r="I10" s="33"/>
      <c r="J10" s="33"/>
      <c r="K10" s="33"/>
      <c r="L10" s="33"/>
      <c r="M10" s="33"/>
      <c r="N10" s="33"/>
      <c r="O10" s="33"/>
      <c r="P10" s="33"/>
      <c r="Q10" s="33"/>
      <c r="R10" s="33"/>
      <c r="S10" s="33"/>
      <c r="T10" s="33"/>
      <c r="U10" s="56"/>
      <c r="V10" s="54"/>
      <c r="W10" s="33"/>
      <c r="X10" s="33"/>
    </row>
    <row r="11" spans="1:24" s="113" customFormat="1" ht="15" thickBot="1" x14ac:dyDescent="0.4">
      <c r="B11" s="104"/>
      <c r="C11" s="105" t="s">
        <v>6</v>
      </c>
      <c r="D11" s="105"/>
      <c r="E11" s="106"/>
      <c r="F11" s="106"/>
      <c r="G11" s="106"/>
      <c r="H11" s="106"/>
      <c r="I11" s="106"/>
      <c r="J11" s="106"/>
      <c r="K11" s="107"/>
      <c r="L11" s="108" t="s">
        <v>21</v>
      </c>
      <c r="M11" s="107"/>
      <c r="N11" s="108" t="s">
        <v>82</v>
      </c>
      <c r="O11" s="106"/>
      <c r="P11" s="106"/>
      <c r="Q11" s="106"/>
      <c r="R11" s="106"/>
      <c r="S11" s="106"/>
      <c r="T11" s="107"/>
      <c r="U11" s="109" t="s">
        <v>7</v>
      </c>
      <c r="V11" s="110"/>
      <c r="W11" s="111" t="s">
        <v>8</v>
      </c>
      <c r="X11" s="112"/>
    </row>
    <row r="12" spans="1:24" s="26" customFormat="1" ht="102" thickBot="1" x14ac:dyDescent="0.4">
      <c r="B12" s="37" t="s">
        <v>20</v>
      </c>
      <c r="C12" s="38" t="s">
        <v>278</v>
      </c>
      <c r="D12" s="38" t="s">
        <v>279</v>
      </c>
      <c r="E12" s="39" t="s">
        <v>280</v>
      </c>
      <c r="F12" s="39" t="s">
        <v>9</v>
      </c>
      <c r="G12" s="39" t="s">
        <v>281</v>
      </c>
      <c r="H12" s="39" t="s">
        <v>282</v>
      </c>
      <c r="I12" s="39" t="s">
        <v>283</v>
      </c>
      <c r="J12" s="39" t="s">
        <v>284</v>
      </c>
      <c r="K12" s="40" t="s">
        <v>10</v>
      </c>
      <c r="L12" s="41" t="s">
        <v>285</v>
      </c>
      <c r="M12" s="42" t="s">
        <v>286</v>
      </c>
      <c r="N12" s="41" t="s">
        <v>287</v>
      </c>
      <c r="O12" s="43" t="s">
        <v>288</v>
      </c>
      <c r="P12" s="39" t="s">
        <v>289</v>
      </c>
      <c r="Q12" s="39" t="s">
        <v>290</v>
      </c>
      <c r="R12" s="39" t="s">
        <v>291</v>
      </c>
      <c r="S12" s="43" t="s">
        <v>292</v>
      </c>
      <c r="T12" s="42" t="s">
        <v>293</v>
      </c>
      <c r="U12" s="57" t="s">
        <v>294</v>
      </c>
      <c r="V12" s="58" t="s">
        <v>295</v>
      </c>
      <c r="W12" s="44" t="s">
        <v>11</v>
      </c>
      <c r="X12" s="45" t="s">
        <v>12</v>
      </c>
    </row>
    <row r="13" spans="1:24" s="25" customFormat="1" x14ac:dyDescent="0.35">
      <c r="B13" s="46" t="s">
        <v>391</v>
      </c>
      <c r="C13" s="47" t="s">
        <v>392</v>
      </c>
      <c r="D13" s="47" t="s">
        <v>393</v>
      </c>
      <c r="E13" s="48" t="s">
        <v>394</v>
      </c>
      <c r="F13" s="48" t="s">
        <v>395</v>
      </c>
      <c r="G13" s="48" t="s">
        <v>396</v>
      </c>
      <c r="H13" s="48" t="s">
        <v>397</v>
      </c>
      <c r="I13" s="48" t="s">
        <v>398</v>
      </c>
      <c r="J13" s="48" t="s">
        <v>399</v>
      </c>
      <c r="K13" s="48" t="s">
        <v>400</v>
      </c>
      <c r="L13" s="48" t="s">
        <v>401</v>
      </c>
      <c r="M13" s="48" t="s">
        <v>402</v>
      </c>
      <c r="N13" s="48" t="s">
        <v>403</v>
      </c>
      <c r="O13" s="48" t="s">
        <v>404</v>
      </c>
      <c r="P13" s="48" t="s">
        <v>405</v>
      </c>
      <c r="Q13" s="48" t="s">
        <v>406</v>
      </c>
      <c r="R13" s="48" t="s">
        <v>407</v>
      </c>
      <c r="S13" s="48" t="s">
        <v>408</v>
      </c>
      <c r="T13" s="48" t="s">
        <v>409</v>
      </c>
      <c r="U13" s="59" t="s">
        <v>410</v>
      </c>
      <c r="V13" s="59" t="s">
        <v>411</v>
      </c>
      <c r="W13" s="48" t="s">
        <v>412</v>
      </c>
      <c r="X13" s="48" t="s">
        <v>413</v>
      </c>
    </row>
    <row r="14" spans="1:24" s="25" customFormat="1" x14ac:dyDescent="0.35">
      <c r="B14" s="49" t="s">
        <v>13</v>
      </c>
      <c r="C14" s="50" t="s">
        <v>83</v>
      </c>
      <c r="D14" s="50" t="s">
        <v>244</v>
      </c>
      <c r="E14" s="51" t="s">
        <v>14</v>
      </c>
      <c r="F14" s="51" t="s">
        <v>15</v>
      </c>
      <c r="G14" s="51" t="s">
        <v>16</v>
      </c>
      <c r="H14" s="51" t="s">
        <v>17</v>
      </c>
      <c r="I14" s="51" t="s">
        <v>18</v>
      </c>
      <c r="J14" s="51" t="s">
        <v>19</v>
      </c>
      <c r="K14" s="51" t="s">
        <v>84</v>
      </c>
      <c r="L14" s="51" t="s">
        <v>85</v>
      </c>
      <c r="M14" s="51" t="s">
        <v>86</v>
      </c>
      <c r="N14" s="51" t="s">
        <v>87</v>
      </c>
      <c r="O14" s="51" t="s">
        <v>88</v>
      </c>
      <c r="P14" s="51" t="s">
        <v>16</v>
      </c>
      <c r="Q14" s="51" t="s">
        <v>18</v>
      </c>
      <c r="R14" s="51" t="s">
        <v>19</v>
      </c>
      <c r="S14" s="51" t="s">
        <v>89</v>
      </c>
      <c r="T14" s="51" t="s">
        <v>90</v>
      </c>
      <c r="U14" s="60" t="s">
        <v>91</v>
      </c>
      <c r="V14" s="61" t="s">
        <v>92</v>
      </c>
      <c r="W14" s="52" t="s">
        <v>22</v>
      </c>
      <c r="X14" s="51" t="s">
        <v>93</v>
      </c>
    </row>
    <row r="15" spans="1:24" s="25" customFormat="1" hidden="1" x14ac:dyDescent="0.35">
      <c r="B15" s="49" t="s">
        <v>22</v>
      </c>
      <c r="C15" s="50" t="s">
        <v>22</v>
      </c>
      <c r="D15" s="50"/>
      <c r="E15" s="51" t="s">
        <v>22</v>
      </c>
      <c r="F15" s="51" t="s">
        <v>22</v>
      </c>
      <c r="G15" s="51" t="s">
        <v>22</v>
      </c>
      <c r="H15" s="51" t="s">
        <v>22</v>
      </c>
      <c r="I15" s="51" t="s">
        <v>22</v>
      </c>
      <c r="J15" s="51" t="s">
        <v>22</v>
      </c>
      <c r="K15" s="51" t="s">
        <v>22</v>
      </c>
      <c r="L15" s="51" t="s">
        <v>22</v>
      </c>
      <c r="M15" s="51" t="s">
        <v>22</v>
      </c>
      <c r="N15" s="51" t="s">
        <v>22</v>
      </c>
      <c r="O15" s="51" t="s">
        <v>22</v>
      </c>
      <c r="P15" s="51" t="s">
        <v>22</v>
      </c>
      <c r="Q15" s="51" t="s">
        <v>22</v>
      </c>
      <c r="R15" s="51" t="s">
        <v>22</v>
      </c>
      <c r="S15" s="51" t="s">
        <v>22</v>
      </c>
      <c r="T15" s="51" t="s">
        <v>22</v>
      </c>
      <c r="U15" s="60" t="s">
        <v>22</v>
      </c>
      <c r="V15" s="61" t="s">
        <v>22</v>
      </c>
      <c r="W15" s="52" t="s">
        <v>22</v>
      </c>
      <c r="X15" s="51" t="s">
        <v>22</v>
      </c>
    </row>
    <row r="16" spans="1:24" s="25" customFormat="1" hidden="1" x14ac:dyDescent="0.35">
      <c r="B16" s="49" t="s">
        <v>22</v>
      </c>
      <c r="C16" s="50" t="s">
        <v>22</v>
      </c>
      <c r="D16" s="50"/>
      <c r="E16" s="51" t="s">
        <v>22</v>
      </c>
      <c r="F16" s="51" t="s">
        <v>22</v>
      </c>
      <c r="G16" s="51" t="s">
        <v>22</v>
      </c>
      <c r="H16" s="51" t="s">
        <v>22</v>
      </c>
      <c r="I16" s="51" t="s">
        <v>22</v>
      </c>
      <c r="J16" s="51" t="s">
        <v>22</v>
      </c>
      <c r="K16" s="51" t="s">
        <v>22</v>
      </c>
      <c r="L16" s="51" t="s">
        <v>22</v>
      </c>
      <c r="M16" s="51" t="s">
        <v>22</v>
      </c>
      <c r="N16" s="51" t="s">
        <v>22</v>
      </c>
      <c r="O16" s="51" t="s">
        <v>22</v>
      </c>
      <c r="P16" s="51" t="s">
        <v>22</v>
      </c>
      <c r="Q16" s="51" t="s">
        <v>22</v>
      </c>
      <c r="R16" s="51" t="s">
        <v>22</v>
      </c>
      <c r="S16" s="51" t="s">
        <v>22</v>
      </c>
      <c r="T16" s="51" t="s">
        <v>22</v>
      </c>
      <c r="U16" s="60" t="s">
        <v>22</v>
      </c>
      <c r="V16" s="61" t="s">
        <v>22</v>
      </c>
      <c r="W16" s="52" t="s">
        <v>22</v>
      </c>
      <c r="X16" s="51" t="s">
        <v>22</v>
      </c>
    </row>
    <row r="17" spans="2:24" s="25" customFormat="1" hidden="1" x14ac:dyDescent="0.35">
      <c r="B17" s="49" t="s">
        <v>22</v>
      </c>
      <c r="C17" s="50" t="s">
        <v>22</v>
      </c>
      <c r="D17" s="50"/>
      <c r="E17" s="51" t="s">
        <v>22</v>
      </c>
      <c r="F17" s="51" t="s">
        <v>22</v>
      </c>
      <c r="G17" s="51" t="s">
        <v>22</v>
      </c>
      <c r="H17" s="51" t="s">
        <v>22</v>
      </c>
      <c r="I17" s="51" t="s">
        <v>22</v>
      </c>
      <c r="J17" s="51" t="s">
        <v>22</v>
      </c>
      <c r="K17" s="51" t="s">
        <v>22</v>
      </c>
      <c r="L17" s="51" t="s">
        <v>22</v>
      </c>
      <c r="M17" s="51" t="s">
        <v>22</v>
      </c>
      <c r="N17" s="51" t="s">
        <v>22</v>
      </c>
      <c r="O17" s="51" t="s">
        <v>22</v>
      </c>
      <c r="P17" s="51" t="s">
        <v>22</v>
      </c>
      <c r="Q17" s="51" t="s">
        <v>22</v>
      </c>
      <c r="R17" s="51" t="s">
        <v>22</v>
      </c>
      <c r="S17" s="51" t="s">
        <v>22</v>
      </c>
      <c r="T17" s="51" t="s">
        <v>22</v>
      </c>
      <c r="U17" s="60" t="s">
        <v>22</v>
      </c>
      <c r="V17" s="61" t="s">
        <v>22</v>
      </c>
      <c r="W17" s="52" t="s">
        <v>22</v>
      </c>
      <c r="X17" s="51" t="s">
        <v>22</v>
      </c>
    </row>
    <row r="18" spans="2:24" s="25" customFormat="1" hidden="1" x14ac:dyDescent="0.35">
      <c r="B18" s="49" t="s">
        <v>22</v>
      </c>
      <c r="C18" s="50" t="s">
        <v>22</v>
      </c>
      <c r="D18" s="50"/>
      <c r="E18" s="51" t="s">
        <v>22</v>
      </c>
      <c r="F18" s="51" t="s">
        <v>22</v>
      </c>
      <c r="G18" s="51" t="s">
        <v>22</v>
      </c>
      <c r="H18" s="51" t="s">
        <v>22</v>
      </c>
      <c r="I18" s="51" t="s">
        <v>22</v>
      </c>
      <c r="J18" s="51" t="s">
        <v>22</v>
      </c>
      <c r="K18" s="51" t="s">
        <v>22</v>
      </c>
      <c r="L18" s="51" t="s">
        <v>22</v>
      </c>
      <c r="M18" s="51" t="s">
        <v>22</v>
      </c>
      <c r="N18" s="51" t="s">
        <v>22</v>
      </c>
      <c r="O18" s="51" t="s">
        <v>22</v>
      </c>
      <c r="P18" s="51" t="s">
        <v>22</v>
      </c>
      <c r="Q18" s="51" t="s">
        <v>22</v>
      </c>
      <c r="R18" s="51" t="s">
        <v>22</v>
      </c>
      <c r="S18" s="51" t="s">
        <v>22</v>
      </c>
      <c r="T18" s="51" t="s">
        <v>22</v>
      </c>
      <c r="U18" s="60" t="s">
        <v>22</v>
      </c>
      <c r="V18" s="61" t="s">
        <v>22</v>
      </c>
      <c r="W18" s="52" t="s">
        <v>22</v>
      </c>
      <c r="X18" s="51" t="s">
        <v>22</v>
      </c>
    </row>
    <row r="19" spans="2:24" s="25" customFormat="1" hidden="1" x14ac:dyDescent="0.35">
      <c r="B19" s="49" t="s">
        <v>22</v>
      </c>
      <c r="C19" s="50" t="s">
        <v>22</v>
      </c>
      <c r="D19" s="50"/>
      <c r="E19" s="51" t="s">
        <v>22</v>
      </c>
      <c r="F19" s="51" t="s">
        <v>22</v>
      </c>
      <c r="G19" s="51" t="s">
        <v>22</v>
      </c>
      <c r="H19" s="51" t="s">
        <v>22</v>
      </c>
      <c r="I19" s="51" t="s">
        <v>22</v>
      </c>
      <c r="J19" s="51" t="s">
        <v>22</v>
      </c>
      <c r="K19" s="51" t="s">
        <v>22</v>
      </c>
      <c r="L19" s="51" t="s">
        <v>22</v>
      </c>
      <c r="M19" s="51" t="s">
        <v>22</v>
      </c>
      <c r="N19" s="51" t="s">
        <v>22</v>
      </c>
      <c r="O19" s="51" t="s">
        <v>22</v>
      </c>
      <c r="P19" s="51" t="s">
        <v>22</v>
      </c>
      <c r="Q19" s="51" t="s">
        <v>22</v>
      </c>
      <c r="R19" s="51" t="s">
        <v>22</v>
      </c>
      <c r="S19" s="51" t="s">
        <v>22</v>
      </c>
      <c r="T19" s="51" t="s">
        <v>22</v>
      </c>
      <c r="U19" s="60" t="s">
        <v>22</v>
      </c>
      <c r="V19" s="61" t="s">
        <v>22</v>
      </c>
      <c r="W19" s="52" t="s">
        <v>22</v>
      </c>
      <c r="X19" s="51" t="s">
        <v>22</v>
      </c>
    </row>
    <row r="20" spans="2:24" s="25" customFormat="1" hidden="1" x14ac:dyDescent="0.35">
      <c r="B20" s="49" t="s">
        <v>22</v>
      </c>
      <c r="C20" s="50" t="s">
        <v>22</v>
      </c>
      <c r="D20" s="50"/>
      <c r="E20" s="51" t="s">
        <v>22</v>
      </c>
      <c r="F20" s="51" t="s">
        <v>22</v>
      </c>
      <c r="G20" s="51" t="s">
        <v>22</v>
      </c>
      <c r="H20" s="51" t="s">
        <v>22</v>
      </c>
      <c r="I20" s="51" t="s">
        <v>22</v>
      </c>
      <c r="J20" s="51" t="s">
        <v>22</v>
      </c>
      <c r="K20" s="51" t="s">
        <v>22</v>
      </c>
      <c r="L20" s="51" t="s">
        <v>22</v>
      </c>
      <c r="M20" s="51" t="s">
        <v>22</v>
      </c>
      <c r="N20" s="51" t="s">
        <v>22</v>
      </c>
      <c r="O20" s="51" t="s">
        <v>22</v>
      </c>
      <c r="P20" s="51" t="s">
        <v>22</v>
      </c>
      <c r="Q20" s="51" t="s">
        <v>22</v>
      </c>
      <c r="R20" s="51" t="s">
        <v>22</v>
      </c>
      <c r="S20" s="51" t="s">
        <v>22</v>
      </c>
      <c r="T20" s="51" t="s">
        <v>22</v>
      </c>
      <c r="U20" s="60" t="s">
        <v>22</v>
      </c>
      <c r="V20" s="61" t="s">
        <v>22</v>
      </c>
      <c r="W20" s="52" t="s">
        <v>22</v>
      </c>
      <c r="X20" s="51" t="s">
        <v>22</v>
      </c>
    </row>
    <row r="21" spans="2:24" s="25" customFormat="1" hidden="1" x14ac:dyDescent="0.35">
      <c r="B21" s="49" t="s">
        <v>22</v>
      </c>
      <c r="C21" s="50" t="s">
        <v>22</v>
      </c>
      <c r="D21" s="50"/>
      <c r="E21" s="51" t="s">
        <v>22</v>
      </c>
      <c r="F21" s="51" t="s">
        <v>22</v>
      </c>
      <c r="G21" s="51" t="s">
        <v>22</v>
      </c>
      <c r="H21" s="51" t="s">
        <v>22</v>
      </c>
      <c r="I21" s="51" t="s">
        <v>22</v>
      </c>
      <c r="J21" s="51" t="s">
        <v>22</v>
      </c>
      <c r="K21" s="51" t="s">
        <v>22</v>
      </c>
      <c r="L21" s="51" t="s">
        <v>22</v>
      </c>
      <c r="M21" s="51" t="s">
        <v>22</v>
      </c>
      <c r="N21" s="51" t="s">
        <v>22</v>
      </c>
      <c r="O21" s="51" t="s">
        <v>22</v>
      </c>
      <c r="P21" s="51" t="s">
        <v>22</v>
      </c>
      <c r="Q21" s="51" t="s">
        <v>22</v>
      </c>
      <c r="R21" s="51" t="s">
        <v>22</v>
      </c>
      <c r="S21" s="51" t="s">
        <v>22</v>
      </c>
      <c r="T21" s="51" t="s">
        <v>22</v>
      </c>
      <c r="U21" s="60" t="s">
        <v>22</v>
      </c>
      <c r="V21" s="61" t="s">
        <v>22</v>
      </c>
      <c r="W21" s="52" t="s">
        <v>22</v>
      </c>
      <c r="X21" s="51" t="s">
        <v>22</v>
      </c>
    </row>
    <row r="22" spans="2:24" s="25" customFormat="1" hidden="1" x14ac:dyDescent="0.35">
      <c r="B22" s="49" t="s">
        <v>22</v>
      </c>
      <c r="C22" s="50" t="s">
        <v>22</v>
      </c>
      <c r="D22" s="50"/>
      <c r="E22" s="51" t="s">
        <v>22</v>
      </c>
      <c r="F22" s="51" t="s">
        <v>22</v>
      </c>
      <c r="G22" s="51" t="s">
        <v>22</v>
      </c>
      <c r="H22" s="51" t="s">
        <v>22</v>
      </c>
      <c r="I22" s="51" t="s">
        <v>22</v>
      </c>
      <c r="J22" s="51" t="s">
        <v>22</v>
      </c>
      <c r="K22" s="51" t="s">
        <v>22</v>
      </c>
      <c r="L22" s="51" t="s">
        <v>22</v>
      </c>
      <c r="M22" s="51" t="s">
        <v>22</v>
      </c>
      <c r="N22" s="51" t="s">
        <v>22</v>
      </c>
      <c r="O22" s="51" t="s">
        <v>22</v>
      </c>
      <c r="P22" s="51" t="s">
        <v>22</v>
      </c>
      <c r="Q22" s="51" t="s">
        <v>22</v>
      </c>
      <c r="R22" s="51" t="s">
        <v>22</v>
      </c>
      <c r="S22" s="51" t="s">
        <v>22</v>
      </c>
      <c r="T22" s="51" t="s">
        <v>22</v>
      </c>
      <c r="U22" s="60" t="s">
        <v>22</v>
      </c>
      <c r="V22" s="61" t="s">
        <v>22</v>
      </c>
      <c r="W22" s="52" t="s">
        <v>22</v>
      </c>
      <c r="X22" s="51" t="s">
        <v>22</v>
      </c>
    </row>
    <row r="23" spans="2:24" s="25" customFormat="1" hidden="1" x14ac:dyDescent="0.35">
      <c r="B23" s="49" t="s">
        <v>22</v>
      </c>
      <c r="C23" s="50" t="s">
        <v>22</v>
      </c>
      <c r="D23" s="50"/>
      <c r="E23" s="51" t="s">
        <v>22</v>
      </c>
      <c r="F23" s="51" t="s">
        <v>22</v>
      </c>
      <c r="G23" s="51" t="s">
        <v>22</v>
      </c>
      <c r="H23" s="51" t="s">
        <v>22</v>
      </c>
      <c r="I23" s="51" t="s">
        <v>22</v>
      </c>
      <c r="J23" s="51" t="s">
        <v>22</v>
      </c>
      <c r="K23" s="51" t="s">
        <v>22</v>
      </c>
      <c r="L23" s="51" t="s">
        <v>22</v>
      </c>
      <c r="M23" s="51" t="s">
        <v>22</v>
      </c>
      <c r="N23" s="51" t="s">
        <v>22</v>
      </c>
      <c r="O23" s="51" t="s">
        <v>22</v>
      </c>
      <c r="P23" s="51" t="s">
        <v>22</v>
      </c>
      <c r="Q23" s="51" t="s">
        <v>22</v>
      </c>
      <c r="R23" s="51" t="s">
        <v>22</v>
      </c>
      <c r="S23" s="51" t="s">
        <v>22</v>
      </c>
      <c r="T23" s="51" t="s">
        <v>22</v>
      </c>
      <c r="U23" s="60" t="s">
        <v>22</v>
      </c>
      <c r="V23" s="61" t="s">
        <v>22</v>
      </c>
      <c r="W23" s="52" t="s">
        <v>22</v>
      </c>
      <c r="X23" s="51" t="s">
        <v>22</v>
      </c>
    </row>
    <row r="24" spans="2:24" x14ac:dyDescent="0.35">
      <c r="B24" s="16" t="str">
        <f>IF(C24="","",ROW(B24)-23)</f>
        <v/>
      </c>
      <c r="J24" s="119"/>
      <c r="L24" s="136"/>
      <c r="M24" s="136"/>
      <c r="R24" s="119"/>
      <c r="S24" s="137"/>
    </row>
    <row r="25" spans="2:24" x14ac:dyDescent="0.35">
      <c r="B25" s="16" t="str">
        <f t="shared" ref="B25:B88" si="0">IF(C25="","",ROW(B25)-23)</f>
        <v/>
      </c>
      <c r="J25" s="119"/>
      <c r="L25" s="136"/>
      <c r="M25" s="136"/>
      <c r="R25" s="119"/>
      <c r="S25" s="137"/>
    </row>
    <row r="26" spans="2:24" x14ac:dyDescent="0.35">
      <c r="B26" s="16" t="str">
        <f t="shared" si="0"/>
        <v/>
      </c>
      <c r="J26" s="119"/>
      <c r="L26" s="136"/>
      <c r="M26" s="136"/>
      <c r="R26" s="119"/>
      <c r="S26" s="137"/>
    </row>
    <row r="27" spans="2:24" x14ac:dyDescent="0.35">
      <c r="B27" s="16" t="str">
        <f t="shared" si="0"/>
        <v/>
      </c>
      <c r="J27" s="119"/>
      <c r="L27" s="136"/>
      <c r="M27" s="136"/>
      <c r="R27" s="119"/>
      <c r="S27" s="137"/>
    </row>
    <row r="28" spans="2:24" x14ac:dyDescent="0.35">
      <c r="B28" s="16" t="str">
        <f t="shared" si="0"/>
        <v/>
      </c>
      <c r="J28" s="119"/>
      <c r="L28" s="136"/>
      <c r="M28" s="136"/>
      <c r="R28" s="119"/>
      <c r="S28" s="137"/>
    </row>
    <row r="29" spans="2:24" x14ac:dyDescent="0.35">
      <c r="B29" s="16" t="str">
        <f t="shared" si="0"/>
        <v/>
      </c>
      <c r="J29" s="119"/>
      <c r="L29" s="136"/>
      <c r="M29" s="136"/>
      <c r="R29" s="119"/>
      <c r="S29" s="137"/>
    </row>
    <row r="30" spans="2:24" x14ac:dyDescent="0.35">
      <c r="B30" s="16" t="str">
        <f t="shared" si="0"/>
        <v/>
      </c>
      <c r="J30" s="119"/>
      <c r="L30" s="136"/>
      <c r="M30" s="136"/>
      <c r="R30" s="119"/>
      <c r="S30" s="137"/>
    </row>
    <row r="31" spans="2:24" x14ac:dyDescent="0.35">
      <c r="B31" s="16" t="str">
        <f t="shared" si="0"/>
        <v/>
      </c>
      <c r="J31" s="119"/>
      <c r="L31" s="136"/>
      <c r="M31" s="136"/>
      <c r="R31" s="119"/>
      <c r="S31" s="137"/>
    </row>
    <row r="32" spans="2:24" x14ac:dyDescent="0.35">
      <c r="B32" s="16" t="str">
        <f t="shared" si="0"/>
        <v/>
      </c>
      <c r="J32" s="119"/>
      <c r="L32" s="136"/>
      <c r="M32" s="136"/>
      <c r="R32" s="119"/>
      <c r="S32" s="137"/>
    </row>
    <row r="33" spans="2:19" x14ac:dyDescent="0.35">
      <c r="B33" s="16" t="str">
        <f t="shared" si="0"/>
        <v/>
      </c>
      <c r="J33" s="119"/>
      <c r="L33" s="136"/>
      <c r="M33" s="136"/>
      <c r="R33" s="119"/>
      <c r="S33" s="137"/>
    </row>
    <row r="34" spans="2:19" x14ac:dyDescent="0.35">
      <c r="B34" s="16" t="str">
        <f t="shared" si="0"/>
        <v/>
      </c>
      <c r="J34" s="119"/>
      <c r="L34" s="136"/>
      <c r="M34" s="136"/>
      <c r="R34" s="119"/>
      <c r="S34" s="137"/>
    </row>
    <row r="35" spans="2:19" x14ac:dyDescent="0.35">
      <c r="B35" s="16" t="str">
        <f t="shared" si="0"/>
        <v/>
      </c>
      <c r="J35" s="119"/>
      <c r="L35" s="136"/>
      <c r="M35" s="136"/>
      <c r="R35" s="119"/>
      <c r="S35" s="137"/>
    </row>
    <row r="36" spans="2:19" x14ac:dyDescent="0.35">
      <c r="B36" s="16" t="str">
        <f t="shared" si="0"/>
        <v/>
      </c>
      <c r="J36" s="119"/>
      <c r="L36" s="136"/>
      <c r="M36" s="136"/>
      <c r="R36" s="119"/>
      <c r="S36" s="137"/>
    </row>
    <row r="37" spans="2:19" x14ac:dyDescent="0.35">
      <c r="B37" s="16" t="str">
        <f t="shared" si="0"/>
        <v/>
      </c>
      <c r="J37" s="119"/>
      <c r="L37" s="136"/>
      <c r="M37" s="136"/>
      <c r="R37" s="119"/>
      <c r="S37" s="137"/>
    </row>
    <row r="38" spans="2:19" x14ac:dyDescent="0.35">
      <c r="B38" s="16" t="str">
        <f t="shared" si="0"/>
        <v/>
      </c>
      <c r="J38" s="119"/>
      <c r="L38" s="136"/>
      <c r="M38" s="136"/>
      <c r="R38" s="119"/>
      <c r="S38" s="137"/>
    </row>
    <row r="39" spans="2:19" x14ac:dyDescent="0.35">
      <c r="B39" s="16" t="str">
        <f t="shared" si="0"/>
        <v/>
      </c>
      <c r="J39" s="119"/>
      <c r="L39" s="136"/>
      <c r="M39" s="136"/>
      <c r="R39" s="119"/>
      <c r="S39" s="137"/>
    </row>
    <row r="40" spans="2:19" x14ac:dyDescent="0.35">
      <c r="B40" s="16" t="str">
        <f t="shared" si="0"/>
        <v/>
      </c>
      <c r="J40" s="119"/>
      <c r="L40" s="136"/>
      <c r="M40" s="136"/>
      <c r="R40" s="119"/>
      <c r="S40" s="137"/>
    </row>
    <row r="41" spans="2:19" x14ac:dyDescent="0.35">
      <c r="B41" s="16" t="str">
        <f t="shared" si="0"/>
        <v/>
      </c>
      <c r="J41" s="119"/>
      <c r="L41" s="136"/>
      <c r="M41" s="136"/>
      <c r="R41" s="119"/>
      <c r="S41" s="137"/>
    </row>
    <row r="42" spans="2:19" x14ac:dyDescent="0.35">
      <c r="B42" s="16" t="str">
        <f t="shared" si="0"/>
        <v/>
      </c>
      <c r="J42" s="119"/>
      <c r="L42" s="136"/>
      <c r="M42" s="136"/>
      <c r="R42" s="119"/>
      <c r="S42" s="137"/>
    </row>
    <row r="43" spans="2:19" x14ac:dyDescent="0.35">
      <c r="B43" s="16" t="str">
        <f t="shared" si="0"/>
        <v/>
      </c>
      <c r="J43" s="119"/>
      <c r="L43" s="136"/>
      <c r="M43" s="136"/>
      <c r="R43" s="119"/>
      <c r="S43" s="137"/>
    </row>
    <row r="44" spans="2:19" x14ac:dyDescent="0.35">
      <c r="B44" s="16" t="str">
        <f t="shared" si="0"/>
        <v/>
      </c>
      <c r="J44" s="119"/>
      <c r="L44" s="136"/>
      <c r="M44" s="136"/>
      <c r="R44" s="119"/>
      <c r="S44" s="137"/>
    </row>
    <row r="45" spans="2:19" x14ac:dyDescent="0.35">
      <c r="B45" s="16" t="str">
        <f t="shared" si="0"/>
        <v/>
      </c>
      <c r="J45" s="119"/>
      <c r="L45" s="136"/>
      <c r="M45" s="136"/>
      <c r="R45" s="119"/>
      <c r="S45" s="137"/>
    </row>
    <row r="46" spans="2:19" x14ac:dyDescent="0.35">
      <c r="B46" s="16" t="str">
        <f t="shared" si="0"/>
        <v/>
      </c>
      <c r="J46" s="119"/>
      <c r="L46" s="136"/>
      <c r="M46" s="136"/>
      <c r="R46" s="119"/>
      <c r="S46" s="137"/>
    </row>
    <row r="47" spans="2:19" x14ac:dyDescent="0.35">
      <c r="B47" s="16" t="str">
        <f t="shared" si="0"/>
        <v/>
      </c>
      <c r="J47" s="119"/>
      <c r="L47" s="136"/>
      <c r="M47" s="136"/>
      <c r="R47" s="119"/>
      <c r="S47" s="137"/>
    </row>
    <row r="48" spans="2:19" x14ac:dyDescent="0.35">
      <c r="B48" s="16" t="str">
        <f t="shared" si="0"/>
        <v/>
      </c>
      <c r="J48" s="119"/>
      <c r="L48" s="136"/>
      <c r="M48" s="136"/>
      <c r="R48" s="119"/>
      <c r="S48" s="137"/>
    </row>
    <row r="49" spans="2:19" x14ac:dyDescent="0.35">
      <c r="B49" s="16" t="str">
        <f t="shared" si="0"/>
        <v/>
      </c>
      <c r="J49" s="119"/>
      <c r="L49" s="136"/>
      <c r="M49" s="136"/>
      <c r="R49" s="119"/>
      <c r="S49" s="137"/>
    </row>
    <row r="50" spans="2:19" x14ac:dyDescent="0.35">
      <c r="B50" s="16" t="str">
        <f t="shared" si="0"/>
        <v/>
      </c>
      <c r="J50" s="119"/>
      <c r="L50" s="136"/>
      <c r="M50" s="136"/>
      <c r="R50" s="119"/>
      <c r="S50" s="137"/>
    </row>
    <row r="51" spans="2:19" x14ac:dyDescent="0.35">
      <c r="B51" s="16" t="str">
        <f t="shared" si="0"/>
        <v/>
      </c>
      <c r="J51" s="119"/>
      <c r="L51" s="136"/>
      <c r="M51" s="136"/>
      <c r="R51" s="119"/>
      <c r="S51" s="137"/>
    </row>
    <row r="52" spans="2:19" x14ac:dyDescent="0.35">
      <c r="B52" s="16" t="str">
        <f t="shared" si="0"/>
        <v/>
      </c>
      <c r="J52" s="119"/>
      <c r="L52" s="136"/>
      <c r="M52" s="136"/>
      <c r="R52" s="119"/>
      <c r="S52" s="137"/>
    </row>
    <row r="53" spans="2:19" x14ac:dyDescent="0.35">
      <c r="B53" s="16" t="str">
        <f t="shared" si="0"/>
        <v/>
      </c>
      <c r="J53" s="119"/>
      <c r="L53" s="136"/>
      <c r="M53" s="136"/>
      <c r="R53" s="119"/>
      <c r="S53" s="137"/>
    </row>
    <row r="54" spans="2:19" x14ac:dyDescent="0.35">
      <c r="B54" s="16" t="str">
        <f t="shared" si="0"/>
        <v/>
      </c>
      <c r="J54" s="119"/>
      <c r="L54" s="136"/>
      <c r="M54" s="136"/>
      <c r="R54" s="119"/>
      <c r="S54" s="137"/>
    </row>
    <row r="55" spans="2:19" x14ac:dyDescent="0.35">
      <c r="B55" s="16" t="str">
        <f t="shared" si="0"/>
        <v/>
      </c>
      <c r="J55" s="119"/>
      <c r="L55" s="136"/>
      <c r="M55" s="136"/>
      <c r="R55" s="119"/>
      <c r="S55" s="137"/>
    </row>
    <row r="56" spans="2:19" x14ac:dyDescent="0.35">
      <c r="B56" s="16" t="str">
        <f t="shared" si="0"/>
        <v/>
      </c>
      <c r="J56" s="119"/>
      <c r="L56" s="136"/>
      <c r="M56" s="136"/>
      <c r="R56" s="119"/>
      <c r="S56" s="137"/>
    </row>
    <row r="57" spans="2:19" x14ac:dyDescent="0.35">
      <c r="B57" s="16" t="str">
        <f t="shared" si="0"/>
        <v/>
      </c>
      <c r="J57" s="119"/>
      <c r="L57" s="136"/>
      <c r="M57" s="136"/>
      <c r="R57" s="119"/>
      <c r="S57" s="137"/>
    </row>
    <row r="58" spans="2:19" x14ac:dyDescent="0.35">
      <c r="B58" s="16" t="str">
        <f t="shared" si="0"/>
        <v/>
      </c>
      <c r="J58" s="119"/>
      <c r="L58" s="136"/>
      <c r="M58" s="136"/>
      <c r="R58" s="119"/>
      <c r="S58" s="137"/>
    </row>
    <row r="59" spans="2:19" x14ac:dyDescent="0.35">
      <c r="B59" s="16" t="str">
        <f t="shared" si="0"/>
        <v/>
      </c>
      <c r="J59" s="119"/>
      <c r="L59" s="136"/>
      <c r="M59" s="136"/>
      <c r="R59" s="119"/>
      <c r="S59" s="137"/>
    </row>
    <row r="60" spans="2:19" x14ac:dyDescent="0.35">
      <c r="B60" s="16" t="str">
        <f t="shared" si="0"/>
        <v/>
      </c>
      <c r="J60" s="119"/>
      <c r="L60" s="136"/>
      <c r="M60" s="136"/>
      <c r="R60" s="119"/>
      <c r="S60" s="137"/>
    </row>
    <row r="61" spans="2:19" x14ac:dyDescent="0.35">
      <c r="B61" s="16" t="str">
        <f t="shared" si="0"/>
        <v/>
      </c>
      <c r="J61" s="119"/>
      <c r="L61" s="136"/>
      <c r="M61" s="136"/>
      <c r="R61" s="119"/>
      <c r="S61" s="137"/>
    </row>
    <row r="62" spans="2:19" x14ac:dyDescent="0.35">
      <c r="B62" s="16" t="str">
        <f t="shared" si="0"/>
        <v/>
      </c>
      <c r="J62" s="119"/>
      <c r="L62" s="136"/>
      <c r="M62" s="136"/>
      <c r="R62" s="119"/>
      <c r="S62" s="137"/>
    </row>
    <row r="63" spans="2:19" x14ac:dyDescent="0.35">
      <c r="B63" s="16" t="str">
        <f t="shared" si="0"/>
        <v/>
      </c>
      <c r="J63" s="119"/>
      <c r="L63" s="136"/>
      <c r="M63" s="136"/>
      <c r="R63" s="119"/>
      <c r="S63" s="137"/>
    </row>
    <row r="64" spans="2:19" x14ac:dyDescent="0.35">
      <c r="B64" s="16" t="str">
        <f t="shared" si="0"/>
        <v/>
      </c>
      <c r="J64" s="119"/>
      <c r="L64" s="136"/>
      <c r="M64" s="136"/>
      <c r="R64" s="119"/>
      <c r="S64" s="137"/>
    </row>
    <row r="65" spans="2:19" x14ac:dyDescent="0.35">
      <c r="B65" s="16" t="str">
        <f t="shared" si="0"/>
        <v/>
      </c>
      <c r="J65" s="119"/>
      <c r="L65" s="136"/>
      <c r="M65" s="136"/>
      <c r="R65" s="119"/>
      <c r="S65" s="137"/>
    </row>
    <row r="66" spans="2:19" x14ac:dyDescent="0.35">
      <c r="B66" s="16" t="str">
        <f t="shared" si="0"/>
        <v/>
      </c>
      <c r="J66" s="119"/>
      <c r="L66" s="136"/>
      <c r="M66" s="136"/>
      <c r="R66" s="119"/>
      <c r="S66" s="137"/>
    </row>
    <row r="67" spans="2:19" x14ac:dyDescent="0.35">
      <c r="B67" s="16" t="str">
        <f t="shared" si="0"/>
        <v/>
      </c>
      <c r="J67" s="119"/>
      <c r="L67" s="136"/>
      <c r="M67" s="136"/>
      <c r="R67" s="119"/>
      <c r="S67" s="137"/>
    </row>
    <row r="68" spans="2:19" x14ac:dyDescent="0.35">
      <c r="B68" s="16" t="str">
        <f t="shared" si="0"/>
        <v/>
      </c>
      <c r="J68" s="119"/>
      <c r="L68" s="136"/>
      <c r="M68" s="136"/>
      <c r="R68" s="119"/>
      <c r="S68" s="137"/>
    </row>
    <row r="69" spans="2:19" x14ac:dyDescent="0.35">
      <c r="B69" s="16" t="str">
        <f t="shared" si="0"/>
        <v/>
      </c>
      <c r="J69" s="119"/>
      <c r="L69" s="136"/>
      <c r="M69" s="136"/>
      <c r="R69" s="119"/>
      <c r="S69" s="137"/>
    </row>
    <row r="70" spans="2:19" x14ac:dyDescent="0.35">
      <c r="B70" s="16" t="str">
        <f t="shared" si="0"/>
        <v/>
      </c>
      <c r="J70" s="119"/>
      <c r="L70" s="136"/>
      <c r="M70" s="136"/>
      <c r="R70" s="119"/>
      <c r="S70" s="137"/>
    </row>
    <row r="71" spans="2:19" x14ac:dyDescent="0.35">
      <c r="B71" s="16" t="str">
        <f t="shared" si="0"/>
        <v/>
      </c>
      <c r="J71" s="119"/>
      <c r="L71" s="136"/>
      <c r="M71" s="136"/>
      <c r="R71" s="119"/>
      <c r="S71" s="137"/>
    </row>
    <row r="72" spans="2:19" x14ac:dyDescent="0.35">
      <c r="B72" s="16" t="str">
        <f t="shared" si="0"/>
        <v/>
      </c>
      <c r="J72" s="119"/>
      <c r="L72" s="136"/>
      <c r="M72" s="136"/>
      <c r="R72" s="119"/>
      <c r="S72" s="137"/>
    </row>
    <row r="73" spans="2:19" x14ac:dyDescent="0.35">
      <c r="B73" s="16" t="str">
        <f t="shared" si="0"/>
        <v/>
      </c>
      <c r="J73" s="119"/>
      <c r="L73" s="136"/>
      <c r="M73" s="136"/>
      <c r="R73" s="119"/>
      <c r="S73" s="137"/>
    </row>
    <row r="74" spans="2:19" x14ac:dyDescent="0.35">
      <c r="B74" s="16" t="str">
        <f t="shared" si="0"/>
        <v/>
      </c>
      <c r="J74" s="119"/>
      <c r="L74" s="136"/>
      <c r="M74" s="136"/>
      <c r="R74" s="119"/>
      <c r="S74" s="137"/>
    </row>
    <row r="75" spans="2:19" x14ac:dyDescent="0.35">
      <c r="B75" s="16" t="str">
        <f t="shared" si="0"/>
        <v/>
      </c>
      <c r="J75" s="119"/>
      <c r="L75" s="136"/>
      <c r="M75" s="136"/>
      <c r="R75" s="119"/>
      <c r="S75" s="137"/>
    </row>
    <row r="76" spans="2:19" x14ac:dyDescent="0.35">
      <c r="B76" s="16" t="str">
        <f t="shared" si="0"/>
        <v/>
      </c>
      <c r="J76" s="119"/>
      <c r="L76" s="136"/>
      <c r="M76" s="136"/>
      <c r="R76" s="119"/>
      <c r="S76" s="137"/>
    </row>
    <row r="77" spans="2:19" x14ac:dyDescent="0.35">
      <c r="B77" s="16" t="str">
        <f t="shared" si="0"/>
        <v/>
      </c>
      <c r="J77" s="119"/>
      <c r="L77" s="136"/>
      <c r="M77" s="136"/>
      <c r="R77" s="119"/>
      <c r="S77" s="137"/>
    </row>
    <row r="78" spans="2:19" x14ac:dyDescent="0.35">
      <c r="B78" s="16" t="str">
        <f t="shared" si="0"/>
        <v/>
      </c>
      <c r="J78" s="119"/>
      <c r="L78" s="136"/>
      <c r="M78" s="136"/>
      <c r="R78" s="119"/>
      <c r="S78" s="137"/>
    </row>
    <row r="79" spans="2:19" x14ac:dyDescent="0.35">
      <c r="B79" s="16" t="str">
        <f t="shared" si="0"/>
        <v/>
      </c>
      <c r="J79" s="119"/>
      <c r="L79" s="136"/>
      <c r="M79" s="136"/>
      <c r="R79" s="119"/>
      <c r="S79" s="137"/>
    </row>
    <row r="80" spans="2:19" x14ac:dyDescent="0.35">
      <c r="B80" s="16" t="str">
        <f t="shared" si="0"/>
        <v/>
      </c>
      <c r="J80" s="119"/>
      <c r="L80" s="136"/>
      <c r="M80" s="136"/>
      <c r="R80" s="119"/>
      <c r="S80" s="137"/>
    </row>
    <row r="81" spans="2:19" x14ac:dyDescent="0.35">
      <c r="B81" s="16" t="str">
        <f t="shared" si="0"/>
        <v/>
      </c>
      <c r="J81" s="119"/>
      <c r="L81" s="136"/>
      <c r="M81" s="136"/>
      <c r="R81" s="119"/>
      <c r="S81" s="137"/>
    </row>
    <row r="82" spans="2:19" x14ac:dyDescent="0.35">
      <c r="B82" s="16" t="str">
        <f t="shared" si="0"/>
        <v/>
      </c>
      <c r="J82" s="119"/>
      <c r="L82" s="136"/>
      <c r="M82" s="136"/>
      <c r="R82" s="119"/>
      <c r="S82" s="137"/>
    </row>
    <row r="83" spans="2:19" x14ac:dyDescent="0.35">
      <c r="B83" s="16" t="str">
        <f t="shared" si="0"/>
        <v/>
      </c>
      <c r="J83" s="119"/>
      <c r="L83" s="136"/>
      <c r="M83" s="136"/>
      <c r="R83" s="119"/>
      <c r="S83" s="137"/>
    </row>
    <row r="84" spans="2:19" x14ac:dyDescent="0.35">
      <c r="B84" s="16" t="str">
        <f t="shared" si="0"/>
        <v/>
      </c>
      <c r="J84" s="119"/>
      <c r="L84" s="136"/>
      <c r="M84" s="136"/>
      <c r="R84" s="119"/>
      <c r="S84" s="137"/>
    </row>
    <row r="85" spans="2:19" x14ac:dyDescent="0.35">
      <c r="B85" s="16" t="str">
        <f t="shared" si="0"/>
        <v/>
      </c>
      <c r="J85" s="119"/>
      <c r="L85" s="136"/>
      <c r="M85" s="136"/>
      <c r="R85" s="119"/>
      <c r="S85" s="137"/>
    </row>
    <row r="86" spans="2:19" x14ac:dyDescent="0.35">
      <c r="B86" s="16" t="str">
        <f t="shared" si="0"/>
        <v/>
      </c>
      <c r="J86" s="119"/>
      <c r="L86" s="136"/>
      <c r="M86" s="136"/>
      <c r="R86" s="119"/>
      <c r="S86" s="137"/>
    </row>
    <row r="87" spans="2:19" x14ac:dyDescent="0.35">
      <c r="B87" s="16" t="str">
        <f t="shared" si="0"/>
        <v/>
      </c>
      <c r="J87" s="119"/>
      <c r="L87" s="136"/>
      <c r="M87" s="136"/>
      <c r="R87" s="119"/>
      <c r="S87" s="137"/>
    </row>
    <row r="88" spans="2:19" x14ac:dyDescent="0.35">
      <c r="B88" s="16" t="str">
        <f t="shared" si="0"/>
        <v/>
      </c>
      <c r="J88" s="119"/>
      <c r="L88" s="136"/>
      <c r="M88" s="136"/>
      <c r="R88" s="119"/>
      <c r="S88" s="137"/>
    </row>
    <row r="89" spans="2:19" x14ac:dyDescent="0.35">
      <c r="B89" s="16" t="str">
        <f t="shared" ref="B89:B152" si="1">IF(C89="","",ROW(B89)-23)</f>
        <v/>
      </c>
      <c r="J89" s="119"/>
      <c r="L89" s="136"/>
      <c r="M89" s="136"/>
      <c r="R89" s="119"/>
      <c r="S89" s="137"/>
    </row>
    <row r="90" spans="2:19" x14ac:dyDescent="0.35">
      <c r="B90" s="16" t="str">
        <f t="shared" si="1"/>
        <v/>
      </c>
      <c r="J90" s="119"/>
      <c r="L90" s="136"/>
      <c r="M90" s="136"/>
      <c r="R90" s="119"/>
      <c r="S90" s="137"/>
    </row>
    <row r="91" spans="2:19" x14ac:dyDescent="0.35">
      <c r="B91" s="16" t="str">
        <f t="shared" si="1"/>
        <v/>
      </c>
      <c r="J91" s="119"/>
      <c r="L91" s="136"/>
      <c r="M91" s="136"/>
      <c r="R91" s="119"/>
      <c r="S91" s="137"/>
    </row>
    <row r="92" spans="2:19" x14ac:dyDescent="0.35">
      <c r="B92" s="16" t="str">
        <f t="shared" si="1"/>
        <v/>
      </c>
      <c r="J92" s="119"/>
      <c r="L92" s="136"/>
      <c r="M92" s="136"/>
      <c r="R92" s="119"/>
      <c r="S92" s="137"/>
    </row>
    <row r="93" spans="2:19" x14ac:dyDescent="0.35">
      <c r="B93" s="16" t="str">
        <f t="shared" si="1"/>
        <v/>
      </c>
      <c r="J93" s="119"/>
      <c r="L93" s="136"/>
      <c r="M93" s="136"/>
      <c r="R93" s="119"/>
      <c r="S93" s="137"/>
    </row>
    <row r="94" spans="2:19" x14ac:dyDescent="0.35">
      <c r="B94" s="16" t="str">
        <f t="shared" si="1"/>
        <v/>
      </c>
      <c r="J94" s="119"/>
      <c r="L94" s="136"/>
      <c r="M94" s="136"/>
      <c r="R94" s="119"/>
      <c r="S94" s="137"/>
    </row>
    <row r="95" spans="2:19" x14ac:dyDescent="0.35">
      <c r="B95" s="16" t="str">
        <f t="shared" si="1"/>
        <v/>
      </c>
      <c r="J95" s="119"/>
      <c r="L95" s="136"/>
      <c r="M95" s="136"/>
      <c r="R95" s="119"/>
      <c r="S95" s="137"/>
    </row>
    <row r="96" spans="2:19" x14ac:dyDescent="0.35">
      <c r="B96" s="16" t="str">
        <f t="shared" si="1"/>
        <v/>
      </c>
      <c r="J96" s="119"/>
      <c r="L96" s="136"/>
      <c r="M96" s="136"/>
      <c r="R96" s="119"/>
      <c r="S96" s="137"/>
    </row>
    <row r="97" spans="2:19" x14ac:dyDescent="0.35">
      <c r="B97" s="16" t="str">
        <f t="shared" si="1"/>
        <v/>
      </c>
      <c r="J97" s="119"/>
      <c r="L97" s="136"/>
      <c r="M97" s="136"/>
      <c r="R97" s="119"/>
      <c r="S97" s="137"/>
    </row>
    <row r="98" spans="2:19" x14ac:dyDescent="0.35">
      <c r="B98" s="16" t="str">
        <f t="shared" si="1"/>
        <v/>
      </c>
      <c r="J98" s="119"/>
      <c r="L98" s="136"/>
      <c r="M98" s="136"/>
      <c r="R98" s="119"/>
      <c r="S98" s="137"/>
    </row>
    <row r="99" spans="2:19" x14ac:dyDescent="0.35">
      <c r="B99" s="16" t="str">
        <f t="shared" si="1"/>
        <v/>
      </c>
      <c r="J99" s="119"/>
      <c r="L99" s="136"/>
      <c r="M99" s="136"/>
      <c r="R99" s="119"/>
      <c r="S99" s="137"/>
    </row>
    <row r="100" spans="2:19" x14ac:dyDescent="0.35">
      <c r="B100" s="16" t="str">
        <f t="shared" si="1"/>
        <v/>
      </c>
      <c r="J100" s="119"/>
      <c r="L100" s="136"/>
      <c r="M100" s="136"/>
      <c r="R100" s="119"/>
      <c r="S100" s="137"/>
    </row>
    <row r="101" spans="2:19" x14ac:dyDescent="0.35">
      <c r="B101" s="16" t="str">
        <f t="shared" si="1"/>
        <v/>
      </c>
      <c r="J101" s="119"/>
      <c r="L101" s="136"/>
      <c r="M101" s="136"/>
      <c r="R101" s="119"/>
      <c r="S101" s="137"/>
    </row>
    <row r="102" spans="2:19" x14ac:dyDescent="0.35">
      <c r="B102" s="16" t="str">
        <f t="shared" si="1"/>
        <v/>
      </c>
      <c r="J102" s="119"/>
      <c r="L102" s="136"/>
      <c r="M102" s="136"/>
      <c r="R102" s="119"/>
      <c r="S102" s="137"/>
    </row>
    <row r="103" spans="2:19" x14ac:dyDescent="0.35">
      <c r="B103" s="16" t="str">
        <f t="shared" si="1"/>
        <v/>
      </c>
      <c r="J103" s="119"/>
      <c r="L103" s="136"/>
      <c r="M103" s="136"/>
      <c r="R103" s="119"/>
      <c r="S103" s="137"/>
    </row>
    <row r="104" spans="2:19" x14ac:dyDescent="0.35">
      <c r="B104" s="16" t="str">
        <f t="shared" si="1"/>
        <v/>
      </c>
      <c r="J104" s="119"/>
      <c r="L104" s="136"/>
      <c r="M104" s="136"/>
      <c r="R104" s="119"/>
      <c r="S104" s="137"/>
    </row>
    <row r="105" spans="2:19" x14ac:dyDescent="0.35">
      <c r="B105" s="16" t="str">
        <f t="shared" si="1"/>
        <v/>
      </c>
      <c r="J105" s="119"/>
      <c r="L105" s="136"/>
      <c r="M105" s="136"/>
      <c r="R105" s="119"/>
      <c r="S105" s="137"/>
    </row>
    <row r="106" spans="2:19" x14ac:dyDescent="0.35">
      <c r="B106" s="16" t="str">
        <f t="shared" si="1"/>
        <v/>
      </c>
      <c r="J106" s="119"/>
      <c r="L106" s="136"/>
      <c r="M106" s="136"/>
      <c r="R106" s="119"/>
      <c r="S106" s="137"/>
    </row>
    <row r="107" spans="2:19" x14ac:dyDescent="0.35">
      <c r="B107" s="16" t="str">
        <f t="shared" si="1"/>
        <v/>
      </c>
      <c r="J107" s="119"/>
      <c r="L107" s="136"/>
      <c r="M107" s="136"/>
      <c r="R107" s="119"/>
      <c r="S107" s="137"/>
    </row>
    <row r="108" spans="2:19" x14ac:dyDescent="0.35">
      <c r="B108" s="16" t="str">
        <f t="shared" si="1"/>
        <v/>
      </c>
      <c r="J108" s="119"/>
      <c r="L108" s="136"/>
      <c r="M108" s="136"/>
      <c r="R108" s="119"/>
      <c r="S108" s="137"/>
    </row>
    <row r="109" spans="2:19" x14ac:dyDescent="0.35">
      <c r="B109" s="16" t="str">
        <f t="shared" si="1"/>
        <v/>
      </c>
      <c r="J109" s="119"/>
      <c r="L109" s="136"/>
      <c r="M109" s="136"/>
      <c r="R109" s="119"/>
      <c r="S109" s="137"/>
    </row>
    <row r="110" spans="2:19" x14ac:dyDescent="0.35">
      <c r="B110" s="16" t="str">
        <f t="shared" si="1"/>
        <v/>
      </c>
      <c r="J110" s="119"/>
      <c r="L110" s="136"/>
      <c r="M110" s="136"/>
      <c r="R110" s="119"/>
      <c r="S110" s="137"/>
    </row>
    <row r="111" spans="2:19" x14ac:dyDescent="0.35">
      <c r="B111" s="16" t="str">
        <f t="shared" si="1"/>
        <v/>
      </c>
      <c r="J111" s="119"/>
      <c r="L111" s="136"/>
      <c r="M111" s="136"/>
      <c r="R111" s="119"/>
      <c r="S111" s="137"/>
    </row>
    <row r="112" spans="2:19" x14ac:dyDescent="0.35">
      <c r="B112" s="16" t="str">
        <f t="shared" si="1"/>
        <v/>
      </c>
      <c r="J112" s="119"/>
      <c r="L112" s="136"/>
      <c r="M112" s="136"/>
      <c r="R112" s="119"/>
      <c r="S112" s="137"/>
    </row>
    <row r="113" spans="2:19" x14ac:dyDescent="0.35">
      <c r="B113" s="16" t="str">
        <f t="shared" si="1"/>
        <v/>
      </c>
      <c r="J113" s="119"/>
      <c r="L113" s="136"/>
      <c r="M113" s="136"/>
      <c r="R113" s="119"/>
      <c r="S113" s="137"/>
    </row>
    <row r="114" spans="2:19" x14ac:dyDescent="0.35">
      <c r="B114" s="16" t="str">
        <f t="shared" si="1"/>
        <v/>
      </c>
      <c r="J114" s="119"/>
      <c r="L114" s="136"/>
      <c r="M114" s="136"/>
      <c r="R114" s="119"/>
      <c r="S114" s="137"/>
    </row>
    <row r="115" spans="2:19" x14ac:dyDescent="0.35">
      <c r="B115" s="16" t="str">
        <f t="shared" si="1"/>
        <v/>
      </c>
      <c r="J115" s="119"/>
      <c r="L115" s="136"/>
      <c r="M115" s="136"/>
      <c r="R115" s="119"/>
      <c r="S115" s="137"/>
    </row>
    <row r="116" spans="2:19" x14ac:dyDescent="0.35">
      <c r="B116" s="16" t="str">
        <f t="shared" si="1"/>
        <v/>
      </c>
      <c r="J116" s="119"/>
      <c r="L116" s="136"/>
      <c r="M116" s="136"/>
      <c r="R116" s="119"/>
      <c r="S116" s="137"/>
    </row>
    <row r="117" spans="2:19" x14ac:dyDescent="0.35">
      <c r="B117" s="16" t="str">
        <f t="shared" si="1"/>
        <v/>
      </c>
      <c r="J117" s="119"/>
      <c r="L117" s="136"/>
      <c r="M117" s="136"/>
      <c r="R117" s="119"/>
      <c r="S117" s="137"/>
    </row>
    <row r="118" spans="2:19" x14ac:dyDescent="0.35">
      <c r="B118" s="16" t="str">
        <f t="shared" si="1"/>
        <v/>
      </c>
      <c r="J118" s="119"/>
      <c r="L118" s="136"/>
      <c r="M118" s="136"/>
      <c r="R118" s="119"/>
      <c r="S118" s="137"/>
    </row>
    <row r="119" spans="2:19" x14ac:dyDescent="0.35">
      <c r="B119" s="16" t="str">
        <f t="shared" si="1"/>
        <v/>
      </c>
      <c r="J119" s="119"/>
      <c r="L119" s="136"/>
      <c r="M119" s="136"/>
      <c r="R119" s="119"/>
      <c r="S119" s="137"/>
    </row>
    <row r="120" spans="2:19" x14ac:dyDescent="0.35">
      <c r="B120" s="16" t="str">
        <f t="shared" si="1"/>
        <v/>
      </c>
      <c r="J120" s="119"/>
      <c r="L120" s="136"/>
      <c r="M120" s="136"/>
      <c r="R120" s="119"/>
      <c r="S120" s="137"/>
    </row>
    <row r="121" spans="2:19" x14ac:dyDescent="0.35">
      <c r="B121" s="16" t="str">
        <f t="shared" si="1"/>
        <v/>
      </c>
      <c r="J121" s="119"/>
      <c r="L121" s="136"/>
      <c r="M121" s="136"/>
      <c r="R121" s="119"/>
      <c r="S121" s="137"/>
    </row>
    <row r="122" spans="2:19" x14ac:dyDescent="0.35">
      <c r="B122" s="16" t="str">
        <f t="shared" si="1"/>
        <v/>
      </c>
      <c r="J122" s="119"/>
      <c r="L122" s="136"/>
      <c r="M122" s="136"/>
      <c r="R122" s="119"/>
      <c r="S122" s="137"/>
    </row>
    <row r="123" spans="2:19" x14ac:dyDescent="0.35">
      <c r="B123" s="16" t="str">
        <f t="shared" si="1"/>
        <v/>
      </c>
      <c r="J123" s="119"/>
      <c r="L123" s="136"/>
      <c r="M123" s="136"/>
      <c r="R123" s="119"/>
      <c r="S123" s="137"/>
    </row>
    <row r="124" spans="2:19" x14ac:dyDescent="0.35">
      <c r="B124" s="16" t="str">
        <f t="shared" si="1"/>
        <v/>
      </c>
      <c r="J124" s="119"/>
      <c r="L124" s="136"/>
      <c r="M124" s="136"/>
      <c r="R124" s="119"/>
      <c r="S124" s="137"/>
    </row>
    <row r="125" spans="2:19" x14ac:dyDescent="0.35">
      <c r="B125" s="16" t="str">
        <f t="shared" si="1"/>
        <v/>
      </c>
      <c r="J125" s="119"/>
      <c r="L125" s="136"/>
      <c r="M125" s="136"/>
      <c r="R125" s="119"/>
      <c r="S125" s="137"/>
    </row>
    <row r="126" spans="2:19" x14ac:dyDescent="0.35">
      <c r="B126" s="16" t="str">
        <f t="shared" si="1"/>
        <v/>
      </c>
      <c r="J126" s="119"/>
      <c r="L126" s="136"/>
      <c r="M126" s="136"/>
      <c r="R126" s="119"/>
      <c r="S126" s="137"/>
    </row>
    <row r="127" spans="2:19" x14ac:dyDescent="0.35">
      <c r="B127" s="16" t="str">
        <f t="shared" si="1"/>
        <v/>
      </c>
      <c r="J127" s="119"/>
      <c r="L127" s="136"/>
      <c r="M127" s="136"/>
      <c r="R127" s="119"/>
      <c r="S127" s="137"/>
    </row>
    <row r="128" spans="2:19" x14ac:dyDescent="0.35">
      <c r="B128" s="16" t="str">
        <f t="shared" si="1"/>
        <v/>
      </c>
      <c r="J128" s="119"/>
      <c r="L128" s="136"/>
      <c r="M128" s="136"/>
      <c r="R128" s="119"/>
      <c r="S128" s="137"/>
    </row>
    <row r="129" spans="2:19" x14ac:dyDescent="0.35">
      <c r="B129" s="16" t="str">
        <f t="shared" si="1"/>
        <v/>
      </c>
      <c r="J129" s="119"/>
      <c r="L129" s="136"/>
      <c r="M129" s="136"/>
      <c r="R129" s="119"/>
      <c r="S129" s="137"/>
    </row>
    <row r="130" spans="2:19" x14ac:dyDescent="0.35">
      <c r="B130" s="16" t="str">
        <f t="shared" si="1"/>
        <v/>
      </c>
      <c r="J130" s="119"/>
      <c r="L130" s="136"/>
      <c r="M130" s="136"/>
      <c r="R130" s="119"/>
      <c r="S130" s="137"/>
    </row>
    <row r="131" spans="2:19" x14ac:dyDescent="0.35">
      <c r="B131" s="16" t="str">
        <f t="shared" si="1"/>
        <v/>
      </c>
      <c r="J131" s="119"/>
      <c r="L131" s="136"/>
      <c r="M131" s="136"/>
      <c r="R131" s="119"/>
      <c r="S131" s="137"/>
    </row>
    <row r="132" spans="2:19" x14ac:dyDescent="0.35">
      <c r="B132" s="16" t="str">
        <f t="shared" si="1"/>
        <v/>
      </c>
      <c r="J132" s="119"/>
      <c r="L132" s="136"/>
      <c r="M132" s="136"/>
      <c r="R132" s="119"/>
      <c r="S132" s="137"/>
    </row>
    <row r="133" spans="2:19" x14ac:dyDescent="0.35">
      <c r="B133" s="16" t="str">
        <f t="shared" si="1"/>
        <v/>
      </c>
      <c r="J133" s="119"/>
      <c r="L133" s="136"/>
      <c r="M133" s="136"/>
      <c r="R133" s="119"/>
      <c r="S133" s="137"/>
    </row>
    <row r="134" spans="2:19" x14ac:dyDescent="0.35">
      <c r="B134" s="16" t="str">
        <f t="shared" si="1"/>
        <v/>
      </c>
      <c r="J134" s="119"/>
      <c r="L134" s="136"/>
      <c r="M134" s="136"/>
      <c r="R134" s="119"/>
      <c r="S134" s="137"/>
    </row>
    <row r="135" spans="2:19" x14ac:dyDescent="0.35">
      <c r="B135" s="16" t="str">
        <f t="shared" si="1"/>
        <v/>
      </c>
      <c r="J135" s="119"/>
      <c r="L135" s="136"/>
      <c r="M135" s="136"/>
      <c r="R135" s="119"/>
      <c r="S135" s="137"/>
    </row>
    <row r="136" spans="2:19" x14ac:dyDescent="0.35">
      <c r="B136" s="16" t="str">
        <f t="shared" si="1"/>
        <v/>
      </c>
      <c r="J136" s="119"/>
      <c r="L136" s="136"/>
      <c r="M136" s="136"/>
      <c r="R136" s="119"/>
      <c r="S136" s="137"/>
    </row>
    <row r="137" spans="2:19" x14ac:dyDescent="0.35">
      <c r="B137" s="16" t="str">
        <f t="shared" si="1"/>
        <v/>
      </c>
      <c r="J137" s="119"/>
      <c r="L137" s="136"/>
      <c r="M137" s="136"/>
      <c r="R137" s="119"/>
      <c r="S137" s="137"/>
    </row>
    <row r="138" spans="2:19" x14ac:dyDescent="0.35">
      <c r="B138" s="16" t="str">
        <f t="shared" si="1"/>
        <v/>
      </c>
      <c r="J138" s="119"/>
      <c r="L138" s="136"/>
      <c r="M138" s="136"/>
      <c r="R138" s="119"/>
      <c r="S138" s="137"/>
    </row>
    <row r="139" spans="2:19" x14ac:dyDescent="0.35">
      <c r="B139" s="16" t="str">
        <f t="shared" si="1"/>
        <v/>
      </c>
      <c r="J139" s="119"/>
      <c r="L139" s="136"/>
      <c r="M139" s="136"/>
      <c r="R139" s="119"/>
      <c r="S139" s="137"/>
    </row>
    <row r="140" spans="2:19" x14ac:dyDescent="0.35">
      <c r="B140" s="16" t="str">
        <f t="shared" si="1"/>
        <v/>
      </c>
      <c r="J140" s="119"/>
      <c r="L140" s="136"/>
      <c r="M140" s="136"/>
      <c r="R140" s="119"/>
      <c r="S140" s="137"/>
    </row>
    <row r="141" spans="2:19" x14ac:dyDescent="0.35">
      <c r="B141" s="16" t="str">
        <f t="shared" si="1"/>
        <v/>
      </c>
      <c r="J141" s="119"/>
      <c r="L141" s="136"/>
      <c r="M141" s="136"/>
      <c r="R141" s="119"/>
      <c r="S141" s="137"/>
    </row>
    <row r="142" spans="2:19" x14ac:dyDescent="0.35">
      <c r="B142" s="16" t="str">
        <f t="shared" si="1"/>
        <v/>
      </c>
      <c r="J142" s="119"/>
      <c r="L142" s="136"/>
      <c r="M142" s="136"/>
      <c r="R142" s="119"/>
      <c r="S142" s="137"/>
    </row>
    <row r="143" spans="2:19" x14ac:dyDescent="0.35">
      <c r="B143" s="16" t="str">
        <f t="shared" si="1"/>
        <v/>
      </c>
      <c r="J143" s="119"/>
      <c r="L143" s="136"/>
      <c r="M143" s="136"/>
      <c r="R143" s="119"/>
      <c r="S143" s="137"/>
    </row>
    <row r="144" spans="2:19" x14ac:dyDescent="0.35">
      <c r="B144" s="16" t="str">
        <f t="shared" si="1"/>
        <v/>
      </c>
      <c r="J144" s="119"/>
      <c r="L144" s="136"/>
      <c r="M144" s="136"/>
      <c r="R144" s="119"/>
      <c r="S144" s="137"/>
    </row>
    <row r="145" spans="2:19" x14ac:dyDescent="0.35">
      <c r="B145" s="16" t="str">
        <f t="shared" si="1"/>
        <v/>
      </c>
      <c r="J145" s="119"/>
      <c r="L145" s="136"/>
      <c r="M145" s="136"/>
      <c r="R145" s="119"/>
      <c r="S145" s="137"/>
    </row>
    <row r="146" spans="2:19" x14ac:dyDescent="0.35">
      <c r="B146" s="16" t="str">
        <f t="shared" si="1"/>
        <v/>
      </c>
      <c r="J146" s="119"/>
      <c r="L146" s="136"/>
      <c r="M146" s="136"/>
      <c r="R146" s="119"/>
      <c r="S146" s="137"/>
    </row>
    <row r="147" spans="2:19" x14ac:dyDescent="0.35">
      <c r="B147" s="16" t="str">
        <f t="shared" si="1"/>
        <v/>
      </c>
      <c r="J147" s="119"/>
      <c r="L147" s="136"/>
      <c r="M147" s="136"/>
      <c r="R147" s="119"/>
      <c r="S147" s="137"/>
    </row>
    <row r="148" spans="2:19" x14ac:dyDescent="0.35">
      <c r="B148" s="16" t="str">
        <f t="shared" si="1"/>
        <v/>
      </c>
      <c r="J148" s="119"/>
      <c r="L148" s="136"/>
      <c r="M148" s="136"/>
      <c r="R148" s="119"/>
      <c r="S148" s="137"/>
    </row>
    <row r="149" spans="2:19" x14ac:dyDescent="0.35">
      <c r="B149" s="16" t="str">
        <f t="shared" si="1"/>
        <v/>
      </c>
      <c r="J149" s="119"/>
      <c r="L149" s="136"/>
      <c r="M149" s="136"/>
      <c r="R149" s="119"/>
      <c r="S149" s="137"/>
    </row>
    <row r="150" spans="2:19" x14ac:dyDescent="0.35">
      <c r="B150" s="16" t="str">
        <f t="shared" si="1"/>
        <v/>
      </c>
      <c r="J150" s="119"/>
      <c r="L150" s="136"/>
      <c r="M150" s="136"/>
      <c r="R150" s="119"/>
      <c r="S150" s="137"/>
    </row>
    <row r="151" spans="2:19" x14ac:dyDescent="0.35">
      <c r="B151" s="16" t="str">
        <f t="shared" si="1"/>
        <v/>
      </c>
      <c r="J151" s="119"/>
      <c r="L151" s="136"/>
      <c r="M151" s="136"/>
      <c r="R151" s="119"/>
      <c r="S151" s="137"/>
    </row>
    <row r="152" spans="2:19" x14ac:dyDescent="0.35">
      <c r="B152" s="16" t="str">
        <f t="shared" si="1"/>
        <v/>
      </c>
      <c r="J152" s="119"/>
      <c r="L152" s="136"/>
      <c r="M152" s="136"/>
      <c r="R152" s="119"/>
      <c r="S152" s="137"/>
    </row>
    <row r="153" spans="2:19" x14ac:dyDescent="0.35">
      <c r="B153" s="16" t="str">
        <f t="shared" ref="B153:B212" si="2">IF(C153="","",ROW(B153)-23)</f>
        <v/>
      </c>
      <c r="J153" s="119"/>
      <c r="L153" s="136"/>
      <c r="M153" s="136"/>
      <c r="R153" s="119"/>
      <c r="S153" s="137"/>
    </row>
    <row r="154" spans="2:19" x14ac:dyDescent="0.35">
      <c r="B154" s="16" t="str">
        <f t="shared" si="2"/>
        <v/>
      </c>
      <c r="J154" s="119"/>
      <c r="L154" s="136"/>
      <c r="M154" s="136"/>
      <c r="R154" s="119"/>
      <c r="S154" s="137"/>
    </row>
    <row r="155" spans="2:19" x14ac:dyDescent="0.35">
      <c r="B155" s="16" t="str">
        <f t="shared" si="2"/>
        <v/>
      </c>
      <c r="J155" s="119"/>
      <c r="L155" s="136"/>
      <c r="M155" s="136"/>
      <c r="R155" s="119"/>
      <c r="S155" s="137"/>
    </row>
    <row r="156" spans="2:19" x14ac:dyDescent="0.35">
      <c r="B156" s="16" t="str">
        <f t="shared" si="2"/>
        <v/>
      </c>
      <c r="J156" s="119"/>
      <c r="L156" s="136"/>
      <c r="M156" s="136"/>
      <c r="R156" s="119"/>
      <c r="S156" s="137"/>
    </row>
    <row r="157" spans="2:19" x14ac:dyDescent="0.35">
      <c r="B157" s="16" t="str">
        <f t="shared" si="2"/>
        <v/>
      </c>
      <c r="J157" s="119"/>
      <c r="L157" s="136"/>
      <c r="M157" s="136"/>
      <c r="R157" s="119"/>
      <c r="S157" s="137"/>
    </row>
    <row r="158" spans="2:19" x14ac:dyDescent="0.35">
      <c r="B158" s="16" t="str">
        <f t="shared" si="2"/>
        <v/>
      </c>
      <c r="J158" s="119"/>
      <c r="L158" s="136"/>
      <c r="M158" s="136"/>
      <c r="R158" s="119"/>
      <c r="S158" s="137"/>
    </row>
    <row r="159" spans="2:19" x14ac:dyDescent="0.35">
      <c r="B159" s="16" t="str">
        <f t="shared" si="2"/>
        <v/>
      </c>
      <c r="J159" s="119"/>
      <c r="L159" s="136"/>
      <c r="M159" s="136"/>
      <c r="R159" s="119"/>
      <c r="S159" s="137"/>
    </row>
    <row r="160" spans="2:19" x14ac:dyDescent="0.35">
      <c r="B160" s="16" t="str">
        <f t="shared" si="2"/>
        <v/>
      </c>
      <c r="J160" s="119"/>
      <c r="L160" s="136"/>
      <c r="M160" s="136"/>
      <c r="R160" s="119"/>
      <c r="S160" s="137"/>
    </row>
    <row r="161" spans="2:19" x14ac:dyDescent="0.35">
      <c r="B161" s="16" t="str">
        <f t="shared" si="2"/>
        <v/>
      </c>
      <c r="J161" s="119"/>
      <c r="L161" s="136"/>
      <c r="M161" s="136"/>
      <c r="R161" s="119"/>
      <c r="S161" s="137"/>
    </row>
    <row r="162" spans="2:19" x14ac:dyDescent="0.35">
      <c r="B162" s="16" t="str">
        <f t="shared" si="2"/>
        <v/>
      </c>
      <c r="J162" s="119"/>
      <c r="L162" s="136"/>
      <c r="M162" s="136"/>
      <c r="R162" s="119"/>
      <c r="S162" s="137"/>
    </row>
    <row r="163" spans="2:19" x14ac:dyDescent="0.35">
      <c r="B163" s="16" t="str">
        <f t="shared" si="2"/>
        <v/>
      </c>
      <c r="J163" s="119"/>
      <c r="L163" s="136"/>
      <c r="M163" s="136"/>
      <c r="R163" s="119"/>
      <c r="S163" s="137"/>
    </row>
    <row r="164" spans="2:19" x14ac:dyDescent="0.35">
      <c r="B164" s="16" t="str">
        <f t="shared" si="2"/>
        <v/>
      </c>
      <c r="J164" s="119"/>
      <c r="L164" s="136"/>
      <c r="M164" s="136"/>
      <c r="R164" s="119"/>
      <c r="S164" s="137"/>
    </row>
    <row r="165" spans="2:19" x14ac:dyDescent="0.35">
      <c r="B165" s="16" t="str">
        <f t="shared" si="2"/>
        <v/>
      </c>
      <c r="J165" s="119"/>
      <c r="L165" s="136"/>
      <c r="M165" s="136"/>
      <c r="R165" s="119"/>
      <c r="S165" s="137"/>
    </row>
    <row r="166" spans="2:19" x14ac:dyDescent="0.35">
      <c r="B166" s="16" t="str">
        <f t="shared" si="2"/>
        <v/>
      </c>
      <c r="J166" s="119"/>
      <c r="L166" s="136"/>
      <c r="M166" s="136"/>
      <c r="R166" s="119"/>
      <c r="S166" s="137"/>
    </row>
    <row r="167" spans="2:19" x14ac:dyDescent="0.35">
      <c r="B167" s="16" t="str">
        <f t="shared" si="2"/>
        <v/>
      </c>
      <c r="J167" s="119"/>
      <c r="L167" s="136"/>
      <c r="M167" s="136"/>
      <c r="R167" s="119"/>
      <c r="S167" s="137"/>
    </row>
    <row r="168" spans="2:19" x14ac:dyDescent="0.35">
      <c r="B168" s="16" t="str">
        <f t="shared" si="2"/>
        <v/>
      </c>
      <c r="J168" s="119"/>
      <c r="L168" s="136"/>
      <c r="M168" s="136"/>
      <c r="R168" s="119"/>
      <c r="S168" s="137"/>
    </row>
    <row r="169" spans="2:19" x14ac:dyDescent="0.35">
      <c r="B169" s="16" t="str">
        <f t="shared" si="2"/>
        <v/>
      </c>
      <c r="J169" s="119"/>
      <c r="L169" s="136"/>
      <c r="M169" s="136"/>
      <c r="R169" s="119"/>
      <c r="S169" s="137"/>
    </row>
    <row r="170" spans="2:19" x14ac:dyDescent="0.35">
      <c r="B170" s="16" t="str">
        <f t="shared" si="2"/>
        <v/>
      </c>
      <c r="J170" s="119"/>
      <c r="L170" s="136"/>
      <c r="M170" s="136"/>
      <c r="R170" s="119"/>
      <c r="S170" s="137"/>
    </row>
    <row r="171" spans="2:19" x14ac:dyDescent="0.35">
      <c r="B171" s="16" t="str">
        <f t="shared" si="2"/>
        <v/>
      </c>
      <c r="J171" s="119"/>
      <c r="L171" s="136"/>
      <c r="M171" s="136"/>
      <c r="R171" s="119"/>
      <c r="S171" s="137"/>
    </row>
    <row r="172" spans="2:19" x14ac:dyDescent="0.35">
      <c r="B172" s="16" t="str">
        <f t="shared" si="2"/>
        <v/>
      </c>
      <c r="J172" s="119"/>
      <c r="L172" s="136"/>
      <c r="M172" s="136"/>
      <c r="R172" s="119"/>
      <c r="S172" s="137"/>
    </row>
    <row r="173" spans="2:19" x14ac:dyDescent="0.35">
      <c r="B173" s="16" t="str">
        <f t="shared" si="2"/>
        <v/>
      </c>
      <c r="J173" s="119"/>
      <c r="L173" s="136"/>
      <c r="M173" s="136"/>
      <c r="R173" s="119"/>
      <c r="S173" s="137"/>
    </row>
    <row r="174" spans="2:19" x14ac:dyDescent="0.35">
      <c r="B174" s="16" t="str">
        <f t="shared" si="2"/>
        <v/>
      </c>
      <c r="J174" s="119"/>
      <c r="L174" s="136"/>
      <c r="M174" s="136"/>
      <c r="R174" s="119"/>
      <c r="S174" s="137"/>
    </row>
    <row r="175" spans="2:19" x14ac:dyDescent="0.35">
      <c r="B175" s="16" t="str">
        <f t="shared" si="2"/>
        <v/>
      </c>
      <c r="J175" s="119"/>
      <c r="L175" s="136"/>
      <c r="M175" s="136"/>
      <c r="R175" s="119"/>
      <c r="S175" s="137"/>
    </row>
    <row r="176" spans="2:19" x14ac:dyDescent="0.35">
      <c r="B176" s="16" t="str">
        <f t="shared" si="2"/>
        <v/>
      </c>
      <c r="J176" s="119"/>
      <c r="L176" s="136"/>
      <c r="M176" s="136"/>
      <c r="R176" s="119"/>
      <c r="S176" s="137"/>
    </row>
    <row r="177" spans="2:19" x14ac:dyDescent="0.35">
      <c r="B177" s="16" t="str">
        <f t="shared" si="2"/>
        <v/>
      </c>
      <c r="J177" s="119"/>
      <c r="L177" s="136"/>
      <c r="M177" s="136"/>
      <c r="R177" s="119"/>
      <c r="S177" s="137"/>
    </row>
    <row r="178" spans="2:19" x14ac:dyDescent="0.35">
      <c r="B178" s="16" t="str">
        <f t="shared" si="2"/>
        <v/>
      </c>
      <c r="J178" s="119"/>
      <c r="L178" s="136"/>
      <c r="M178" s="136"/>
      <c r="R178" s="119"/>
      <c r="S178" s="137"/>
    </row>
    <row r="179" spans="2:19" x14ac:dyDescent="0.35">
      <c r="B179" s="16" t="str">
        <f t="shared" si="2"/>
        <v/>
      </c>
      <c r="J179" s="119"/>
      <c r="L179" s="136"/>
      <c r="M179" s="136"/>
      <c r="R179" s="119"/>
      <c r="S179" s="137"/>
    </row>
    <row r="180" spans="2:19" x14ac:dyDescent="0.35">
      <c r="B180" s="16" t="str">
        <f t="shared" si="2"/>
        <v/>
      </c>
      <c r="J180" s="119"/>
      <c r="L180" s="136"/>
      <c r="M180" s="136"/>
      <c r="R180" s="119"/>
      <c r="S180" s="137"/>
    </row>
    <row r="181" spans="2:19" x14ac:dyDescent="0.35">
      <c r="B181" s="16" t="str">
        <f t="shared" si="2"/>
        <v/>
      </c>
      <c r="J181" s="119"/>
      <c r="L181" s="136"/>
      <c r="M181" s="136"/>
      <c r="R181" s="119"/>
      <c r="S181" s="137"/>
    </row>
    <row r="182" spans="2:19" x14ac:dyDescent="0.35">
      <c r="B182" s="16" t="str">
        <f t="shared" si="2"/>
        <v/>
      </c>
      <c r="J182" s="119"/>
      <c r="L182" s="136"/>
      <c r="M182" s="136"/>
      <c r="R182" s="119"/>
      <c r="S182" s="137"/>
    </row>
    <row r="183" spans="2:19" x14ac:dyDescent="0.35">
      <c r="B183" s="16" t="str">
        <f t="shared" si="2"/>
        <v/>
      </c>
      <c r="J183" s="119"/>
      <c r="L183" s="136"/>
      <c r="M183" s="136"/>
      <c r="R183" s="119"/>
      <c r="S183" s="137"/>
    </row>
    <row r="184" spans="2:19" x14ac:dyDescent="0.35">
      <c r="B184" s="16" t="str">
        <f t="shared" si="2"/>
        <v/>
      </c>
      <c r="J184" s="119"/>
      <c r="L184" s="136"/>
      <c r="M184" s="136"/>
      <c r="R184" s="119"/>
      <c r="S184" s="137"/>
    </row>
    <row r="185" spans="2:19" x14ac:dyDescent="0.35">
      <c r="B185" s="16" t="str">
        <f t="shared" si="2"/>
        <v/>
      </c>
      <c r="J185" s="119"/>
      <c r="L185" s="136"/>
      <c r="M185" s="136"/>
      <c r="R185" s="119"/>
      <c r="S185" s="137"/>
    </row>
    <row r="186" spans="2:19" x14ac:dyDescent="0.35">
      <c r="B186" s="16" t="str">
        <f t="shared" si="2"/>
        <v/>
      </c>
      <c r="J186" s="119"/>
      <c r="L186" s="136"/>
      <c r="M186" s="136"/>
      <c r="R186" s="119"/>
      <c r="S186" s="137"/>
    </row>
    <row r="187" spans="2:19" x14ac:dyDescent="0.35">
      <c r="B187" s="16" t="str">
        <f t="shared" si="2"/>
        <v/>
      </c>
      <c r="J187" s="119"/>
      <c r="L187" s="136"/>
      <c r="M187" s="136"/>
      <c r="R187" s="119"/>
      <c r="S187" s="137"/>
    </row>
    <row r="188" spans="2:19" x14ac:dyDescent="0.35">
      <c r="B188" s="16" t="str">
        <f t="shared" si="2"/>
        <v/>
      </c>
      <c r="J188" s="119"/>
      <c r="L188" s="136"/>
      <c r="M188" s="136"/>
      <c r="R188" s="119"/>
      <c r="S188" s="137"/>
    </row>
    <row r="189" spans="2:19" x14ac:dyDescent="0.35">
      <c r="B189" s="16" t="str">
        <f t="shared" si="2"/>
        <v/>
      </c>
      <c r="J189" s="119"/>
      <c r="L189" s="136"/>
      <c r="M189" s="136"/>
      <c r="R189" s="119"/>
      <c r="S189" s="137"/>
    </row>
    <row r="190" spans="2:19" x14ac:dyDescent="0.35">
      <c r="B190" s="16" t="str">
        <f t="shared" si="2"/>
        <v/>
      </c>
      <c r="J190" s="119"/>
      <c r="L190" s="136"/>
      <c r="M190" s="136"/>
      <c r="R190" s="119"/>
      <c r="S190" s="137"/>
    </row>
    <row r="191" spans="2:19" x14ac:dyDescent="0.35">
      <c r="B191" s="16" t="str">
        <f t="shared" si="2"/>
        <v/>
      </c>
      <c r="J191" s="119"/>
      <c r="L191" s="136"/>
      <c r="M191" s="136"/>
      <c r="R191" s="119"/>
      <c r="S191" s="137"/>
    </row>
    <row r="192" spans="2:19" x14ac:dyDescent="0.35">
      <c r="B192" s="16" t="str">
        <f t="shared" si="2"/>
        <v/>
      </c>
      <c r="J192" s="119"/>
      <c r="L192" s="136"/>
      <c r="M192" s="136"/>
      <c r="R192" s="119"/>
      <c r="S192" s="137"/>
    </row>
    <row r="193" spans="2:19" x14ac:dyDescent="0.35">
      <c r="B193" s="16" t="str">
        <f t="shared" si="2"/>
        <v/>
      </c>
      <c r="J193" s="119"/>
      <c r="L193" s="136"/>
      <c r="M193" s="136"/>
      <c r="R193" s="119"/>
      <c r="S193" s="137"/>
    </row>
    <row r="194" spans="2:19" x14ac:dyDescent="0.35">
      <c r="B194" s="16" t="str">
        <f t="shared" si="2"/>
        <v/>
      </c>
      <c r="J194" s="119"/>
      <c r="L194" s="136"/>
      <c r="M194" s="136"/>
      <c r="R194" s="119"/>
      <c r="S194" s="137"/>
    </row>
    <row r="195" spans="2:19" x14ac:dyDescent="0.35">
      <c r="B195" s="16" t="str">
        <f t="shared" si="2"/>
        <v/>
      </c>
      <c r="J195" s="119"/>
      <c r="L195" s="136"/>
      <c r="M195" s="136"/>
      <c r="R195" s="119"/>
      <c r="S195" s="137"/>
    </row>
    <row r="196" spans="2:19" x14ac:dyDescent="0.35">
      <c r="B196" s="16" t="str">
        <f t="shared" si="2"/>
        <v/>
      </c>
      <c r="J196" s="119"/>
      <c r="L196" s="136"/>
      <c r="M196" s="136"/>
      <c r="R196" s="119"/>
      <c r="S196" s="137"/>
    </row>
    <row r="197" spans="2:19" x14ac:dyDescent="0.35">
      <c r="B197" s="16" t="str">
        <f t="shared" si="2"/>
        <v/>
      </c>
      <c r="J197" s="119"/>
      <c r="L197" s="136"/>
      <c r="M197" s="136"/>
      <c r="R197" s="119"/>
      <c r="S197" s="137"/>
    </row>
    <row r="198" spans="2:19" x14ac:dyDescent="0.35">
      <c r="B198" s="16" t="str">
        <f t="shared" si="2"/>
        <v/>
      </c>
      <c r="J198" s="119"/>
      <c r="L198" s="136"/>
      <c r="M198" s="136"/>
      <c r="R198" s="119"/>
      <c r="S198" s="137"/>
    </row>
    <row r="199" spans="2:19" x14ac:dyDescent="0.35">
      <c r="B199" s="16" t="str">
        <f t="shared" si="2"/>
        <v/>
      </c>
      <c r="J199" s="119"/>
      <c r="L199" s="136"/>
      <c r="M199" s="136"/>
      <c r="R199" s="119"/>
      <c r="S199" s="137"/>
    </row>
    <row r="200" spans="2:19" x14ac:dyDescent="0.35">
      <c r="B200" s="16" t="str">
        <f t="shared" si="2"/>
        <v/>
      </c>
      <c r="J200" s="119"/>
      <c r="L200" s="136"/>
      <c r="M200" s="136"/>
      <c r="R200" s="119"/>
      <c r="S200" s="137"/>
    </row>
    <row r="201" spans="2:19" x14ac:dyDescent="0.35">
      <c r="B201" s="16" t="str">
        <f t="shared" si="2"/>
        <v/>
      </c>
      <c r="J201" s="119"/>
      <c r="L201" s="136"/>
      <c r="M201" s="136"/>
      <c r="R201" s="119"/>
      <c r="S201" s="137"/>
    </row>
    <row r="202" spans="2:19" x14ac:dyDescent="0.35">
      <c r="B202" s="16" t="str">
        <f t="shared" si="2"/>
        <v/>
      </c>
      <c r="J202" s="119"/>
      <c r="L202" s="136"/>
      <c r="M202" s="136"/>
      <c r="R202" s="119"/>
      <c r="S202" s="137"/>
    </row>
    <row r="203" spans="2:19" x14ac:dyDescent="0.35">
      <c r="B203" s="16" t="str">
        <f t="shared" si="2"/>
        <v/>
      </c>
      <c r="J203" s="119"/>
      <c r="L203" s="136"/>
      <c r="M203" s="136"/>
      <c r="R203" s="119"/>
      <c r="S203" s="137"/>
    </row>
    <row r="204" spans="2:19" x14ac:dyDescent="0.35">
      <c r="B204" s="16" t="str">
        <f t="shared" si="2"/>
        <v/>
      </c>
      <c r="J204" s="119"/>
      <c r="L204" s="136"/>
      <c r="M204" s="136"/>
      <c r="R204" s="119"/>
      <c r="S204" s="137"/>
    </row>
    <row r="205" spans="2:19" x14ac:dyDescent="0.35">
      <c r="B205" s="16" t="str">
        <f t="shared" si="2"/>
        <v/>
      </c>
      <c r="J205" s="119"/>
      <c r="L205" s="136"/>
      <c r="M205" s="136"/>
      <c r="R205" s="119"/>
      <c r="S205" s="137"/>
    </row>
    <row r="206" spans="2:19" x14ac:dyDescent="0.35">
      <c r="B206" s="16" t="str">
        <f t="shared" si="2"/>
        <v/>
      </c>
      <c r="J206" s="119"/>
      <c r="L206" s="136"/>
      <c r="M206" s="136"/>
      <c r="R206" s="119"/>
      <c r="S206" s="137"/>
    </row>
    <row r="207" spans="2:19" x14ac:dyDescent="0.35">
      <c r="B207" s="16" t="str">
        <f t="shared" si="2"/>
        <v/>
      </c>
      <c r="J207" s="119"/>
      <c r="L207" s="136"/>
      <c r="M207" s="136"/>
      <c r="R207" s="119"/>
      <c r="S207" s="137"/>
    </row>
    <row r="208" spans="2:19" x14ac:dyDescent="0.35">
      <c r="B208" s="16" t="str">
        <f t="shared" si="2"/>
        <v/>
      </c>
      <c r="J208" s="119"/>
      <c r="L208" s="136"/>
      <c r="M208" s="136"/>
      <c r="R208" s="119"/>
      <c r="S208" s="137"/>
    </row>
    <row r="209" spans="2:19" x14ac:dyDescent="0.35">
      <c r="B209" s="16" t="str">
        <f t="shared" si="2"/>
        <v/>
      </c>
      <c r="J209" s="119"/>
      <c r="L209" s="136"/>
      <c r="M209" s="136"/>
      <c r="R209" s="119"/>
      <c r="S209" s="137"/>
    </row>
    <row r="210" spans="2:19" x14ac:dyDescent="0.35">
      <c r="B210" s="16" t="str">
        <f t="shared" si="2"/>
        <v/>
      </c>
      <c r="J210" s="119"/>
      <c r="L210" s="136"/>
      <c r="M210" s="136"/>
      <c r="R210" s="119"/>
      <c r="S210" s="137"/>
    </row>
    <row r="211" spans="2:19" x14ac:dyDescent="0.35">
      <c r="B211" s="16" t="str">
        <f t="shared" si="2"/>
        <v/>
      </c>
      <c r="J211" s="119"/>
      <c r="L211" s="136"/>
      <c r="M211" s="136"/>
      <c r="R211" s="119"/>
      <c r="S211" s="137"/>
    </row>
    <row r="212" spans="2:19" x14ac:dyDescent="0.35">
      <c r="B212" s="16" t="str">
        <f t="shared" si="2"/>
        <v/>
      </c>
      <c r="J212" s="119"/>
      <c r="L212" s="136"/>
      <c r="M212" s="136"/>
      <c r="R212" s="119"/>
      <c r="S212" s="137"/>
    </row>
  </sheetData>
  <sheetProtection algorithmName="SHA-512" hashValue="pjo6qQUNgZDSCvf8CgHU//1evytACzUcHfgViJTAGSpvefGuYMkV77wnKCq8KFsGnQsgCs0c757ynTLzmJeuRA==" saltValue="KS+e8XHQtBS7TGDgBUaIMQ==" spinCount="100000" sheet="1" sort="0" autoFilter="0"/>
  <phoneticPr fontId="12" type="noConversion"/>
  <dataValidations count="6">
    <dataValidation type="date" operator="greaterThan" allowBlank="1" showInputMessage="1" showErrorMessage="1" sqref="V24:V1048576" xr:uid="{16FBF41A-80B5-4DF1-A5A2-E1B4EECD10AC}">
      <formula1>$U24</formula1>
    </dataValidation>
    <dataValidation type="whole" operator="greaterThan" allowBlank="1" showInputMessage="1" showErrorMessage="1" sqref="J24:J1048576 S24:S212" xr:uid="{17E1C449-AC39-4B0F-934D-B90ABF3E6D8A}">
      <formula1>0</formula1>
    </dataValidation>
    <dataValidation type="decimal" allowBlank="1" showInputMessage="1" showErrorMessage="1" sqref="L24:L1048576" xr:uid="{FC0972E1-B1C4-434E-9512-11D45DB1B82F}">
      <formula1>-90</formula1>
      <formula2>90</formula2>
    </dataValidation>
    <dataValidation type="decimal" allowBlank="1" showInputMessage="1" showErrorMessage="1" sqref="M24:M1048576" xr:uid="{3D3E998F-D4FF-4669-91F9-DD125D9E4B53}">
      <formula1>-180</formula1>
      <formula2>180</formula2>
    </dataValidation>
    <dataValidation type="whole" operator="greaterThanOrEqual" allowBlank="1" showInputMessage="1" showErrorMessage="1" sqref="R24:R1048576" xr:uid="{AF054496-CB8D-4F8A-A4E0-3C36A838700A}">
      <formula1>0</formula1>
    </dataValidation>
    <dataValidation type="date" operator="greaterThanOrEqual" allowBlank="1" showInputMessage="1" showErrorMessage="1" sqref="U24:U1048576" xr:uid="{92B4219F-C1E2-4C5D-80B4-46EC8600574D}">
      <formula1>44927</formula1>
    </dataValidation>
  </dataValidations>
  <pageMargins left="0.25" right="0.25" top="0.75" bottom="0.75" header="0.3" footer="0.3"/>
  <pageSetup scale="78" fitToWidth="3"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9CA8BC2F-0995-45A6-BE89-AD4E98AEA8CD}">
          <x14:formula1>
            <xm:f>Lists!$E$2:$E$57</xm:f>
          </x14:formula1>
          <xm:sqref>Q24:Q1048576 I24:I1048576</xm:sqref>
        </x14:dataValidation>
        <x14:dataValidation type="list" allowBlank="1" showInputMessage="1" showErrorMessage="1" xr:uid="{D5851A51-E05C-4799-8C26-BB4555877FEA}">
          <x14:formula1>
            <xm:f>Lists!$G$68:$G$71</xm:f>
          </x14:formula1>
          <xm:sqref>D24:D212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5619A-9999-4C47-803D-B7E0F7F8E34D}">
  <sheetPr>
    <pageSetUpPr fitToPage="1"/>
  </sheetPr>
  <dimension ref="A1:I212"/>
  <sheetViews>
    <sheetView showGridLines="0" topLeftCell="B7" zoomScaleNormal="100" workbookViewId="0">
      <selection activeCell="B7" sqref="B7"/>
    </sheetView>
  </sheetViews>
  <sheetFormatPr defaultColWidth="0" defaultRowHeight="14.5" zeroHeight="1" x14ac:dyDescent="0.35"/>
  <cols>
    <col min="1" max="1" width="0" style="25" hidden="1" customWidth="1"/>
    <col min="2" max="2" width="11.453125" style="25" customWidth="1"/>
    <col min="3" max="3" width="43.7265625" style="16" customWidth="1"/>
    <col min="4" max="5" width="18.453125" style="23" customWidth="1"/>
    <col min="6" max="6" width="46.81640625" style="16" customWidth="1"/>
    <col min="7" max="7" width="45.1796875" style="16" customWidth="1"/>
    <col min="8" max="8" width="49.453125" style="16" customWidth="1"/>
    <col min="9" max="9" width="0" style="16" hidden="1" customWidth="1"/>
    <col min="10" max="16384" width="8.7265625" style="16" hidden="1"/>
  </cols>
  <sheetData>
    <row r="1" spans="1:8" s="135" customFormat="1" ht="29" hidden="1" x14ac:dyDescent="0.35">
      <c r="A1" s="24"/>
      <c r="B1" s="65" t="s">
        <v>0</v>
      </c>
      <c r="C1" s="66"/>
      <c r="D1" s="66"/>
      <c r="E1" s="68"/>
      <c r="F1" s="160"/>
      <c r="G1" s="160"/>
      <c r="H1" s="160"/>
    </row>
    <row r="2" spans="1:8" s="24" customFormat="1" hidden="1" x14ac:dyDescent="0.35">
      <c r="B2" s="27" t="s">
        <v>1</v>
      </c>
      <c r="C2" s="30" t="str">
        <f>Welcome!B2</f>
        <v>Gasoline Distribution Semiannual Reports (Spreadsheet Template)</v>
      </c>
      <c r="D2" s="29"/>
      <c r="E2" s="29"/>
      <c r="F2" s="30"/>
      <c r="G2" s="30"/>
      <c r="H2" s="30"/>
    </row>
    <row r="3" spans="1:8" s="24" customFormat="1" hidden="1" x14ac:dyDescent="0.35">
      <c r="B3" s="27" t="s">
        <v>2</v>
      </c>
      <c r="C3" s="30" t="str">
        <f>Welcome!B3</f>
        <v>60.505a(c)</v>
      </c>
      <c r="D3" s="29"/>
      <c r="E3" s="29"/>
      <c r="F3" s="30"/>
      <c r="G3" s="30"/>
      <c r="H3" s="30"/>
    </row>
    <row r="4" spans="1:8" s="24" customFormat="1" hidden="1" x14ac:dyDescent="0.35">
      <c r="B4" s="27" t="s">
        <v>3</v>
      </c>
      <c r="C4" s="30" t="str">
        <f>Welcome!B4</f>
        <v>v1.00</v>
      </c>
      <c r="D4" s="29"/>
      <c r="E4" s="29"/>
      <c r="F4" s="30"/>
      <c r="G4" s="30"/>
      <c r="H4" s="30"/>
    </row>
    <row r="5" spans="1:8" s="24" customFormat="1" hidden="1" x14ac:dyDescent="0.35">
      <c r="B5" s="27" t="s">
        <v>4</v>
      </c>
      <c r="C5" s="31">
        <f>Welcome!B5</f>
        <v>45694</v>
      </c>
      <c r="D5" s="29"/>
      <c r="E5" s="29"/>
      <c r="F5" s="30"/>
      <c r="G5" s="30"/>
      <c r="H5" s="30"/>
    </row>
    <row r="6" spans="1:8" s="24" customFormat="1" hidden="1" x14ac:dyDescent="0.35">
      <c r="D6" s="33"/>
      <c r="E6" s="33"/>
    </row>
    <row r="7" spans="1:8" s="24" customFormat="1" x14ac:dyDescent="0.35">
      <c r="B7" s="34" t="str">
        <f>Facility_Information!B7</f>
        <v>40 CFR Part 60, Subpart XXa, 40 CFR Part 63, Subpart R, 40 CFR Part 63, Subpart BBBBBB - Gasoline Distribution</v>
      </c>
      <c r="D7" s="35"/>
      <c r="E7" s="35"/>
    </row>
    <row r="8" spans="1:8" s="24" customFormat="1" x14ac:dyDescent="0.35">
      <c r="B8" s="34" t="str">
        <f>Facility_Information!B8</f>
        <v>§60.505a(c), §63.428(m), and §63.11095(d) Semiannual  Report Spreadsheet Template</v>
      </c>
      <c r="D8" s="35"/>
      <c r="E8" s="35"/>
    </row>
    <row r="9" spans="1:8" s="161" customFormat="1" ht="43" customHeight="1" x14ac:dyDescent="0.35">
      <c r="B9" s="161" t="s">
        <v>193</v>
      </c>
      <c r="D9" s="162"/>
      <c r="E9" s="163"/>
      <c r="F9" s="163"/>
    </row>
    <row r="10" spans="1:8" s="24" customFormat="1" x14ac:dyDescent="0.35">
      <c r="B10" s="101" t="s">
        <v>237</v>
      </c>
      <c r="C10" s="101"/>
      <c r="D10" s="33"/>
      <c r="E10" s="33"/>
    </row>
    <row r="11" spans="1:8" s="24" customFormat="1" ht="15" thickBot="1" x14ac:dyDescent="0.4">
      <c r="D11" s="33"/>
      <c r="E11" s="33"/>
    </row>
    <row r="12" spans="1:8" s="26" customFormat="1" ht="87.5" thickBot="1" x14ac:dyDescent="0.4">
      <c r="B12" s="91" t="s">
        <v>191</v>
      </c>
      <c r="C12" s="198" t="s">
        <v>296</v>
      </c>
      <c r="D12" s="199" t="s">
        <v>299</v>
      </c>
      <c r="E12" s="200" t="s">
        <v>300</v>
      </c>
      <c r="F12" s="198" t="s">
        <v>301</v>
      </c>
      <c r="G12" s="198" t="s">
        <v>302</v>
      </c>
      <c r="H12" s="201" t="s">
        <v>303</v>
      </c>
    </row>
    <row r="13" spans="1:8" s="203" customFormat="1" x14ac:dyDescent="0.35">
      <c r="B13" s="204" t="str">
        <f>IF(Table1[[#This Row],[Facility Record No.
(Field value will automatically generate if a value is not entered.)]]="","",Table1[[#This Row],[Facility Record No.
(Field value will automatically generate if a value is not entered.)]])</f>
        <v>RecordId</v>
      </c>
      <c r="C13" s="205" t="s">
        <v>414</v>
      </c>
      <c r="D13" s="205" t="s">
        <v>415</v>
      </c>
      <c r="E13" s="205" t="s">
        <v>416</v>
      </c>
      <c r="F13" s="205" t="s">
        <v>417</v>
      </c>
      <c r="G13" s="205" t="s">
        <v>418</v>
      </c>
      <c r="H13" s="205" t="s">
        <v>419</v>
      </c>
    </row>
    <row r="14" spans="1:8" s="25" customFormat="1" ht="43.5" x14ac:dyDescent="0.35">
      <c r="B14" s="159" t="str">
        <f>IF(Table1[[#This Row],[Facility Record No.
(Field value will automatically generate if a value is not entered.)]]="","",Table1[[#This Row],[Facility Record No.
(Field value will automatically generate if a value is not entered.)]])</f>
        <v>e.g.: 1</v>
      </c>
      <c r="C14" s="159" t="s">
        <v>248</v>
      </c>
      <c r="D14" s="52" t="s">
        <v>164</v>
      </c>
      <c r="E14" s="52" t="s">
        <v>192</v>
      </c>
      <c r="F14" s="159" t="s">
        <v>197</v>
      </c>
      <c r="G14" s="159" t="s">
        <v>107</v>
      </c>
      <c r="H14" s="159" t="s">
        <v>195</v>
      </c>
    </row>
    <row r="15" spans="1:8" s="25" customFormat="1" ht="43.5" x14ac:dyDescent="0.35">
      <c r="B15" s="159" t="s">
        <v>164</v>
      </c>
      <c r="C15" s="159" t="s">
        <v>247</v>
      </c>
      <c r="D15" s="52" t="s">
        <v>13</v>
      </c>
      <c r="E15" s="52" t="s">
        <v>13</v>
      </c>
      <c r="F15" s="159" t="s">
        <v>107</v>
      </c>
      <c r="G15" s="159" t="s">
        <v>196</v>
      </c>
      <c r="H15" s="159" t="s">
        <v>194</v>
      </c>
    </row>
    <row r="16" spans="1:8" s="25" customFormat="1" hidden="1" x14ac:dyDescent="0.35">
      <c r="B16" s="159" t="str">
        <f>IF(Table1[[#This Row],[Facility Record No.
(Field value will automatically generate if a value is not entered.)]]="","",Table1[[#This Row],[Facility Record No.
(Field value will automatically generate if a value is not entered.)]])</f>
        <v>e.g.:</v>
      </c>
      <c r="C16" s="159" t="str">
        <f>IF(Table1[[#This Row],[Facility Name
(§60.505a(c)(1)(i), §63.428(m)(1)(i), §63.11095(d)(1)(i))]]="","",Table1[[#This Row],[Facility Name
(§60.505a(c)(1)(i), §63.428(m)(1)(i), §63.11095(d)(1)(i))]])</f>
        <v>e.g.:</v>
      </c>
      <c r="D16" s="159" t="str">
        <f>IF(Table1[[#This Row],[Address
(§60.505a(c)(1)(ii), §63.428(m)(1)(ii), §63.11095(d)(1)(ii))]]="","",Table1[[#This Row],[Address
(§60.505a(c)(1)(ii), §63.428(m)(1)(ii), §63.11095(d)(1)(ii))]])</f>
        <v>e.g.:</v>
      </c>
      <c r="E16" s="159" t="str">
        <f>IF(Table1[[#This Row],[Address 2 ]]="","",Table1[[#This Row],[Address 2 ]])</f>
        <v>e.g.:</v>
      </c>
      <c r="F16" s="159" t="str">
        <f>IF(Table1[[#This Row],[County
(§60.505a(c)(1)(ii), §63.428(m)(1)(ii), §63.11095(d)(1)(ii))]]="","",Table1[[#This Row],[County
(§60.505a(c)(1)(ii), §63.428(m)(1)(ii), §63.11095(d)(1)(ii))]])</f>
        <v>e.g.:</v>
      </c>
      <c r="G16" s="159" t="str">
        <f>IF(Table1[[#This Row],[Facility Name
(§60.505a(c)(1)(i), §63.428(m)(1)(i), §63.11095(d)(1)(i))]]="","",Table1[[#This Row],[Facility Name
(§60.505a(c)(1)(i), §63.428(m)(1)(i), §63.11095(d)(1)(i))]])</f>
        <v>e.g.:</v>
      </c>
      <c r="H16" s="159" t="str">
        <f>IF(Table1[[#This Row],[Address
(§60.505a(c)(1)(ii), §63.428(m)(1)(ii), §63.11095(d)(1)(ii))]]="","",Table1[[#This Row],[Address
(§60.505a(c)(1)(ii), §63.428(m)(1)(ii), §63.11095(d)(1)(ii))]])</f>
        <v>e.g.:</v>
      </c>
    </row>
    <row r="17" spans="2:8" s="25" customFormat="1" hidden="1" x14ac:dyDescent="0.35">
      <c r="B17" s="159" t="str">
        <f>IF(Table1[[#This Row],[Facility Record No.
(Field value will automatically generate if a value is not entered.)]]="","",Table1[[#This Row],[Facility Record No.
(Field value will automatically generate if a value is not entered.)]])</f>
        <v>e.g.:</v>
      </c>
      <c r="C17" s="159" t="str">
        <f>IF(Table1[[#This Row],[Facility Name
(§60.505a(c)(1)(i), §63.428(m)(1)(i), §63.11095(d)(1)(i))]]="","",Table1[[#This Row],[Facility Name
(§60.505a(c)(1)(i), §63.428(m)(1)(i), §63.11095(d)(1)(i))]])</f>
        <v>e.g.:</v>
      </c>
      <c r="D17" s="159" t="str">
        <f>IF(Table1[[#This Row],[Address
(§60.505a(c)(1)(ii), §63.428(m)(1)(ii), §63.11095(d)(1)(ii))]]="","",Table1[[#This Row],[Address
(§60.505a(c)(1)(ii), §63.428(m)(1)(ii), §63.11095(d)(1)(ii))]])</f>
        <v>e.g.:</v>
      </c>
      <c r="E17" s="159" t="str">
        <f>IF(Table1[[#This Row],[Address 2 ]]="","",Table1[[#This Row],[Address 2 ]])</f>
        <v>e.g.:</v>
      </c>
      <c r="F17" s="159" t="str">
        <f>IF(Table1[[#This Row],[County
(§60.505a(c)(1)(ii), §63.428(m)(1)(ii), §63.11095(d)(1)(ii))]]="","",Table1[[#This Row],[County
(§60.505a(c)(1)(ii), §63.428(m)(1)(ii), §63.11095(d)(1)(ii))]])</f>
        <v>e.g.:</v>
      </c>
      <c r="G17" s="159" t="str">
        <f>IF(Table1[[#This Row],[Facility Name
(§60.505a(c)(1)(i), §63.428(m)(1)(i), §63.11095(d)(1)(i))]]="","",Table1[[#This Row],[Facility Name
(§60.505a(c)(1)(i), §63.428(m)(1)(i), §63.11095(d)(1)(i))]])</f>
        <v>e.g.:</v>
      </c>
      <c r="H17" s="159" t="str">
        <f>IF(Table1[[#This Row],[Address
(§60.505a(c)(1)(ii), §63.428(m)(1)(ii), §63.11095(d)(1)(ii))]]="","",Table1[[#This Row],[Address
(§60.505a(c)(1)(ii), §63.428(m)(1)(ii), §63.11095(d)(1)(ii))]])</f>
        <v>e.g.:</v>
      </c>
    </row>
    <row r="18" spans="2:8" s="25" customFormat="1" hidden="1" x14ac:dyDescent="0.35">
      <c r="B18" s="159" t="str">
        <f>IF(Table1[[#This Row],[Facility Record No.
(Field value will automatically generate if a value is not entered.)]]="","",Table1[[#This Row],[Facility Record No.
(Field value will automatically generate if a value is not entered.)]])</f>
        <v>e.g.:</v>
      </c>
      <c r="C18" s="159" t="str">
        <f>IF(Table1[[#This Row],[Facility Name
(§60.505a(c)(1)(i), §63.428(m)(1)(i), §63.11095(d)(1)(i))]]="","",Table1[[#This Row],[Facility Name
(§60.505a(c)(1)(i), §63.428(m)(1)(i), §63.11095(d)(1)(i))]])</f>
        <v>e.g.:</v>
      </c>
      <c r="D18" s="159" t="str">
        <f>IF(Table1[[#This Row],[Address
(§60.505a(c)(1)(ii), §63.428(m)(1)(ii), §63.11095(d)(1)(ii))]]="","",Table1[[#This Row],[Address
(§60.505a(c)(1)(ii), §63.428(m)(1)(ii), §63.11095(d)(1)(ii))]])</f>
        <v>e.g.:</v>
      </c>
      <c r="E18" s="159" t="str">
        <f>IF(Table1[[#This Row],[Address 2 ]]="","",Table1[[#This Row],[Address 2 ]])</f>
        <v>e.g.:</v>
      </c>
      <c r="F18" s="159" t="str">
        <f>IF(Table1[[#This Row],[County
(§60.505a(c)(1)(ii), §63.428(m)(1)(ii), §63.11095(d)(1)(ii))]]="","",Table1[[#This Row],[County
(§60.505a(c)(1)(ii), §63.428(m)(1)(ii), §63.11095(d)(1)(ii))]])</f>
        <v>e.g.:</v>
      </c>
      <c r="G18" s="159" t="str">
        <f>IF(Table1[[#This Row],[Facility Name
(§60.505a(c)(1)(i), §63.428(m)(1)(i), §63.11095(d)(1)(i))]]="","",Table1[[#This Row],[Facility Name
(§60.505a(c)(1)(i), §63.428(m)(1)(i), §63.11095(d)(1)(i))]])</f>
        <v>e.g.:</v>
      </c>
      <c r="H18" s="159" t="str">
        <f>IF(Table1[[#This Row],[Address
(§60.505a(c)(1)(ii), §63.428(m)(1)(ii), §63.11095(d)(1)(ii))]]="","",Table1[[#This Row],[Address
(§60.505a(c)(1)(ii), §63.428(m)(1)(ii), §63.11095(d)(1)(ii))]])</f>
        <v>e.g.:</v>
      </c>
    </row>
    <row r="19" spans="2:8" s="25" customFormat="1" hidden="1" x14ac:dyDescent="0.35">
      <c r="B19" s="159" t="str">
        <f>IF(Table1[[#This Row],[Facility Record No.
(Field value will automatically generate if a value is not entered.)]]="","",Table1[[#This Row],[Facility Record No.
(Field value will automatically generate if a value is not entered.)]])</f>
        <v>e.g.:</v>
      </c>
      <c r="C19" s="159" t="str">
        <f>IF(Table1[[#This Row],[Facility Name
(§60.505a(c)(1)(i), §63.428(m)(1)(i), §63.11095(d)(1)(i))]]="","",Table1[[#This Row],[Facility Name
(§60.505a(c)(1)(i), §63.428(m)(1)(i), §63.11095(d)(1)(i))]])</f>
        <v>e.g.:</v>
      </c>
      <c r="D19" s="159" t="str">
        <f>IF(Table1[[#This Row],[Address
(§60.505a(c)(1)(ii), §63.428(m)(1)(ii), §63.11095(d)(1)(ii))]]="","",Table1[[#This Row],[Address
(§60.505a(c)(1)(ii), §63.428(m)(1)(ii), §63.11095(d)(1)(ii))]])</f>
        <v>e.g.:</v>
      </c>
      <c r="E19" s="159" t="str">
        <f>IF(Table1[[#This Row],[Address 2 ]]="","",Table1[[#This Row],[Address 2 ]])</f>
        <v>e.g.:</v>
      </c>
      <c r="F19" s="159" t="str">
        <f>IF(Table1[[#This Row],[County
(§60.505a(c)(1)(ii), §63.428(m)(1)(ii), §63.11095(d)(1)(ii))]]="","",Table1[[#This Row],[County
(§60.505a(c)(1)(ii), §63.428(m)(1)(ii), §63.11095(d)(1)(ii))]])</f>
        <v>e.g.:</v>
      </c>
      <c r="G19" s="159" t="str">
        <f>IF(Table1[[#This Row],[Facility Name
(§60.505a(c)(1)(i), §63.428(m)(1)(i), §63.11095(d)(1)(i))]]="","",Table1[[#This Row],[Facility Name
(§60.505a(c)(1)(i), §63.428(m)(1)(i), §63.11095(d)(1)(i))]])</f>
        <v>e.g.:</v>
      </c>
      <c r="H19" s="159" t="str">
        <f>IF(Table1[[#This Row],[Address
(§60.505a(c)(1)(ii), §63.428(m)(1)(ii), §63.11095(d)(1)(ii))]]="","",Table1[[#This Row],[Address
(§60.505a(c)(1)(ii), §63.428(m)(1)(ii), §63.11095(d)(1)(ii))]])</f>
        <v>e.g.:</v>
      </c>
    </row>
    <row r="20" spans="2:8" s="25" customFormat="1" hidden="1" x14ac:dyDescent="0.35">
      <c r="B20" s="159" t="str">
        <f>IF(Table1[[#This Row],[Facility Record No.
(Field value will automatically generate if a value is not entered.)]]="","",Table1[[#This Row],[Facility Record No.
(Field value will automatically generate if a value is not entered.)]])</f>
        <v>e.g.:</v>
      </c>
      <c r="C20" s="159" t="str">
        <f>IF(Table1[[#This Row],[Facility Name
(§60.505a(c)(1)(i), §63.428(m)(1)(i), §63.11095(d)(1)(i))]]="","",Table1[[#This Row],[Facility Name
(§60.505a(c)(1)(i), §63.428(m)(1)(i), §63.11095(d)(1)(i))]])</f>
        <v>e.g.:</v>
      </c>
      <c r="D20" s="159" t="str">
        <f>IF(Table1[[#This Row],[Address
(§60.505a(c)(1)(ii), §63.428(m)(1)(ii), §63.11095(d)(1)(ii))]]="","",Table1[[#This Row],[Address
(§60.505a(c)(1)(ii), §63.428(m)(1)(ii), §63.11095(d)(1)(ii))]])</f>
        <v>e.g.:</v>
      </c>
      <c r="E20" s="159" t="str">
        <f>IF(Table1[[#This Row],[Address 2 ]]="","",Table1[[#This Row],[Address 2 ]])</f>
        <v>e.g.:</v>
      </c>
      <c r="F20" s="159" t="str">
        <f>IF(Table1[[#This Row],[County
(§60.505a(c)(1)(ii), §63.428(m)(1)(ii), §63.11095(d)(1)(ii))]]="","",Table1[[#This Row],[County
(§60.505a(c)(1)(ii), §63.428(m)(1)(ii), §63.11095(d)(1)(ii))]])</f>
        <v>e.g.:</v>
      </c>
      <c r="G20" s="159" t="str">
        <f>IF(Table1[[#This Row],[Facility Name
(§60.505a(c)(1)(i), §63.428(m)(1)(i), §63.11095(d)(1)(i))]]="","",Table1[[#This Row],[Facility Name
(§60.505a(c)(1)(i), §63.428(m)(1)(i), §63.11095(d)(1)(i))]])</f>
        <v>e.g.:</v>
      </c>
      <c r="H20" s="159" t="str">
        <f>IF(Table1[[#This Row],[Address
(§60.505a(c)(1)(ii), §63.428(m)(1)(ii), §63.11095(d)(1)(ii))]]="","",Table1[[#This Row],[Address
(§60.505a(c)(1)(ii), §63.428(m)(1)(ii), §63.11095(d)(1)(ii))]])</f>
        <v>e.g.:</v>
      </c>
    </row>
    <row r="21" spans="2:8" s="25" customFormat="1" hidden="1" x14ac:dyDescent="0.35">
      <c r="B21" s="159" t="str">
        <f>IF(Table1[[#This Row],[Facility Record No.
(Field value will automatically generate if a value is not entered.)]]="","",Table1[[#This Row],[Facility Record No.
(Field value will automatically generate if a value is not entered.)]])</f>
        <v>e.g.:</v>
      </c>
      <c r="C21" s="159" t="str">
        <f>IF(Table1[[#This Row],[Facility Name
(§60.505a(c)(1)(i), §63.428(m)(1)(i), §63.11095(d)(1)(i))]]="","",Table1[[#This Row],[Facility Name
(§60.505a(c)(1)(i), §63.428(m)(1)(i), §63.11095(d)(1)(i))]])</f>
        <v>e.g.:</v>
      </c>
      <c r="D21" s="159" t="str">
        <f>IF(Table1[[#This Row],[Address
(§60.505a(c)(1)(ii), §63.428(m)(1)(ii), §63.11095(d)(1)(ii))]]="","",Table1[[#This Row],[Address
(§60.505a(c)(1)(ii), §63.428(m)(1)(ii), §63.11095(d)(1)(ii))]])</f>
        <v>e.g.:</v>
      </c>
      <c r="E21" s="159" t="str">
        <f>IF(Table1[[#This Row],[Address 2 ]]="","",Table1[[#This Row],[Address 2 ]])</f>
        <v>e.g.:</v>
      </c>
      <c r="F21" s="159" t="str">
        <f>IF(Table1[[#This Row],[County
(§60.505a(c)(1)(ii), §63.428(m)(1)(ii), §63.11095(d)(1)(ii))]]="","",Table1[[#This Row],[County
(§60.505a(c)(1)(ii), §63.428(m)(1)(ii), §63.11095(d)(1)(ii))]])</f>
        <v>e.g.:</v>
      </c>
      <c r="G21" s="159" t="str">
        <f>IF(Table1[[#This Row],[Facility Name
(§60.505a(c)(1)(i), §63.428(m)(1)(i), §63.11095(d)(1)(i))]]="","",Table1[[#This Row],[Facility Name
(§60.505a(c)(1)(i), §63.428(m)(1)(i), §63.11095(d)(1)(i))]])</f>
        <v>e.g.:</v>
      </c>
      <c r="H21" s="159" t="str">
        <f>IF(Table1[[#This Row],[Address
(§60.505a(c)(1)(ii), §63.428(m)(1)(ii), §63.11095(d)(1)(ii))]]="","",Table1[[#This Row],[Address
(§60.505a(c)(1)(ii), §63.428(m)(1)(ii), §63.11095(d)(1)(ii))]])</f>
        <v>e.g.:</v>
      </c>
    </row>
    <row r="22" spans="2:8" s="25" customFormat="1" hidden="1" x14ac:dyDescent="0.35">
      <c r="B22" s="159" t="str">
        <f>IF(Table1[[#This Row],[Facility Record No.
(Field value will automatically generate if a value is not entered.)]]="","",Table1[[#This Row],[Facility Record No.
(Field value will automatically generate if a value is not entered.)]])</f>
        <v>e.g.:</v>
      </c>
      <c r="C22" s="159" t="str">
        <f>IF(Table1[[#This Row],[Facility Name
(§60.505a(c)(1)(i), §63.428(m)(1)(i), §63.11095(d)(1)(i))]]="","",Table1[[#This Row],[Facility Name
(§60.505a(c)(1)(i), §63.428(m)(1)(i), §63.11095(d)(1)(i))]])</f>
        <v>e.g.:</v>
      </c>
      <c r="D22" s="159" t="str">
        <f>IF(Table1[[#This Row],[Address
(§60.505a(c)(1)(ii), §63.428(m)(1)(ii), §63.11095(d)(1)(ii))]]="","",Table1[[#This Row],[Address
(§60.505a(c)(1)(ii), §63.428(m)(1)(ii), §63.11095(d)(1)(ii))]])</f>
        <v>e.g.:</v>
      </c>
      <c r="E22" s="159" t="str">
        <f>IF(Table1[[#This Row],[Address 2 ]]="","",Table1[[#This Row],[Address 2 ]])</f>
        <v>e.g.:</v>
      </c>
      <c r="F22" s="159" t="str">
        <f>IF(Table1[[#This Row],[County
(§60.505a(c)(1)(ii), §63.428(m)(1)(ii), §63.11095(d)(1)(ii))]]="","",Table1[[#This Row],[County
(§60.505a(c)(1)(ii), §63.428(m)(1)(ii), §63.11095(d)(1)(ii))]])</f>
        <v>e.g.:</v>
      </c>
      <c r="G22" s="159" t="str">
        <f>IF(Table1[[#This Row],[Facility Name
(§60.505a(c)(1)(i), §63.428(m)(1)(i), §63.11095(d)(1)(i))]]="","",Table1[[#This Row],[Facility Name
(§60.505a(c)(1)(i), §63.428(m)(1)(i), §63.11095(d)(1)(i))]])</f>
        <v>e.g.:</v>
      </c>
      <c r="H22" s="159" t="str">
        <f>IF(Table1[[#This Row],[Address
(§60.505a(c)(1)(ii), §63.428(m)(1)(ii), §63.11095(d)(1)(ii))]]="","",Table1[[#This Row],[Address
(§60.505a(c)(1)(ii), §63.428(m)(1)(ii), §63.11095(d)(1)(ii))]])</f>
        <v>e.g.:</v>
      </c>
    </row>
    <row r="23" spans="2:8" s="25" customFormat="1" hidden="1" x14ac:dyDescent="0.35">
      <c r="B23" s="159" t="str">
        <f>IF(Table1[[#This Row],[Facility Record No.
(Field value will automatically generate if a value is not entered.)]]="","",Table1[[#This Row],[Facility Record No.
(Field value will automatically generate if a value is not entered.)]])</f>
        <v>e.g.:</v>
      </c>
      <c r="C23" s="159" t="str">
        <f>IF(Table1[[#This Row],[Facility Name
(§60.505a(c)(1)(i), §63.428(m)(1)(i), §63.11095(d)(1)(i))]]="","",Table1[[#This Row],[Facility Name
(§60.505a(c)(1)(i), §63.428(m)(1)(i), §63.11095(d)(1)(i))]])</f>
        <v>e.g.:</v>
      </c>
      <c r="D23" s="159" t="str">
        <f>IF(Table1[[#This Row],[Address
(§60.505a(c)(1)(ii), §63.428(m)(1)(ii), §63.11095(d)(1)(ii))]]="","",Table1[[#This Row],[Address
(§60.505a(c)(1)(ii), §63.428(m)(1)(ii), §63.11095(d)(1)(ii))]])</f>
        <v>e.g.:</v>
      </c>
      <c r="E23" s="159" t="str">
        <f>IF(Table1[[#This Row],[Address 2 ]]="","",Table1[[#This Row],[Address 2 ]])</f>
        <v>e.g.:</v>
      </c>
      <c r="F23" s="159" t="str">
        <f>IF(Table1[[#This Row],[County
(§60.505a(c)(1)(ii), §63.428(m)(1)(ii), §63.11095(d)(1)(ii))]]="","",Table1[[#This Row],[County
(§60.505a(c)(1)(ii), §63.428(m)(1)(ii), §63.11095(d)(1)(ii))]])</f>
        <v>e.g.:</v>
      </c>
      <c r="G23" s="159" t="str">
        <f>IF(Table1[[#This Row],[Facility Name
(§60.505a(c)(1)(i), §63.428(m)(1)(i), §63.11095(d)(1)(i))]]="","",Table1[[#This Row],[Facility Name
(§60.505a(c)(1)(i), §63.428(m)(1)(i), §63.11095(d)(1)(i))]])</f>
        <v>e.g.:</v>
      </c>
      <c r="H23" s="159" t="str">
        <f>IF(Table1[[#This Row],[Address
(§60.505a(c)(1)(ii), §63.428(m)(1)(ii), §63.11095(d)(1)(ii))]]="","",Table1[[#This Row],[Address
(§60.505a(c)(1)(ii), §63.428(m)(1)(ii), §63.11095(d)(1)(ii))]])</f>
        <v>e.g.:</v>
      </c>
    </row>
    <row r="24" spans="2:8" x14ac:dyDescent="0.35">
      <c r="B24" s="171" t="str">
        <f>IF(Table1[[#This Row],[Facility Record No.
(Field value will automatically generate if a value is not entered.)]]="","",Table1[[#This Row],[Facility Record No.
(Field value will automatically generate if a value is not entered.)]])</f>
        <v/>
      </c>
    </row>
    <row r="25" spans="2:8" x14ac:dyDescent="0.35">
      <c r="B25" s="171" t="str">
        <f>IF(Table1[[#This Row],[Facility Record No.
(Field value will automatically generate if a value is not entered.)]]="","",Table1[[#This Row],[Facility Record No.
(Field value will automatically generate if a value is not entered.)]])</f>
        <v/>
      </c>
    </row>
    <row r="26" spans="2:8" x14ac:dyDescent="0.35">
      <c r="B26" s="171" t="str">
        <f>IF(Table1[[#This Row],[Facility Record No.
(Field value will automatically generate if a value is not entered.)]]="","",Table1[[#This Row],[Facility Record No.
(Field value will automatically generate if a value is not entered.)]])</f>
        <v/>
      </c>
    </row>
    <row r="27" spans="2:8" x14ac:dyDescent="0.35">
      <c r="B27" s="171" t="str">
        <f>IF(Table1[[#This Row],[Facility Record No.
(Field value will automatically generate if a value is not entered.)]]="","",Table1[[#This Row],[Facility Record No.
(Field value will automatically generate if a value is not entered.)]])</f>
        <v/>
      </c>
    </row>
    <row r="28" spans="2:8" x14ac:dyDescent="0.35">
      <c r="B28" s="171" t="str">
        <f>IF(Table1[[#This Row],[Facility Record No.
(Field value will automatically generate if a value is not entered.)]]="","",Table1[[#This Row],[Facility Record No.
(Field value will automatically generate if a value is not entered.)]])</f>
        <v/>
      </c>
    </row>
    <row r="29" spans="2:8" x14ac:dyDescent="0.35">
      <c r="B29" s="171" t="str">
        <f>IF(Table1[[#This Row],[Facility Record No.
(Field value will automatically generate if a value is not entered.)]]="","",Table1[[#This Row],[Facility Record No.
(Field value will automatically generate if a value is not entered.)]])</f>
        <v/>
      </c>
    </row>
    <row r="30" spans="2:8" x14ac:dyDescent="0.35">
      <c r="B30" s="171" t="str">
        <f>IF(Table1[[#This Row],[Facility Record No.
(Field value will automatically generate if a value is not entered.)]]="","",Table1[[#This Row],[Facility Record No.
(Field value will automatically generate if a value is not entered.)]])</f>
        <v/>
      </c>
    </row>
    <row r="31" spans="2:8" x14ac:dyDescent="0.35">
      <c r="B31" s="171" t="str">
        <f>IF(Table1[[#This Row],[Facility Record No.
(Field value will automatically generate if a value is not entered.)]]="","",Table1[[#This Row],[Facility Record No.
(Field value will automatically generate if a value is not entered.)]])</f>
        <v/>
      </c>
    </row>
    <row r="32" spans="2:8" x14ac:dyDescent="0.35">
      <c r="B32" s="171" t="str">
        <f>IF(Table1[[#This Row],[Facility Record No.
(Field value will automatically generate if a value is not entered.)]]="","",Table1[[#This Row],[Facility Record No.
(Field value will automatically generate if a value is not entered.)]])</f>
        <v/>
      </c>
    </row>
    <row r="33" spans="2:2" x14ac:dyDescent="0.35">
      <c r="B33" s="171" t="str">
        <f>IF(Table1[[#This Row],[Facility Record No.
(Field value will automatically generate if a value is not entered.)]]="","",Table1[[#This Row],[Facility Record No.
(Field value will automatically generate if a value is not entered.)]])</f>
        <v/>
      </c>
    </row>
    <row r="34" spans="2:2" x14ac:dyDescent="0.35">
      <c r="B34" s="171" t="str">
        <f>IF(Table1[[#This Row],[Facility Record No.
(Field value will automatically generate if a value is not entered.)]]="","",Table1[[#This Row],[Facility Record No.
(Field value will automatically generate if a value is not entered.)]])</f>
        <v/>
      </c>
    </row>
    <row r="35" spans="2:2" x14ac:dyDescent="0.35">
      <c r="B35" s="171" t="str">
        <f>IF(Table1[[#This Row],[Facility Record No.
(Field value will automatically generate if a value is not entered.)]]="","",Table1[[#This Row],[Facility Record No.
(Field value will automatically generate if a value is not entered.)]])</f>
        <v/>
      </c>
    </row>
    <row r="36" spans="2:2" x14ac:dyDescent="0.35">
      <c r="B36" s="171" t="str">
        <f>IF(Table1[[#This Row],[Facility Record No.
(Field value will automatically generate if a value is not entered.)]]="","",Table1[[#This Row],[Facility Record No.
(Field value will automatically generate if a value is not entered.)]])</f>
        <v/>
      </c>
    </row>
    <row r="37" spans="2:2" x14ac:dyDescent="0.35">
      <c r="B37" s="171" t="str">
        <f>IF(Table1[[#This Row],[Facility Record No.
(Field value will automatically generate if a value is not entered.)]]="","",Table1[[#This Row],[Facility Record No.
(Field value will automatically generate if a value is not entered.)]])</f>
        <v/>
      </c>
    </row>
    <row r="38" spans="2:2" x14ac:dyDescent="0.35">
      <c r="B38" s="171" t="str">
        <f>IF(Table1[[#This Row],[Facility Record No.
(Field value will automatically generate if a value is not entered.)]]="","",Table1[[#This Row],[Facility Record No.
(Field value will automatically generate if a value is not entered.)]])</f>
        <v/>
      </c>
    </row>
    <row r="39" spans="2:2" x14ac:dyDescent="0.35">
      <c r="B39" s="171" t="str">
        <f>IF(Table1[[#This Row],[Facility Record No.
(Field value will automatically generate if a value is not entered.)]]="","",Table1[[#This Row],[Facility Record No.
(Field value will automatically generate if a value is not entered.)]])</f>
        <v/>
      </c>
    </row>
    <row r="40" spans="2:2" x14ac:dyDescent="0.35">
      <c r="B40" s="171" t="str">
        <f>IF(Table1[[#This Row],[Facility Record No.
(Field value will automatically generate if a value is not entered.)]]="","",Table1[[#This Row],[Facility Record No.
(Field value will automatically generate if a value is not entered.)]])</f>
        <v/>
      </c>
    </row>
    <row r="41" spans="2:2" x14ac:dyDescent="0.35">
      <c r="B41" s="171" t="str">
        <f>IF(Table1[[#This Row],[Facility Record No.
(Field value will automatically generate if a value is not entered.)]]="","",Table1[[#This Row],[Facility Record No.
(Field value will automatically generate if a value is not entered.)]])</f>
        <v/>
      </c>
    </row>
    <row r="42" spans="2:2" x14ac:dyDescent="0.35">
      <c r="B42" s="171" t="str">
        <f>IF(Table1[[#This Row],[Facility Record No.
(Field value will automatically generate if a value is not entered.)]]="","",Table1[[#This Row],[Facility Record No.
(Field value will automatically generate if a value is not entered.)]])</f>
        <v/>
      </c>
    </row>
    <row r="43" spans="2:2" x14ac:dyDescent="0.35">
      <c r="B43" s="171" t="str">
        <f>IF(Table1[[#This Row],[Facility Record No.
(Field value will automatically generate if a value is not entered.)]]="","",Table1[[#This Row],[Facility Record No.
(Field value will automatically generate if a value is not entered.)]])</f>
        <v/>
      </c>
    </row>
    <row r="44" spans="2:2" x14ac:dyDescent="0.35">
      <c r="B44" s="171" t="str">
        <f>IF(Table1[[#This Row],[Facility Record No.
(Field value will automatically generate if a value is not entered.)]]="","",Table1[[#This Row],[Facility Record No.
(Field value will automatically generate if a value is not entered.)]])</f>
        <v/>
      </c>
    </row>
    <row r="45" spans="2:2" x14ac:dyDescent="0.35">
      <c r="B45" s="171" t="str">
        <f>IF(Table1[[#This Row],[Facility Record No.
(Field value will automatically generate if a value is not entered.)]]="","",Table1[[#This Row],[Facility Record No.
(Field value will automatically generate if a value is not entered.)]])</f>
        <v/>
      </c>
    </row>
    <row r="46" spans="2:2" x14ac:dyDescent="0.35">
      <c r="B46" s="171" t="str">
        <f>IF(Table1[[#This Row],[Facility Record No.
(Field value will automatically generate if a value is not entered.)]]="","",Table1[[#This Row],[Facility Record No.
(Field value will automatically generate if a value is not entered.)]])</f>
        <v/>
      </c>
    </row>
    <row r="47" spans="2:2" x14ac:dyDescent="0.35">
      <c r="B47" s="171" t="str">
        <f>IF(Table1[[#This Row],[Facility Record No.
(Field value will automatically generate if a value is not entered.)]]="","",Table1[[#This Row],[Facility Record No.
(Field value will automatically generate if a value is not entered.)]])</f>
        <v/>
      </c>
    </row>
    <row r="48" spans="2:2" x14ac:dyDescent="0.35">
      <c r="B48" s="171" t="str">
        <f>IF(Table1[[#This Row],[Facility Record No.
(Field value will automatically generate if a value is not entered.)]]="","",Table1[[#This Row],[Facility Record No.
(Field value will automatically generate if a value is not entered.)]])</f>
        <v/>
      </c>
    </row>
    <row r="49" spans="2:2" x14ac:dyDescent="0.35">
      <c r="B49" s="171" t="str">
        <f>IF(Table1[[#This Row],[Facility Record No.
(Field value will automatically generate if a value is not entered.)]]="","",Table1[[#This Row],[Facility Record No.
(Field value will automatically generate if a value is not entered.)]])</f>
        <v/>
      </c>
    </row>
    <row r="50" spans="2:2" x14ac:dyDescent="0.35">
      <c r="B50" s="171" t="str">
        <f>IF(Table1[[#This Row],[Facility Record No.
(Field value will automatically generate if a value is not entered.)]]="","",Table1[[#This Row],[Facility Record No.
(Field value will automatically generate if a value is not entered.)]])</f>
        <v/>
      </c>
    </row>
    <row r="51" spans="2:2" x14ac:dyDescent="0.35">
      <c r="B51" s="171" t="str">
        <f>IF(Table1[[#This Row],[Facility Record No.
(Field value will automatically generate if a value is not entered.)]]="","",Table1[[#This Row],[Facility Record No.
(Field value will automatically generate if a value is not entered.)]])</f>
        <v/>
      </c>
    </row>
    <row r="52" spans="2:2" x14ac:dyDescent="0.35">
      <c r="B52" s="171" t="str">
        <f>IF(Table1[[#This Row],[Facility Record No.
(Field value will automatically generate if a value is not entered.)]]="","",Table1[[#This Row],[Facility Record No.
(Field value will automatically generate if a value is not entered.)]])</f>
        <v/>
      </c>
    </row>
    <row r="53" spans="2:2" x14ac:dyDescent="0.35">
      <c r="B53" s="171" t="str">
        <f>IF(Table1[[#This Row],[Facility Record No.
(Field value will automatically generate if a value is not entered.)]]="","",Table1[[#This Row],[Facility Record No.
(Field value will automatically generate if a value is not entered.)]])</f>
        <v/>
      </c>
    </row>
    <row r="54" spans="2:2" x14ac:dyDescent="0.35">
      <c r="B54" s="171" t="str">
        <f>IF(Table1[[#This Row],[Facility Record No.
(Field value will automatically generate if a value is not entered.)]]="","",Table1[[#This Row],[Facility Record No.
(Field value will automatically generate if a value is not entered.)]])</f>
        <v/>
      </c>
    </row>
    <row r="55" spans="2:2" x14ac:dyDescent="0.35">
      <c r="B55" s="171" t="str">
        <f>IF(Table1[[#This Row],[Facility Record No.
(Field value will automatically generate if a value is not entered.)]]="","",Table1[[#This Row],[Facility Record No.
(Field value will automatically generate if a value is not entered.)]])</f>
        <v/>
      </c>
    </row>
    <row r="56" spans="2:2" x14ac:dyDescent="0.35">
      <c r="B56" s="171" t="str">
        <f>IF(Table1[[#This Row],[Facility Record No.
(Field value will automatically generate if a value is not entered.)]]="","",Table1[[#This Row],[Facility Record No.
(Field value will automatically generate if a value is not entered.)]])</f>
        <v/>
      </c>
    </row>
    <row r="57" spans="2:2" x14ac:dyDescent="0.35">
      <c r="B57" s="171" t="str">
        <f>IF(Table1[[#This Row],[Facility Record No.
(Field value will automatically generate if a value is not entered.)]]="","",Table1[[#This Row],[Facility Record No.
(Field value will automatically generate if a value is not entered.)]])</f>
        <v/>
      </c>
    </row>
    <row r="58" spans="2:2" x14ac:dyDescent="0.35">
      <c r="B58" s="171" t="str">
        <f>IF(Table1[[#This Row],[Facility Record No.
(Field value will automatically generate if a value is not entered.)]]="","",Table1[[#This Row],[Facility Record No.
(Field value will automatically generate if a value is not entered.)]])</f>
        <v/>
      </c>
    </row>
    <row r="59" spans="2:2" x14ac:dyDescent="0.35">
      <c r="B59" s="171" t="str">
        <f>IF(Table1[[#This Row],[Facility Record No.
(Field value will automatically generate if a value is not entered.)]]="","",Table1[[#This Row],[Facility Record No.
(Field value will automatically generate if a value is not entered.)]])</f>
        <v/>
      </c>
    </row>
    <row r="60" spans="2:2" x14ac:dyDescent="0.35">
      <c r="B60" s="171" t="str">
        <f>IF(Table1[[#This Row],[Facility Record No.
(Field value will automatically generate if a value is not entered.)]]="","",Table1[[#This Row],[Facility Record No.
(Field value will automatically generate if a value is not entered.)]])</f>
        <v/>
      </c>
    </row>
    <row r="61" spans="2:2" x14ac:dyDescent="0.35">
      <c r="B61" s="171" t="str">
        <f>IF(Table1[[#This Row],[Facility Record No.
(Field value will automatically generate if a value is not entered.)]]="","",Table1[[#This Row],[Facility Record No.
(Field value will automatically generate if a value is not entered.)]])</f>
        <v/>
      </c>
    </row>
    <row r="62" spans="2:2" x14ac:dyDescent="0.35">
      <c r="B62" s="171" t="str">
        <f>IF(Table1[[#This Row],[Facility Record No.
(Field value will automatically generate if a value is not entered.)]]="","",Table1[[#This Row],[Facility Record No.
(Field value will automatically generate if a value is not entered.)]])</f>
        <v/>
      </c>
    </row>
    <row r="63" spans="2:2" x14ac:dyDescent="0.35">
      <c r="B63" s="171" t="str">
        <f>IF(Table1[[#This Row],[Facility Record No.
(Field value will automatically generate if a value is not entered.)]]="","",Table1[[#This Row],[Facility Record No.
(Field value will automatically generate if a value is not entered.)]])</f>
        <v/>
      </c>
    </row>
    <row r="64" spans="2:2" x14ac:dyDescent="0.35">
      <c r="B64" s="171" t="str">
        <f>IF(Table1[[#This Row],[Facility Record No.
(Field value will automatically generate if a value is not entered.)]]="","",Table1[[#This Row],[Facility Record No.
(Field value will automatically generate if a value is not entered.)]])</f>
        <v/>
      </c>
    </row>
    <row r="65" spans="2:2" x14ac:dyDescent="0.35">
      <c r="B65" s="171" t="str">
        <f>IF(Table1[[#This Row],[Facility Record No.
(Field value will automatically generate if a value is not entered.)]]="","",Table1[[#This Row],[Facility Record No.
(Field value will automatically generate if a value is not entered.)]])</f>
        <v/>
      </c>
    </row>
    <row r="66" spans="2:2" x14ac:dyDescent="0.35">
      <c r="B66" s="171" t="str">
        <f>IF(Table1[[#This Row],[Facility Record No.
(Field value will automatically generate if a value is not entered.)]]="","",Table1[[#This Row],[Facility Record No.
(Field value will automatically generate if a value is not entered.)]])</f>
        <v/>
      </c>
    </row>
    <row r="67" spans="2:2" x14ac:dyDescent="0.35">
      <c r="B67" s="171" t="str">
        <f>IF(Table1[[#This Row],[Facility Record No.
(Field value will automatically generate if a value is not entered.)]]="","",Table1[[#This Row],[Facility Record No.
(Field value will automatically generate if a value is not entered.)]])</f>
        <v/>
      </c>
    </row>
    <row r="68" spans="2:2" x14ac:dyDescent="0.35">
      <c r="B68" s="171" t="str">
        <f>IF(Table1[[#This Row],[Facility Record No.
(Field value will automatically generate if a value is not entered.)]]="","",Table1[[#This Row],[Facility Record No.
(Field value will automatically generate if a value is not entered.)]])</f>
        <v/>
      </c>
    </row>
    <row r="69" spans="2:2" x14ac:dyDescent="0.35">
      <c r="B69" s="171" t="str">
        <f>IF(Table1[[#This Row],[Facility Record No.
(Field value will automatically generate if a value is not entered.)]]="","",Table1[[#This Row],[Facility Record No.
(Field value will automatically generate if a value is not entered.)]])</f>
        <v/>
      </c>
    </row>
    <row r="70" spans="2:2" x14ac:dyDescent="0.35">
      <c r="B70" s="171" t="str">
        <f>IF(Table1[[#This Row],[Facility Record No.
(Field value will automatically generate if a value is not entered.)]]="","",Table1[[#This Row],[Facility Record No.
(Field value will automatically generate if a value is not entered.)]])</f>
        <v/>
      </c>
    </row>
    <row r="71" spans="2:2" x14ac:dyDescent="0.35">
      <c r="B71" s="171" t="str">
        <f>IF(Table1[[#This Row],[Facility Record No.
(Field value will automatically generate if a value is not entered.)]]="","",Table1[[#This Row],[Facility Record No.
(Field value will automatically generate if a value is not entered.)]])</f>
        <v/>
      </c>
    </row>
    <row r="72" spans="2:2" x14ac:dyDescent="0.35">
      <c r="B72" s="171" t="str">
        <f>IF(Table1[[#This Row],[Facility Record No.
(Field value will automatically generate if a value is not entered.)]]="","",Table1[[#This Row],[Facility Record No.
(Field value will automatically generate if a value is not entered.)]])</f>
        <v/>
      </c>
    </row>
    <row r="73" spans="2:2" x14ac:dyDescent="0.35">
      <c r="B73" s="171" t="str">
        <f>IF(Table1[[#This Row],[Facility Record No.
(Field value will automatically generate if a value is not entered.)]]="","",Table1[[#This Row],[Facility Record No.
(Field value will automatically generate if a value is not entered.)]])</f>
        <v/>
      </c>
    </row>
    <row r="74" spans="2:2" x14ac:dyDescent="0.35">
      <c r="B74" s="171" t="str">
        <f>IF(Table1[[#This Row],[Facility Record No.
(Field value will automatically generate if a value is not entered.)]]="","",Table1[[#This Row],[Facility Record No.
(Field value will automatically generate if a value is not entered.)]])</f>
        <v/>
      </c>
    </row>
    <row r="75" spans="2:2" x14ac:dyDescent="0.35">
      <c r="B75" s="171" t="str">
        <f>IF(Table1[[#This Row],[Facility Record No.
(Field value will automatically generate if a value is not entered.)]]="","",Table1[[#This Row],[Facility Record No.
(Field value will automatically generate if a value is not entered.)]])</f>
        <v/>
      </c>
    </row>
    <row r="76" spans="2:2" x14ac:dyDescent="0.35">
      <c r="B76" s="171" t="str">
        <f>IF(Table1[[#This Row],[Facility Record No.
(Field value will automatically generate if a value is not entered.)]]="","",Table1[[#This Row],[Facility Record No.
(Field value will automatically generate if a value is not entered.)]])</f>
        <v/>
      </c>
    </row>
    <row r="77" spans="2:2" x14ac:dyDescent="0.35">
      <c r="B77" s="171" t="str">
        <f>IF(Table1[[#This Row],[Facility Record No.
(Field value will automatically generate if a value is not entered.)]]="","",Table1[[#This Row],[Facility Record No.
(Field value will automatically generate if a value is not entered.)]])</f>
        <v/>
      </c>
    </row>
    <row r="78" spans="2:2" x14ac:dyDescent="0.35">
      <c r="B78" s="171" t="str">
        <f>IF(Table1[[#This Row],[Facility Record No.
(Field value will automatically generate if a value is not entered.)]]="","",Table1[[#This Row],[Facility Record No.
(Field value will automatically generate if a value is not entered.)]])</f>
        <v/>
      </c>
    </row>
    <row r="79" spans="2:2" x14ac:dyDescent="0.35">
      <c r="B79" s="171" t="str">
        <f>IF(Table1[[#This Row],[Facility Record No.
(Field value will automatically generate if a value is not entered.)]]="","",Table1[[#This Row],[Facility Record No.
(Field value will automatically generate if a value is not entered.)]])</f>
        <v/>
      </c>
    </row>
    <row r="80" spans="2:2" x14ac:dyDescent="0.35">
      <c r="B80" s="171" t="str">
        <f>IF(Table1[[#This Row],[Facility Record No.
(Field value will automatically generate if a value is not entered.)]]="","",Table1[[#This Row],[Facility Record No.
(Field value will automatically generate if a value is not entered.)]])</f>
        <v/>
      </c>
    </row>
    <row r="81" spans="2:2" x14ac:dyDescent="0.35">
      <c r="B81" s="171" t="str">
        <f>IF(Table1[[#This Row],[Facility Record No.
(Field value will automatically generate if a value is not entered.)]]="","",Table1[[#This Row],[Facility Record No.
(Field value will automatically generate if a value is not entered.)]])</f>
        <v/>
      </c>
    </row>
    <row r="82" spans="2:2" x14ac:dyDescent="0.35">
      <c r="B82" s="171" t="str">
        <f>IF(Table1[[#This Row],[Facility Record No.
(Field value will automatically generate if a value is not entered.)]]="","",Table1[[#This Row],[Facility Record No.
(Field value will automatically generate if a value is not entered.)]])</f>
        <v/>
      </c>
    </row>
    <row r="83" spans="2:2" x14ac:dyDescent="0.35">
      <c r="B83" s="171" t="str">
        <f>IF(Table1[[#This Row],[Facility Record No.
(Field value will automatically generate if a value is not entered.)]]="","",Table1[[#This Row],[Facility Record No.
(Field value will automatically generate if a value is not entered.)]])</f>
        <v/>
      </c>
    </row>
    <row r="84" spans="2:2" x14ac:dyDescent="0.35">
      <c r="B84" s="171" t="str">
        <f>IF(Table1[[#This Row],[Facility Record No.
(Field value will automatically generate if a value is not entered.)]]="","",Table1[[#This Row],[Facility Record No.
(Field value will automatically generate if a value is not entered.)]])</f>
        <v/>
      </c>
    </row>
    <row r="85" spans="2:2" x14ac:dyDescent="0.35">
      <c r="B85" s="171" t="str">
        <f>IF(Table1[[#This Row],[Facility Record No.
(Field value will automatically generate if a value is not entered.)]]="","",Table1[[#This Row],[Facility Record No.
(Field value will automatically generate if a value is not entered.)]])</f>
        <v/>
      </c>
    </row>
    <row r="86" spans="2:2" x14ac:dyDescent="0.35">
      <c r="B86" s="171" t="str">
        <f>IF(Table1[[#This Row],[Facility Record No.
(Field value will automatically generate if a value is not entered.)]]="","",Table1[[#This Row],[Facility Record No.
(Field value will automatically generate if a value is not entered.)]])</f>
        <v/>
      </c>
    </row>
    <row r="87" spans="2:2" x14ac:dyDescent="0.35">
      <c r="B87" s="171" t="str">
        <f>IF(Table1[[#This Row],[Facility Record No.
(Field value will automatically generate if a value is not entered.)]]="","",Table1[[#This Row],[Facility Record No.
(Field value will automatically generate if a value is not entered.)]])</f>
        <v/>
      </c>
    </row>
    <row r="88" spans="2:2" x14ac:dyDescent="0.35">
      <c r="B88" s="171" t="str">
        <f>IF(Table1[[#This Row],[Facility Record No.
(Field value will automatically generate if a value is not entered.)]]="","",Table1[[#This Row],[Facility Record No.
(Field value will automatically generate if a value is not entered.)]])</f>
        <v/>
      </c>
    </row>
    <row r="89" spans="2:2" x14ac:dyDescent="0.35">
      <c r="B89" s="171" t="str">
        <f>IF(Table1[[#This Row],[Facility Record No.
(Field value will automatically generate if a value is not entered.)]]="","",Table1[[#This Row],[Facility Record No.
(Field value will automatically generate if a value is not entered.)]])</f>
        <v/>
      </c>
    </row>
    <row r="90" spans="2:2" x14ac:dyDescent="0.35">
      <c r="B90" s="171" t="str">
        <f>IF(Table1[[#This Row],[Facility Record No.
(Field value will automatically generate if a value is not entered.)]]="","",Table1[[#This Row],[Facility Record No.
(Field value will automatically generate if a value is not entered.)]])</f>
        <v/>
      </c>
    </row>
    <row r="91" spans="2:2" x14ac:dyDescent="0.35">
      <c r="B91" s="171" t="str">
        <f>IF(Table1[[#This Row],[Facility Record No.
(Field value will automatically generate if a value is not entered.)]]="","",Table1[[#This Row],[Facility Record No.
(Field value will automatically generate if a value is not entered.)]])</f>
        <v/>
      </c>
    </row>
    <row r="92" spans="2:2" x14ac:dyDescent="0.35">
      <c r="B92" s="171" t="str">
        <f>IF(Table1[[#This Row],[Facility Record No.
(Field value will automatically generate if a value is not entered.)]]="","",Table1[[#This Row],[Facility Record No.
(Field value will automatically generate if a value is not entered.)]])</f>
        <v/>
      </c>
    </row>
    <row r="93" spans="2:2" x14ac:dyDescent="0.35">
      <c r="B93" s="171" t="str">
        <f>IF(Table1[[#This Row],[Facility Record No.
(Field value will automatically generate if a value is not entered.)]]="","",Table1[[#This Row],[Facility Record No.
(Field value will automatically generate if a value is not entered.)]])</f>
        <v/>
      </c>
    </row>
    <row r="94" spans="2:2" x14ac:dyDescent="0.35">
      <c r="B94" s="171" t="str">
        <f>IF(Table1[[#This Row],[Facility Record No.
(Field value will automatically generate if a value is not entered.)]]="","",Table1[[#This Row],[Facility Record No.
(Field value will automatically generate if a value is not entered.)]])</f>
        <v/>
      </c>
    </row>
    <row r="95" spans="2:2" x14ac:dyDescent="0.35">
      <c r="B95" s="171" t="str">
        <f>IF(Table1[[#This Row],[Facility Record No.
(Field value will automatically generate if a value is not entered.)]]="","",Table1[[#This Row],[Facility Record No.
(Field value will automatically generate if a value is not entered.)]])</f>
        <v/>
      </c>
    </row>
    <row r="96" spans="2:2" x14ac:dyDescent="0.35">
      <c r="B96" s="171" t="str">
        <f>IF(Table1[[#This Row],[Facility Record No.
(Field value will automatically generate if a value is not entered.)]]="","",Table1[[#This Row],[Facility Record No.
(Field value will automatically generate if a value is not entered.)]])</f>
        <v/>
      </c>
    </row>
    <row r="97" spans="2:2" x14ac:dyDescent="0.35">
      <c r="B97" s="171" t="str">
        <f>IF(Table1[[#This Row],[Facility Record No.
(Field value will automatically generate if a value is not entered.)]]="","",Table1[[#This Row],[Facility Record No.
(Field value will automatically generate if a value is not entered.)]])</f>
        <v/>
      </c>
    </row>
    <row r="98" spans="2:2" x14ac:dyDescent="0.35">
      <c r="B98" s="171" t="str">
        <f>IF(Table1[[#This Row],[Facility Record No.
(Field value will automatically generate if a value is not entered.)]]="","",Table1[[#This Row],[Facility Record No.
(Field value will automatically generate if a value is not entered.)]])</f>
        <v/>
      </c>
    </row>
    <row r="99" spans="2:2" x14ac:dyDescent="0.35">
      <c r="B99" s="171" t="str">
        <f>IF(Table1[[#This Row],[Facility Record No.
(Field value will automatically generate if a value is not entered.)]]="","",Table1[[#This Row],[Facility Record No.
(Field value will automatically generate if a value is not entered.)]])</f>
        <v/>
      </c>
    </row>
    <row r="100" spans="2:2" x14ac:dyDescent="0.35">
      <c r="B100" s="171" t="str">
        <f>IF(Table1[[#This Row],[Facility Record No.
(Field value will automatically generate if a value is not entered.)]]="","",Table1[[#This Row],[Facility Record No.
(Field value will automatically generate if a value is not entered.)]])</f>
        <v/>
      </c>
    </row>
    <row r="101" spans="2:2" x14ac:dyDescent="0.35">
      <c r="B101" s="171" t="str">
        <f>IF(Table1[[#This Row],[Facility Record No.
(Field value will automatically generate if a value is not entered.)]]="","",Table1[[#This Row],[Facility Record No.
(Field value will automatically generate if a value is not entered.)]])</f>
        <v/>
      </c>
    </row>
    <row r="102" spans="2:2" x14ac:dyDescent="0.35">
      <c r="B102" s="171" t="str">
        <f>IF(Table1[[#This Row],[Facility Record No.
(Field value will automatically generate if a value is not entered.)]]="","",Table1[[#This Row],[Facility Record No.
(Field value will automatically generate if a value is not entered.)]])</f>
        <v/>
      </c>
    </row>
    <row r="103" spans="2:2" x14ac:dyDescent="0.35">
      <c r="B103" s="171" t="str">
        <f>IF(Table1[[#This Row],[Facility Record No.
(Field value will automatically generate if a value is not entered.)]]="","",Table1[[#This Row],[Facility Record No.
(Field value will automatically generate if a value is not entered.)]])</f>
        <v/>
      </c>
    </row>
    <row r="104" spans="2:2" x14ac:dyDescent="0.35">
      <c r="B104" s="171" t="str">
        <f>IF(Table1[[#This Row],[Facility Record No.
(Field value will automatically generate if a value is not entered.)]]="","",Table1[[#This Row],[Facility Record No.
(Field value will automatically generate if a value is not entered.)]])</f>
        <v/>
      </c>
    </row>
    <row r="105" spans="2:2" x14ac:dyDescent="0.35">
      <c r="B105" s="171" t="str">
        <f>IF(Table1[[#This Row],[Facility Record No.
(Field value will automatically generate if a value is not entered.)]]="","",Table1[[#This Row],[Facility Record No.
(Field value will automatically generate if a value is not entered.)]])</f>
        <v/>
      </c>
    </row>
    <row r="106" spans="2:2" x14ac:dyDescent="0.35">
      <c r="B106" s="171" t="str">
        <f>IF(Table1[[#This Row],[Facility Record No.
(Field value will automatically generate if a value is not entered.)]]="","",Table1[[#This Row],[Facility Record No.
(Field value will automatically generate if a value is not entered.)]])</f>
        <v/>
      </c>
    </row>
    <row r="107" spans="2:2" x14ac:dyDescent="0.35">
      <c r="B107" s="171" t="str">
        <f>IF(Table1[[#This Row],[Facility Record No.
(Field value will automatically generate if a value is not entered.)]]="","",Table1[[#This Row],[Facility Record No.
(Field value will automatically generate if a value is not entered.)]])</f>
        <v/>
      </c>
    </row>
    <row r="108" spans="2:2" x14ac:dyDescent="0.35">
      <c r="B108" s="171" t="str">
        <f>IF(Table1[[#This Row],[Facility Record No.
(Field value will automatically generate if a value is not entered.)]]="","",Table1[[#This Row],[Facility Record No.
(Field value will automatically generate if a value is not entered.)]])</f>
        <v/>
      </c>
    </row>
    <row r="109" spans="2:2" x14ac:dyDescent="0.35">
      <c r="B109" s="171" t="str">
        <f>IF(Table1[[#This Row],[Facility Record No.
(Field value will automatically generate if a value is not entered.)]]="","",Table1[[#This Row],[Facility Record No.
(Field value will automatically generate if a value is not entered.)]])</f>
        <v/>
      </c>
    </row>
    <row r="110" spans="2:2" x14ac:dyDescent="0.35">
      <c r="B110" s="171" t="str">
        <f>IF(Table1[[#This Row],[Facility Record No.
(Field value will automatically generate if a value is not entered.)]]="","",Table1[[#This Row],[Facility Record No.
(Field value will automatically generate if a value is not entered.)]])</f>
        <v/>
      </c>
    </row>
    <row r="111" spans="2:2" x14ac:dyDescent="0.35">
      <c r="B111" s="171" t="str">
        <f>IF(Table1[[#This Row],[Facility Record No.
(Field value will automatically generate if a value is not entered.)]]="","",Table1[[#This Row],[Facility Record No.
(Field value will automatically generate if a value is not entered.)]])</f>
        <v/>
      </c>
    </row>
    <row r="112" spans="2:2" x14ac:dyDescent="0.35">
      <c r="B112" s="171" t="str">
        <f>IF(Table1[[#This Row],[Facility Record No.
(Field value will automatically generate if a value is not entered.)]]="","",Table1[[#This Row],[Facility Record No.
(Field value will automatically generate if a value is not entered.)]])</f>
        <v/>
      </c>
    </row>
    <row r="113" spans="2:2" x14ac:dyDescent="0.35">
      <c r="B113" s="171" t="str">
        <f>IF(Table1[[#This Row],[Facility Record No.
(Field value will automatically generate if a value is not entered.)]]="","",Table1[[#This Row],[Facility Record No.
(Field value will automatically generate if a value is not entered.)]])</f>
        <v/>
      </c>
    </row>
    <row r="114" spans="2:2" x14ac:dyDescent="0.35">
      <c r="B114" s="171" t="str">
        <f>IF(Table1[[#This Row],[Facility Record No.
(Field value will automatically generate if a value is not entered.)]]="","",Table1[[#This Row],[Facility Record No.
(Field value will automatically generate if a value is not entered.)]])</f>
        <v/>
      </c>
    </row>
    <row r="115" spans="2:2" x14ac:dyDescent="0.35">
      <c r="B115" s="171" t="str">
        <f>IF(Table1[[#This Row],[Facility Record No.
(Field value will automatically generate if a value is not entered.)]]="","",Table1[[#This Row],[Facility Record No.
(Field value will automatically generate if a value is not entered.)]])</f>
        <v/>
      </c>
    </row>
    <row r="116" spans="2:2" x14ac:dyDescent="0.35">
      <c r="B116" s="171" t="str">
        <f>IF(Table1[[#This Row],[Facility Record No.
(Field value will automatically generate if a value is not entered.)]]="","",Table1[[#This Row],[Facility Record No.
(Field value will automatically generate if a value is not entered.)]])</f>
        <v/>
      </c>
    </row>
    <row r="117" spans="2:2" x14ac:dyDescent="0.35">
      <c r="B117" s="171" t="str">
        <f>IF(Table1[[#This Row],[Facility Record No.
(Field value will automatically generate if a value is not entered.)]]="","",Table1[[#This Row],[Facility Record No.
(Field value will automatically generate if a value is not entered.)]])</f>
        <v/>
      </c>
    </row>
    <row r="118" spans="2:2" x14ac:dyDescent="0.35">
      <c r="B118" s="171" t="str">
        <f>IF(Table1[[#This Row],[Facility Record No.
(Field value will automatically generate if a value is not entered.)]]="","",Table1[[#This Row],[Facility Record No.
(Field value will automatically generate if a value is not entered.)]])</f>
        <v/>
      </c>
    </row>
    <row r="119" spans="2:2" x14ac:dyDescent="0.35">
      <c r="B119" s="171" t="str">
        <f>IF(Table1[[#This Row],[Facility Record No.
(Field value will automatically generate if a value is not entered.)]]="","",Table1[[#This Row],[Facility Record No.
(Field value will automatically generate if a value is not entered.)]])</f>
        <v/>
      </c>
    </row>
    <row r="120" spans="2:2" x14ac:dyDescent="0.35">
      <c r="B120" s="171" t="str">
        <f>IF(Table1[[#This Row],[Facility Record No.
(Field value will automatically generate if a value is not entered.)]]="","",Table1[[#This Row],[Facility Record No.
(Field value will automatically generate if a value is not entered.)]])</f>
        <v/>
      </c>
    </row>
    <row r="121" spans="2:2" x14ac:dyDescent="0.35">
      <c r="B121" s="171" t="str">
        <f>IF(Table1[[#This Row],[Facility Record No.
(Field value will automatically generate if a value is not entered.)]]="","",Table1[[#This Row],[Facility Record No.
(Field value will automatically generate if a value is not entered.)]])</f>
        <v/>
      </c>
    </row>
    <row r="122" spans="2:2" x14ac:dyDescent="0.35">
      <c r="B122" s="171" t="str">
        <f>IF(Table1[[#This Row],[Facility Record No.
(Field value will automatically generate if a value is not entered.)]]="","",Table1[[#This Row],[Facility Record No.
(Field value will automatically generate if a value is not entered.)]])</f>
        <v/>
      </c>
    </row>
    <row r="123" spans="2:2" x14ac:dyDescent="0.35">
      <c r="B123" s="171" t="str">
        <f>IF(Table1[[#This Row],[Facility Record No.
(Field value will automatically generate if a value is not entered.)]]="","",Table1[[#This Row],[Facility Record No.
(Field value will automatically generate if a value is not entered.)]])</f>
        <v/>
      </c>
    </row>
    <row r="124" spans="2:2" x14ac:dyDescent="0.35">
      <c r="B124" s="171" t="str">
        <f>IF(Table1[[#This Row],[Facility Record No.
(Field value will automatically generate if a value is not entered.)]]="","",Table1[[#This Row],[Facility Record No.
(Field value will automatically generate if a value is not entered.)]])</f>
        <v/>
      </c>
    </row>
    <row r="125" spans="2:2" x14ac:dyDescent="0.35">
      <c r="B125" s="171" t="str">
        <f>IF(Table1[[#This Row],[Facility Record No.
(Field value will automatically generate if a value is not entered.)]]="","",Table1[[#This Row],[Facility Record No.
(Field value will automatically generate if a value is not entered.)]])</f>
        <v/>
      </c>
    </row>
    <row r="126" spans="2:2" x14ac:dyDescent="0.35">
      <c r="B126" s="171" t="str">
        <f>IF(Table1[[#This Row],[Facility Record No.
(Field value will automatically generate if a value is not entered.)]]="","",Table1[[#This Row],[Facility Record No.
(Field value will automatically generate if a value is not entered.)]])</f>
        <v/>
      </c>
    </row>
    <row r="127" spans="2:2" x14ac:dyDescent="0.35">
      <c r="B127" s="171" t="str">
        <f>IF(Table1[[#This Row],[Facility Record No.
(Field value will automatically generate if a value is not entered.)]]="","",Table1[[#This Row],[Facility Record No.
(Field value will automatically generate if a value is not entered.)]])</f>
        <v/>
      </c>
    </row>
    <row r="128" spans="2:2" x14ac:dyDescent="0.35">
      <c r="B128" s="171" t="str">
        <f>IF(Table1[[#This Row],[Facility Record No.
(Field value will automatically generate if a value is not entered.)]]="","",Table1[[#This Row],[Facility Record No.
(Field value will automatically generate if a value is not entered.)]])</f>
        <v/>
      </c>
    </row>
    <row r="129" spans="2:2" x14ac:dyDescent="0.35">
      <c r="B129" s="171" t="str">
        <f>IF(Table1[[#This Row],[Facility Record No.
(Field value will automatically generate if a value is not entered.)]]="","",Table1[[#This Row],[Facility Record No.
(Field value will automatically generate if a value is not entered.)]])</f>
        <v/>
      </c>
    </row>
    <row r="130" spans="2:2" x14ac:dyDescent="0.35">
      <c r="B130" s="171" t="str">
        <f>IF(Table1[[#This Row],[Facility Record No.
(Field value will automatically generate if a value is not entered.)]]="","",Table1[[#This Row],[Facility Record No.
(Field value will automatically generate if a value is not entered.)]])</f>
        <v/>
      </c>
    </row>
    <row r="131" spans="2:2" x14ac:dyDescent="0.35">
      <c r="B131" s="171" t="str">
        <f>IF(Table1[[#This Row],[Facility Record No.
(Field value will automatically generate if a value is not entered.)]]="","",Table1[[#This Row],[Facility Record No.
(Field value will automatically generate if a value is not entered.)]])</f>
        <v/>
      </c>
    </row>
    <row r="132" spans="2:2" x14ac:dyDescent="0.35">
      <c r="B132" s="171" t="str">
        <f>IF(Table1[[#This Row],[Facility Record No.
(Field value will automatically generate if a value is not entered.)]]="","",Table1[[#This Row],[Facility Record No.
(Field value will automatically generate if a value is not entered.)]])</f>
        <v/>
      </c>
    </row>
    <row r="133" spans="2:2" x14ac:dyDescent="0.35">
      <c r="B133" s="171" t="str">
        <f>IF(Table1[[#This Row],[Facility Record No.
(Field value will automatically generate if a value is not entered.)]]="","",Table1[[#This Row],[Facility Record No.
(Field value will automatically generate if a value is not entered.)]])</f>
        <v/>
      </c>
    </row>
    <row r="134" spans="2:2" x14ac:dyDescent="0.35">
      <c r="B134" s="171" t="str">
        <f>IF(Table1[[#This Row],[Facility Record No.
(Field value will automatically generate if a value is not entered.)]]="","",Table1[[#This Row],[Facility Record No.
(Field value will automatically generate if a value is not entered.)]])</f>
        <v/>
      </c>
    </row>
    <row r="135" spans="2:2" x14ac:dyDescent="0.35">
      <c r="B135" s="171" t="str">
        <f>IF(Table1[[#This Row],[Facility Record No.
(Field value will automatically generate if a value is not entered.)]]="","",Table1[[#This Row],[Facility Record No.
(Field value will automatically generate if a value is not entered.)]])</f>
        <v/>
      </c>
    </row>
    <row r="136" spans="2:2" x14ac:dyDescent="0.35">
      <c r="B136" s="171" t="str">
        <f>IF(Table1[[#This Row],[Facility Record No.
(Field value will automatically generate if a value is not entered.)]]="","",Table1[[#This Row],[Facility Record No.
(Field value will automatically generate if a value is not entered.)]])</f>
        <v/>
      </c>
    </row>
    <row r="137" spans="2:2" x14ac:dyDescent="0.35">
      <c r="B137" s="171" t="str">
        <f>IF(Table1[[#This Row],[Facility Record No.
(Field value will automatically generate if a value is not entered.)]]="","",Table1[[#This Row],[Facility Record No.
(Field value will automatically generate if a value is not entered.)]])</f>
        <v/>
      </c>
    </row>
    <row r="138" spans="2:2" x14ac:dyDescent="0.35">
      <c r="B138" s="171" t="str">
        <f>IF(Table1[[#This Row],[Facility Record No.
(Field value will automatically generate if a value is not entered.)]]="","",Table1[[#This Row],[Facility Record No.
(Field value will automatically generate if a value is not entered.)]])</f>
        <v/>
      </c>
    </row>
    <row r="139" spans="2:2" x14ac:dyDescent="0.35">
      <c r="B139" s="171" t="str">
        <f>IF(Table1[[#This Row],[Facility Record No.
(Field value will automatically generate if a value is not entered.)]]="","",Table1[[#This Row],[Facility Record No.
(Field value will automatically generate if a value is not entered.)]])</f>
        <v/>
      </c>
    </row>
    <row r="140" spans="2:2" x14ac:dyDescent="0.35">
      <c r="B140" s="171" t="str">
        <f>IF(Table1[[#This Row],[Facility Record No.
(Field value will automatically generate if a value is not entered.)]]="","",Table1[[#This Row],[Facility Record No.
(Field value will automatically generate if a value is not entered.)]])</f>
        <v/>
      </c>
    </row>
    <row r="141" spans="2:2" x14ac:dyDescent="0.35">
      <c r="B141" s="171" t="str">
        <f>IF(Table1[[#This Row],[Facility Record No.
(Field value will automatically generate if a value is not entered.)]]="","",Table1[[#This Row],[Facility Record No.
(Field value will automatically generate if a value is not entered.)]])</f>
        <v/>
      </c>
    </row>
    <row r="142" spans="2:2" x14ac:dyDescent="0.35">
      <c r="B142" s="171" t="str">
        <f>IF(Table1[[#This Row],[Facility Record No.
(Field value will automatically generate if a value is not entered.)]]="","",Table1[[#This Row],[Facility Record No.
(Field value will automatically generate if a value is not entered.)]])</f>
        <v/>
      </c>
    </row>
    <row r="143" spans="2:2" x14ac:dyDescent="0.35">
      <c r="B143" s="171" t="str">
        <f>IF(Table1[[#This Row],[Facility Record No.
(Field value will automatically generate if a value is not entered.)]]="","",Table1[[#This Row],[Facility Record No.
(Field value will automatically generate if a value is not entered.)]])</f>
        <v/>
      </c>
    </row>
    <row r="144" spans="2:2" x14ac:dyDescent="0.35">
      <c r="B144" s="171" t="str">
        <f>IF(Table1[[#This Row],[Facility Record No.
(Field value will automatically generate if a value is not entered.)]]="","",Table1[[#This Row],[Facility Record No.
(Field value will automatically generate if a value is not entered.)]])</f>
        <v/>
      </c>
    </row>
    <row r="145" spans="2:2" x14ac:dyDescent="0.35">
      <c r="B145" s="171" t="str">
        <f>IF(Table1[[#This Row],[Facility Record No.
(Field value will automatically generate if a value is not entered.)]]="","",Table1[[#This Row],[Facility Record No.
(Field value will automatically generate if a value is not entered.)]])</f>
        <v/>
      </c>
    </row>
    <row r="146" spans="2:2" x14ac:dyDescent="0.35">
      <c r="B146" s="171" t="str">
        <f>IF(Table1[[#This Row],[Facility Record No.
(Field value will automatically generate if a value is not entered.)]]="","",Table1[[#This Row],[Facility Record No.
(Field value will automatically generate if a value is not entered.)]])</f>
        <v/>
      </c>
    </row>
    <row r="147" spans="2:2" x14ac:dyDescent="0.35">
      <c r="B147" s="171" t="str">
        <f>IF(Table1[[#This Row],[Facility Record No.
(Field value will automatically generate if a value is not entered.)]]="","",Table1[[#This Row],[Facility Record No.
(Field value will automatically generate if a value is not entered.)]])</f>
        <v/>
      </c>
    </row>
    <row r="148" spans="2:2" x14ac:dyDescent="0.35">
      <c r="B148" s="171" t="str">
        <f>IF(Table1[[#This Row],[Facility Record No.
(Field value will automatically generate if a value is not entered.)]]="","",Table1[[#This Row],[Facility Record No.
(Field value will automatically generate if a value is not entered.)]])</f>
        <v/>
      </c>
    </row>
    <row r="149" spans="2:2" x14ac:dyDescent="0.35">
      <c r="B149" s="171" t="str">
        <f>IF(Table1[[#This Row],[Facility Record No.
(Field value will automatically generate if a value is not entered.)]]="","",Table1[[#This Row],[Facility Record No.
(Field value will automatically generate if a value is not entered.)]])</f>
        <v/>
      </c>
    </row>
    <row r="150" spans="2:2" x14ac:dyDescent="0.35">
      <c r="B150" s="171" t="str">
        <f>IF(Table1[[#This Row],[Facility Record No.
(Field value will automatically generate if a value is not entered.)]]="","",Table1[[#This Row],[Facility Record No.
(Field value will automatically generate if a value is not entered.)]])</f>
        <v/>
      </c>
    </row>
    <row r="151" spans="2:2" x14ac:dyDescent="0.35">
      <c r="B151" s="171" t="str">
        <f>IF(Table1[[#This Row],[Facility Record No.
(Field value will automatically generate if a value is not entered.)]]="","",Table1[[#This Row],[Facility Record No.
(Field value will automatically generate if a value is not entered.)]])</f>
        <v/>
      </c>
    </row>
    <row r="152" spans="2:2" x14ac:dyDescent="0.35">
      <c r="B152" s="171" t="str">
        <f>IF(Table1[[#This Row],[Facility Record No.
(Field value will automatically generate if a value is not entered.)]]="","",Table1[[#This Row],[Facility Record No.
(Field value will automatically generate if a value is not entered.)]])</f>
        <v/>
      </c>
    </row>
    <row r="153" spans="2:2" x14ac:dyDescent="0.35">
      <c r="B153" s="171" t="str">
        <f>IF(Table1[[#This Row],[Facility Record No.
(Field value will automatically generate if a value is not entered.)]]="","",Table1[[#This Row],[Facility Record No.
(Field value will automatically generate if a value is not entered.)]])</f>
        <v/>
      </c>
    </row>
    <row r="154" spans="2:2" x14ac:dyDescent="0.35">
      <c r="B154" s="171" t="str">
        <f>IF(Table1[[#This Row],[Facility Record No.
(Field value will automatically generate if a value is not entered.)]]="","",Table1[[#This Row],[Facility Record No.
(Field value will automatically generate if a value is not entered.)]])</f>
        <v/>
      </c>
    </row>
    <row r="155" spans="2:2" x14ac:dyDescent="0.35">
      <c r="B155" s="171" t="str">
        <f>IF(Table1[[#This Row],[Facility Record No.
(Field value will automatically generate if a value is not entered.)]]="","",Table1[[#This Row],[Facility Record No.
(Field value will automatically generate if a value is not entered.)]])</f>
        <v/>
      </c>
    </row>
    <row r="156" spans="2:2" x14ac:dyDescent="0.35">
      <c r="B156" s="171" t="str">
        <f>IF(Table1[[#This Row],[Facility Record No.
(Field value will automatically generate if a value is not entered.)]]="","",Table1[[#This Row],[Facility Record No.
(Field value will automatically generate if a value is not entered.)]])</f>
        <v/>
      </c>
    </row>
    <row r="157" spans="2:2" x14ac:dyDescent="0.35">
      <c r="B157" s="171" t="str">
        <f>IF(Table1[[#This Row],[Facility Record No.
(Field value will automatically generate if a value is not entered.)]]="","",Table1[[#This Row],[Facility Record No.
(Field value will automatically generate if a value is not entered.)]])</f>
        <v/>
      </c>
    </row>
    <row r="158" spans="2:2" x14ac:dyDescent="0.35">
      <c r="B158" s="171" t="str">
        <f>IF(Table1[[#This Row],[Facility Record No.
(Field value will automatically generate if a value is not entered.)]]="","",Table1[[#This Row],[Facility Record No.
(Field value will automatically generate if a value is not entered.)]])</f>
        <v/>
      </c>
    </row>
    <row r="159" spans="2:2" x14ac:dyDescent="0.35">
      <c r="B159" s="171" t="str">
        <f>IF(Table1[[#This Row],[Facility Record No.
(Field value will automatically generate if a value is not entered.)]]="","",Table1[[#This Row],[Facility Record No.
(Field value will automatically generate if a value is not entered.)]])</f>
        <v/>
      </c>
    </row>
    <row r="160" spans="2:2" x14ac:dyDescent="0.35">
      <c r="B160" s="171" t="str">
        <f>IF(Table1[[#This Row],[Facility Record No.
(Field value will automatically generate if a value is not entered.)]]="","",Table1[[#This Row],[Facility Record No.
(Field value will automatically generate if a value is not entered.)]])</f>
        <v/>
      </c>
    </row>
    <row r="161" spans="2:2" x14ac:dyDescent="0.35">
      <c r="B161" s="171" t="str">
        <f>IF(Table1[[#This Row],[Facility Record No.
(Field value will automatically generate if a value is not entered.)]]="","",Table1[[#This Row],[Facility Record No.
(Field value will automatically generate if a value is not entered.)]])</f>
        <v/>
      </c>
    </row>
    <row r="162" spans="2:2" x14ac:dyDescent="0.35">
      <c r="B162" s="171" t="str">
        <f>IF(Table1[[#This Row],[Facility Record No.
(Field value will automatically generate if a value is not entered.)]]="","",Table1[[#This Row],[Facility Record No.
(Field value will automatically generate if a value is not entered.)]])</f>
        <v/>
      </c>
    </row>
    <row r="163" spans="2:2" x14ac:dyDescent="0.35">
      <c r="B163" s="171" t="str">
        <f>IF(Table1[[#This Row],[Facility Record No.
(Field value will automatically generate if a value is not entered.)]]="","",Table1[[#This Row],[Facility Record No.
(Field value will automatically generate if a value is not entered.)]])</f>
        <v/>
      </c>
    </row>
    <row r="164" spans="2:2" x14ac:dyDescent="0.35">
      <c r="B164" s="171" t="str">
        <f>IF(Table1[[#This Row],[Facility Record No.
(Field value will automatically generate if a value is not entered.)]]="","",Table1[[#This Row],[Facility Record No.
(Field value will automatically generate if a value is not entered.)]])</f>
        <v/>
      </c>
    </row>
    <row r="165" spans="2:2" x14ac:dyDescent="0.35">
      <c r="B165" s="171" t="str">
        <f>IF(Table1[[#This Row],[Facility Record No.
(Field value will automatically generate if a value is not entered.)]]="","",Table1[[#This Row],[Facility Record No.
(Field value will automatically generate if a value is not entered.)]])</f>
        <v/>
      </c>
    </row>
    <row r="166" spans="2:2" x14ac:dyDescent="0.35">
      <c r="B166" s="171" t="str">
        <f>IF(Table1[[#This Row],[Facility Record No.
(Field value will automatically generate if a value is not entered.)]]="","",Table1[[#This Row],[Facility Record No.
(Field value will automatically generate if a value is not entered.)]])</f>
        <v/>
      </c>
    </row>
    <row r="167" spans="2:2" x14ac:dyDescent="0.35">
      <c r="B167" s="171" t="str">
        <f>IF(Table1[[#This Row],[Facility Record No.
(Field value will automatically generate if a value is not entered.)]]="","",Table1[[#This Row],[Facility Record No.
(Field value will automatically generate if a value is not entered.)]])</f>
        <v/>
      </c>
    </row>
    <row r="168" spans="2:2" x14ac:dyDescent="0.35">
      <c r="B168" s="171" t="str">
        <f>IF(Table1[[#This Row],[Facility Record No.
(Field value will automatically generate if a value is not entered.)]]="","",Table1[[#This Row],[Facility Record No.
(Field value will automatically generate if a value is not entered.)]])</f>
        <v/>
      </c>
    </row>
    <row r="169" spans="2:2" x14ac:dyDescent="0.35">
      <c r="B169" s="171" t="str">
        <f>IF(Table1[[#This Row],[Facility Record No.
(Field value will automatically generate if a value is not entered.)]]="","",Table1[[#This Row],[Facility Record No.
(Field value will automatically generate if a value is not entered.)]])</f>
        <v/>
      </c>
    </row>
    <row r="170" spans="2:2" x14ac:dyDescent="0.35">
      <c r="B170" s="171" t="str">
        <f>IF(Table1[[#This Row],[Facility Record No.
(Field value will automatically generate if a value is not entered.)]]="","",Table1[[#This Row],[Facility Record No.
(Field value will automatically generate if a value is not entered.)]])</f>
        <v/>
      </c>
    </row>
    <row r="171" spans="2:2" x14ac:dyDescent="0.35">
      <c r="B171" s="171" t="str">
        <f>IF(Table1[[#This Row],[Facility Record No.
(Field value will automatically generate if a value is not entered.)]]="","",Table1[[#This Row],[Facility Record No.
(Field value will automatically generate if a value is not entered.)]])</f>
        <v/>
      </c>
    </row>
    <row r="172" spans="2:2" x14ac:dyDescent="0.35">
      <c r="B172" s="171" t="str">
        <f>IF(Table1[[#This Row],[Facility Record No.
(Field value will automatically generate if a value is not entered.)]]="","",Table1[[#This Row],[Facility Record No.
(Field value will automatically generate if a value is not entered.)]])</f>
        <v/>
      </c>
    </row>
    <row r="173" spans="2:2" x14ac:dyDescent="0.35">
      <c r="B173" s="171" t="str">
        <f>IF(Table1[[#This Row],[Facility Record No.
(Field value will automatically generate if a value is not entered.)]]="","",Table1[[#This Row],[Facility Record No.
(Field value will automatically generate if a value is not entered.)]])</f>
        <v/>
      </c>
    </row>
    <row r="174" spans="2:2" x14ac:dyDescent="0.35">
      <c r="B174" s="171" t="str">
        <f>IF(Table1[[#This Row],[Facility Record No.
(Field value will automatically generate if a value is not entered.)]]="","",Table1[[#This Row],[Facility Record No.
(Field value will automatically generate if a value is not entered.)]])</f>
        <v/>
      </c>
    </row>
    <row r="175" spans="2:2" x14ac:dyDescent="0.35">
      <c r="B175" s="171" t="str">
        <f>IF(Table1[[#This Row],[Facility Record No.
(Field value will automatically generate if a value is not entered.)]]="","",Table1[[#This Row],[Facility Record No.
(Field value will automatically generate if a value is not entered.)]])</f>
        <v/>
      </c>
    </row>
    <row r="176" spans="2:2" x14ac:dyDescent="0.35">
      <c r="B176" s="171" t="str">
        <f>IF(Table1[[#This Row],[Facility Record No.
(Field value will automatically generate if a value is not entered.)]]="","",Table1[[#This Row],[Facility Record No.
(Field value will automatically generate if a value is not entered.)]])</f>
        <v/>
      </c>
    </row>
    <row r="177" spans="2:2" x14ac:dyDescent="0.35">
      <c r="B177" s="171" t="str">
        <f>IF(Table1[[#This Row],[Facility Record No.
(Field value will automatically generate if a value is not entered.)]]="","",Table1[[#This Row],[Facility Record No.
(Field value will automatically generate if a value is not entered.)]])</f>
        <v/>
      </c>
    </row>
    <row r="178" spans="2:2" x14ac:dyDescent="0.35">
      <c r="B178" s="171" t="str">
        <f>IF(Table1[[#This Row],[Facility Record No.
(Field value will automatically generate if a value is not entered.)]]="","",Table1[[#This Row],[Facility Record No.
(Field value will automatically generate if a value is not entered.)]])</f>
        <v/>
      </c>
    </row>
    <row r="179" spans="2:2" x14ac:dyDescent="0.35">
      <c r="B179" s="171" t="str">
        <f>IF(Table1[[#This Row],[Facility Record No.
(Field value will automatically generate if a value is not entered.)]]="","",Table1[[#This Row],[Facility Record No.
(Field value will automatically generate if a value is not entered.)]])</f>
        <v/>
      </c>
    </row>
    <row r="180" spans="2:2" x14ac:dyDescent="0.35">
      <c r="B180" s="171" t="str">
        <f>IF(Table1[[#This Row],[Facility Record No.
(Field value will automatically generate if a value is not entered.)]]="","",Table1[[#This Row],[Facility Record No.
(Field value will automatically generate if a value is not entered.)]])</f>
        <v/>
      </c>
    </row>
    <row r="181" spans="2:2" x14ac:dyDescent="0.35">
      <c r="B181" s="171" t="str">
        <f>IF(Table1[[#This Row],[Facility Record No.
(Field value will automatically generate if a value is not entered.)]]="","",Table1[[#This Row],[Facility Record No.
(Field value will automatically generate if a value is not entered.)]])</f>
        <v/>
      </c>
    </row>
    <row r="182" spans="2:2" x14ac:dyDescent="0.35">
      <c r="B182" s="171" t="str">
        <f>IF(Table1[[#This Row],[Facility Record No.
(Field value will automatically generate if a value is not entered.)]]="","",Table1[[#This Row],[Facility Record No.
(Field value will automatically generate if a value is not entered.)]])</f>
        <v/>
      </c>
    </row>
    <row r="183" spans="2:2" x14ac:dyDescent="0.35">
      <c r="B183" s="171" t="str">
        <f>IF(Table1[[#This Row],[Facility Record No.
(Field value will automatically generate if a value is not entered.)]]="","",Table1[[#This Row],[Facility Record No.
(Field value will automatically generate if a value is not entered.)]])</f>
        <v/>
      </c>
    </row>
    <row r="184" spans="2:2" x14ac:dyDescent="0.35">
      <c r="B184" s="171" t="str">
        <f>IF(Table1[[#This Row],[Facility Record No.
(Field value will automatically generate if a value is not entered.)]]="","",Table1[[#This Row],[Facility Record No.
(Field value will automatically generate if a value is not entered.)]])</f>
        <v/>
      </c>
    </row>
    <row r="185" spans="2:2" x14ac:dyDescent="0.35">
      <c r="B185" s="171" t="str">
        <f>IF(Table1[[#This Row],[Facility Record No.
(Field value will automatically generate if a value is not entered.)]]="","",Table1[[#This Row],[Facility Record No.
(Field value will automatically generate if a value is not entered.)]])</f>
        <v/>
      </c>
    </row>
    <row r="186" spans="2:2" x14ac:dyDescent="0.35">
      <c r="B186" s="171" t="str">
        <f>IF(Table1[[#This Row],[Facility Record No.
(Field value will automatically generate if a value is not entered.)]]="","",Table1[[#This Row],[Facility Record No.
(Field value will automatically generate if a value is not entered.)]])</f>
        <v/>
      </c>
    </row>
    <row r="187" spans="2:2" x14ac:dyDescent="0.35">
      <c r="B187" s="171" t="str">
        <f>IF(Table1[[#This Row],[Facility Record No.
(Field value will automatically generate if a value is not entered.)]]="","",Table1[[#This Row],[Facility Record No.
(Field value will automatically generate if a value is not entered.)]])</f>
        <v/>
      </c>
    </row>
    <row r="188" spans="2:2" x14ac:dyDescent="0.35">
      <c r="B188" s="171" t="str">
        <f>IF(Table1[[#This Row],[Facility Record No.
(Field value will automatically generate if a value is not entered.)]]="","",Table1[[#This Row],[Facility Record No.
(Field value will automatically generate if a value is not entered.)]])</f>
        <v/>
      </c>
    </row>
    <row r="189" spans="2:2" x14ac:dyDescent="0.35">
      <c r="B189" s="171" t="str">
        <f>IF(Table1[[#This Row],[Facility Record No.
(Field value will automatically generate if a value is not entered.)]]="","",Table1[[#This Row],[Facility Record No.
(Field value will automatically generate if a value is not entered.)]])</f>
        <v/>
      </c>
    </row>
    <row r="190" spans="2:2" x14ac:dyDescent="0.35">
      <c r="B190" s="171" t="str">
        <f>IF(Table1[[#This Row],[Facility Record No.
(Field value will automatically generate if a value is not entered.)]]="","",Table1[[#This Row],[Facility Record No.
(Field value will automatically generate if a value is not entered.)]])</f>
        <v/>
      </c>
    </row>
    <row r="191" spans="2:2" x14ac:dyDescent="0.35">
      <c r="B191" s="171" t="str">
        <f>IF(Table1[[#This Row],[Facility Record No.
(Field value will automatically generate if a value is not entered.)]]="","",Table1[[#This Row],[Facility Record No.
(Field value will automatically generate if a value is not entered.)]])</f>
        <v/>
      </c>
    </row>
    <row r="192" spans="2:2" x14ac:dyDescent="0.35">
      <c r="B192" s="171" t="str">
        <f>IF(Table1[[#This Row],[Facility Record No.
(Field value will automatically generate if a value is not entered.)]]="","",Table1[[#This Row],[Facility Record No.
(Field value will automatically generate if a value is not entered.)]])</f>
        <v/>
      </c>
    </row>
    <row r="193" spans="2:2" x14ac:dyDescent="0.35">
      <c r="B193" s="171" t="str">
        <f>IF(Table1[[#This Row],[Facility Record No.
(Field value will automatically generate if a value is not entered.)]]="","",Table1[[#This Row],[Facility Record No.
(Field value will automatically generate if a value is not entered.)]])</f>
        <v/>
      </c>
    </row>
    <row r="194" spans="2:2" x14ac:dyDescent="0.35">
      <c r="B194" s="171" t="str">
        <f>IF(Table1[[#This Row],[Facility Record No.
(Field value will automatically generate if a value is not entered.)]]="","",Table1[[#This Row],[Facility Record No.
(Field value will automatically generate if a value is not entered.)]])</f>
        <v/>
      </c>
    </row>
    <row r="195" spans="2:2" x14ac:dyDescent="0.35">
      <c r="B195" s="171" t="str">
        <f>IF(Table1[[#This Row],[Facility Record No.
(Field value will automatically generate if a value is not entered.)]]="","",Table1[[#This Row],[Facility Record No.
(Field value will automatically generate if a value is not entered.)]])</f>
        <v/>
      </c>
    </row>
    <row r="196" spans="2:2" x14ac:dyDescent="0.35">
      <c r="B196" s="171" t="str">
        <f>IF(Table1[[#This Row],[Facility Record No.
(Field value will automatically generate if a value is not entered.)]]="","",Table1[[#This Row],[Facility Record No.
(Field value will automatically generate if a value is not entered.)]])</f>
        <v/>
      </c>
    </row>
    <row r="197" spans="2:2" x14ac:dyDescent="0.35">
      <c r="B197" s="171" t="str">
        <f>IF(Table1[[#This Row],[Facility Record No.
(Field value will automatically generate if a value is not entered.)]]="","",Table1[[#This Row],[Facility Record No.
(Field value will automatically generate if a value is not entered.)]])</f>
        <v/>
      </c>
    </row>
    <row r="198" spans="2:2" x14ac:dyDescent="0.35">
      <c r="B198" s="171" t="str">
        <f>IF(Table1[[#This Row],[Facility Record No.
(Field value will automatically generate if a value is not entered.)]]="","",Table1[[#This Row],[Facility Record No.
(Field value will automatically generate if a value is not entered.)]])</f>
        <v/>
      </c>
    </row>
    <row r="199" spans="2:2" x14ac:dyDescent="0.35">
      <c r="B199" s="171" t="str">
        <f>IF(Table1[[#This Row],[Facility Record No.
(Field value will automatically generate if a value is not entered.)]]="","",Table1[[#This Row],[Facility Record No.
(Field value will automatically generate if a value is not entered.)]])</f>
        <v/>
      </c>
    </row>
    <row r="200" spans="2:2" x14ac:dyDescent="0.35">
      <c r="B200" s="171" t="str">
        <f>IF(Table1[[#This Row],[Facility Record No.
(Field value will automatically generate if a value is not entered.)]]="","",Table1[[#This Row],[Facility Record No.
(Field value will automatically generate if a value is not entered.)]])</f>
        <v/>
      </c>
    </row>
    <row r="201" spans="2:2" x14ac:dyDescent="0.35">
      <c r="B201" s="171" t="str">
        <f>IF(Table1[[#This Row],[Facility Record No.
(Field value will automatically generate if a value is not entered.)]]="","",Table1[[#This Row],[Facility Record No.
(Field value will automatically generate if a value is not entered.)]])</f>
        <v/>
      </c>
    </row>
    <row r="202" spans="2:2" x14ac:dyDescent="0.35">
      <c r="B202" s="171" t="str">
        <f>IF(Table1[[#This Row],[Facility Record No.
(Field value will automatically generate if a value is not entered.)]]="","",Table1[[#This Row],[Facility Record No.
(Field value will automatically generate if a value is not entered.)]])</f>
        <v/>
      </c>
    </row>
    <row r="203" spans="2:2" x14ac:dyDescent="0.35">
      <c r="B203" s="171" t="str">
        <f>IF(Table1[[#This Row],[Facility Record No.
(Field value will automatically generate if a value is not entered.)]]="","",Table1[[#This Row],[Facility Record No.
(Field value will automatically generate if a value is not entered.)]])</f>
        <v/>
      </c>
    </row>
    <row r="204" spans="2:2" x14ac:dyDescent="0.35">
      <c r="B204" s="171" t="str">
        <f>IF(Table1[[#This Row],[Facility Record No.
(Field value will automatically generate if a value is not entered.)]]="","",Table1[[#This Row],[Facility Record No.
(Field value will automatically generate if a value is not entered.)]])</f>
        <v/>
      </c>
    </row>
    <row r="205" spans="2:2" x14ac:dyDescent="0.35">
      <c r="B205" s="171" t="str">
        <f>IF(Table1[[#This Row],[Facility Record No.
(Field value will automatically generate if a value is not entered.)]]="","",Table1[[#This Row],[Facility Record No.
(Field value will automatically generate if a value is not entered.)]])</f>
        <v/>
      </c>
    </row>
    <row r="206" spans="2:2" x14ac:dyDescent="0.35">
      <c r="B206" s="171" t="str">
        <f>IF(Table1[[#This Row],[Facility Record No.
(Field value will automatically generate if a value is not entered.)]]="","",Table1[[#This Row],[Facility Record No.
(Field value will automatically generate if a value is not entered.)]])</f>
        <v/>
      </c>
    </row>
    <row r="207" spans="2:2" x14ac:dyDescent="0.35">
      <c r="B207" s="171" t="str">
        <f>IF(Table1[[#This Row],[Facility Record No.
(Field value will automatically generate if a value is not entered.)]]="","",Table1[[#This Row],[Facility Record No.
(Field value will automatically generate if a value is not entered.)]])</f>
        <v/>
      </c>
    </row>
    <row r="208" spans="2:2" x14ac:dyDescent="0.35">
      <c r="B208" s="171" t="str">
        <f>IF(Table1[[#This Row],[Facility Record No.
(Field value will automatically generate if a value is not entered.)]]="","",Table1[[#This Row],[Facility Record No.
(Field value will automatically generate if a value is not entered.)]])</f>
        <v/>
      </c>
    </row>
    <row r="209" spans="2:2" x14ac:dyDescent="0.35">
      <c r="B209" s="171" t="str">
        <f>IF(Table1[[#This Row],[Facility Record No.
(Field value will automatically generate if a value is not entered.)]]="","",Table1[[#This Row],[Facility Record No.
(Field value will automatically generate if a value is not entered.)]])</f>
        <v/>
      </c>
    </row>
    <row r="210" spans="2:2" x14ac:dyDescent="0.35">
      <c r="B210" s="171" t="str">
        <f>IF(Table1[[#This Row],[Facility Record No.
(Field value will automatically generate if a value is not entered.)]]="","",Table1[[#This Row],[Facility Record No.
(Field value will automatically generate if a value is not entered.)]])</f>
        <v/>
      </c>
    </row>
    <row r="211" spans="2:2" x14ac:dyDescent="0.35">
      <c r="B211" s="171" t="str">
        <f>IF(Table1[[#This Row],[Facility Record No.
(Field value will automatically generate if a value is not entered.)]]="","",Table1[[#This Row],[Facility Record No.
(Field value will automatically generate if a value is not entered.)]])</f>
        <v/>
      </c>
    </row>
    <row r="212" spans="2:2" x14ac:dyDescent="0.35">
      <c r="B212" s="171" t="str">
        <f>IF(Table1[[#This Row],[Facility Record No.
(Field value will automatically generate if a value is not entered.)]]="","",Table1[[#This Row],[Facility Record No.
(Field value will automatically generate if a value is not entered.)]])</f>
        <v/>
      </c>
    </row>
  </sheetData>
  <sheetProtection algorithmName="SHA-512" hashValue="OzlOFu+HNW3WugqqL5ZpaSpKip0X21ReJY99VqJL/XhBMmHErFgTg+2hENXeR9GSn0TthGiXipZF9kBuQnn9SQ==" saltValue="tLyAxgO9a2fzqicqJf2Rxg==" spinCount="100000" sheet="1" sort="0" autoFilter="0"/>
  <dataValidations count="3">
    <dataValidation type="whole" operator="greaterThanOrEqual" allowBlank="1" showInputMessage="1" showErrorMessage="1" sqref="D24:E1048576" xr:uid="{180DAB1B-2ACD-4D3F-9889-58FE2029CBE0}">
      <formula1>0</formula1>
    </dataValidation>
    <dataValidation type="list" allowBlank="1" showInputMessage="1" showErrorMessage="1" sqref="G24:G1048576" xr:uid="{69D15BE2-EB8D-4D28-9012-7C92F50895D5}">
      <formula1>"Yes,There were no periods during which a continuous monitoring system was inoperable or out-of-control during the reporting period."</formula1>
    </dataValidation>
    <dataValidation type="list" allowBlank="1" showInputMessage="1" showErrorMessage="1" sqref="F28:F1048576 F24:F27" xr:uid="{1E9A5B5A-AC2D-48EC-8266-77F44E66ED25}">
      <formula1>"Yes,There were no deviations from the emission limitations; operating parameters; or work practice standards during the reporting period."</formula1>
    </dataValidation>
  </dataValidations>
  <pageMargins left="0.25" right="0.25" top="0.75" bottom="0.75" header="0.3" footer="0.3"/>
  <pageSetup scale="91" fitToWidth="2"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FE4BDE8-5BFF-4AB0-BFC9-3E867F0D9444}">
          <x14:formula1>
            <xm:f>Lists!$G$59:$G$64</xm:f>
          </x14:formula1>
          <xm:sqref>C213:C1048576</xm:sqref>
        </x14:dataValidation>
        <x14:dataValidation type="list" allowBlank="1" showInputMessage="1" showErrorMessage="1" xr:uid="{87A6F0E4-32DC-4C41-B15C-87C189E20BDA}">
          <x14:formula1>
            <xm:f>Lists!$G$59:$G$65</xm:f>
          </x14:formula1>
          <xm:sqref>C24:C212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A14BA-DDE6-4FF8-81C3-88BFFB623824}">
  <sheetPr>
    <pageSetUpPr fitToPage="1"/>
  </sheetPr>
  <dimension ref="A1:S5023"/>
  <sheetViews>
    <sheetView showGridLines="0" topLeftCell="B7" zoomScaleNormal="100" workbookViewId="0">
      <selection activeCell="B7" sqref="B7"/>
    </sheetView>
  </sheetViews>
  <sheetFormatPr defaultColWidth="0" defaultRowHeight="14.5" x14ac:dyDescent="0.35"/>
  <cols>
    <col min="1" max="1" width="9.1796875" style="25" hidden="1" customWidth="1"/>
    <col min="2" max="2" width="15" style="16" customWidth="1"/>
    <col min="3" max="5" width="28.81640625" style="16" customWidth="1"/>
    <col min="6" max="6" width="21.453125" style="16" customWidth="1"/>
    <col min="7" max="7" width="24.54296875" style="16" customWidth="1"/>
    <col min="8" max="8" width="23.7265625" style="16" customWidth="1"/>
    <col min="9" max="9" width="24.54296875" style="16" customWidth="1"/>
    <col min="10" max="10" width="24.1796875" style="16" customWidth="1"/>
    <col min="11" max="12" width="39.1796875" style="16" customWidth="1"/>
    <col min="13" max="13" width="25.1796875" style="16" customWidth="1"/>
    <col min="14" max="14" width="24.453125" style="16" customWidth="1"/>
    <col min="15" max="15" width="19.26953125" style="16" customWidth="1"/>
    <col min="16" max="19" width="22.7265625" style="16" customWidth="1"/>
    <col min="20" max="16384" width="9.1796875" style="16" hidden="1"/>
  </cols>
  <sheetData>
    <row r="1" spans="2:19" s="24" customFormat="1" ht="29" hidden="1" x14ac:dyDescent="0.35">
      <c r="B1" s="65" t="s">
        <v>0</v>
      </c>
      <c r="C1" s="66"/>
      <c r="D1" s="66"/>
      <c r="E1" s="66"/>
      <c r="F1" s="66"/>
      <c r="G1" s="67"/>
      <c r="H1" s="67"/>
      <c r="I1" s="67"/>
      <c r="J1" s="67"/>
      <c r="K1" s="67"/>
      <c r="L1" s="67"/>
      <c r="M1" s="82"/>
      <c r="N1" s="67"/>
    </row>
    <row r="2" spans="2:19" s="24" customFormat="1" hidden="1" x14ac:dyDescent="0.35">
      <c r="B2" s="27" t="s">
        <v>1</v>
      </c>
      <c r="C2" s="30" t="str">
        <f>Welcome!B2</f>
        <v>Gasoline Distribution Semiannual Reports (Spreadsheet Template)</v>
      </c>
      <c r="D2" s="30"/>
      <c r="E2" s="30"/>
      <c r="F2" s="30"/>
      <c r="G2" s="28"/>
      <c r="H2" s="28"/>
      <c r="I2" s="28"/>
      <c r="J2" s="28"/>
      <c r="K2" s="28"/>
      <c r="L2" s="28"/>
      <c r="M2" s="83"/>
      <c r="N2" s="28"/>
    </row>
    <row r="3" spans="2:19" s="24" customFormat="1" hidden="1" x14ac:dyDescent="0.35">
      <c r="B3" s="27" t="s">
        <v>2</v>
      </c>
      <c r="C3" s="30" t="str">
        <f>Welcome!B3</f>
        <v>60.505a(c)</v>
      </c>
      <c r="D3" s="30"/>
      <c r="E3" s="30"/>
      <c r="F3" s="30"/>
      <c r="G3" s="29"/>
      <c r="H3" s="29"/>
      <c r="I3" s="29"/>
      <c r="J3" s="29"/>
      <c r="K3" s="29"/>
      <c r="L3" s="29"/>
      <c r="M3" s="84"/>
      <c r="N3" s="29"/>
    </row>
    <row r="4" spans="2:19" s="24" customFormat="1" hidden="1" x14ac:dyDescent="0.35">
      <c r="B4" s="27" t="s">
        <v>3</v>
      </c>
      <c r="C4" s="30" t="str">
        <f>Welcome!B4</f>
        <v>v1.00</v>
      </c>
      <c r="D4" s="30"/>
      <c r="E4" s="30"/>
      <c r="F4" s="30"/>
      <c r="G4" s="29"/>
      <c r="H4" s="29"/>
      <c r="I4" s="29"/>
      <c r="J4" s="29"/>
      <c r="K4" s="29"/>
      <c r="L4" s="29"/>
      <c r="M4" s="84"/>
      <c r="N4" s="29"/>
    </row>
    <row r="5" spans="2:19" s="24" customFormat="1" hidden="1" x14ac:dyDescent="0.35">
      <c r="B5" s="27" t="s">
        <v>4</v>
      </c>
      <c r="C5" s="31">
        <f>Welcome!B5</f>
        <v>45694</v>
      </c>
      <c r="D5" s="31"/>
      <c r="E5" s="31"/>
      <c r="F5" s="31"/>
      <c r="G5" s="29"/>
      <c r="H5" s="29"/>
      <c r="I5" s="29"/>
      <c r="J5" s="29"/>
      <c r="K5" s="29"/>
      <c r="L5" s="29"/>
      <c r="M5" s="84"/>
      <c r="N5" s="29"/>
    </row>
    <row r="6" spans="2:19" s="24" customFormat="1" hidden="1" x14ac:dyDescent="0.35">
      <c r="B6" s="32"/>
      <c r="G6" s="33"/>
      <c r="H6" s="33"/>
      <c r="I6" s="33"/>
      <c r="J6" s="33"/>
      <c r="K6" s="33"/>
      <c r="L6" s="33"/>
      <c r="M6" s="85"/>
      <c r="N6" s="33"/>
    </row>
    <row r="7" spans="2:19" s="24" customFormat="1" x14ac:dyDescent="0.35">
      <c r="B7" s="34" t="str">
        <f>Facility_Information!B7</f>
        <v>40 CFR Part 60, Subpart XXa, 40 CFR Part 63, Subpart R, 40 CFR Part 63, Subpart BBBBBB - Gasoline Distribution</v>
      </c>
      <c r="C7" s="69"/>
      <c r="D7" s="69"/>
      <c r="E7" s="69"/>
      <c r="F7" s="69"/>
      <c r="G7" s="35"/>
      <c r="H7" s="35"/>
      <c r="I7" s="35"/>
      <c r="J7" s="35"/>
      <c r="K7" s="35"/>
      <c r="L7" s="35"/>
      <c r="M7" s="86"/>
      <c r="N7" s="35"/>
    </row>
    <row r="8" spans="2:19" s="24" customFormat="1" x14ac:dyDescent="0.35">
      <c r="B8" s="34" t="str">
        <f>Facility_Information!B8</f>
        <v>§60.505a(c), §63.428(m), and §63.11095(d) Semiannual  Report Spreadsheet Template</v>
      </c>
      <c r="C8" s="34"/>
      <c r="D8" s="34"/>
      <c r="E8" s="34"/>
      <c r="F8" s="34"/>
      <c r="G8" s="35"/>
      <c r="H8" s="35"/>
      <c r="I8" s="35"/>
      <c r="J8" s="35"/>
      <c r="K8" s="35"/>
      <c r="L8" s="35"/>
      <c r="M8" s="87"/>
      <c r="N8" s="35"/>
    </row>
    <row r="9" spans="2:19" s="24" customFormat="1" x14ac:dyDescent="0.35">
      <c r="C9" s="36"/>
      <c r="D9" s="36"/>
      <c r="E9" s="36"/>
      <c r="F9" s="36"/>
      <c r="G9" s="33"/>
      <c r="H9" s="33"/>
      <c r="I9" s="33"/>
      <c r="J9" s="33"/>
      <c r="K9" s="33"/>
      <c r="L9" s="33"/>
      <c r="M9" s="88"/>
      <c r="N9" s="33"/>
    </row>
    <row r="10" spans="2:19" s="24" customFormat="1" ht="15" thickBot="1" x14ac:dyDescent="0.4">
      <c r="B10" s="140" t="s">
        <v>179</v>
      </c>
      <c r="G10" s="33"/>
      <c r="H10" s="33"/>
      <c r="I10" s="33"/>
      <c r="J10" s="33"/>
      <c r="K10" s="33"/>
      <c r="L10" s="33"/>
      <c r="N10" s="33"/>
    </row>
    <row r="11" spans="2:19" s="24" customFormat="1" ht="15" thickBot="1" x14ac:dyDescent="0.4">
      <c r="C11" s="34"/>
      <c r="D11" s="34"/>
      <c r="E11" s="34"/>
      <c r="F11" s="34"/>
      <c r="G11" s="35"/>
      <c r="H11" s="35"/>
      <c r="I11" s="35"/>
      <c r="J11" s="35"/>
      <c r="K11" s="35"/>
      <c r="L11" s="35"/>
      <c r="M11" s="142" t="s">
        <v>264</v>
      </c>
      <c r="N11" s="143"/>
      <c r="O11" s="192" t="s">
        <v>265</v>
      </c>
      <c r="P11" s="193"/>
      <c r="Q11" s="193"/>
      <c r="R11" s="193"/>
      <c r="S11" s="194"/>
    </row>
    <row r="12" spans="2:19" s="26" customFormat="1" ht="145.5" thickBot="1" x14ac:dyDescent="0.4">
      <c r="B12" s="71" t="s">
        <v>138</v>
      </c>
      <c r="C12" s="72" t="s">
        <v>377</v>
      </c>
      <c r="D12" s="73" t="s">
        <v>378</v>
      </c>
      <c r="E12" s="73" t="s">
        <v>379</v>
      </c>
      <c r="F12" s="74" t="s">
        <v>380</v>
      </c>
      <c r="G12" s="89" t="s">
        <v>371</v>
      </c>
      <c r="H12" s="89" t="s">
        <v>381</v>
      </c>
      <c r="I12" s="89" t="s">
        <v>382</v>
      </c>
      <c r="J12" s="74" t="s">
        <v>383</v>
      </c>
      <c r="K12" s="188" t="s">
        <v>384</v>
      </c>
      <c r="L12" s="188" t="s">
        <v>385</v>
      </c>
      <c r="M12" s="132" t="s">
        <v>373</v>
      </c>
      <c r="N12" s="128" t="s">
        <v>372</v>
      </c>
      <c r="O12" s="190" t="s">
        <v>386</v>
      </c>
      <c r="P12" s="189" t="s">
        <v>387</v>
      </c>
      <c r="Q12" s="189" t="s">
        <v>388</v>
      </c>
      <c r="R12" s="189" t="s">
        <v>389</v>
      </c>
      <c r="S12" s="191" t="s">
        <v>390</v>
      </c>
    </row>
    <row r="13" spans="2:19" s="25" customFormat="1" x14ac:dyDescent="0.35">
      <c r="B13" s="75" t="s">
        <v>391</v>
      </c>
      <c r="C13" s="206" t="s">
        <v>422</v>
      </c>
      <c r="D13" s="206" t="s">
        <v>423</v>
      </c>
      <c r="E13" s="206" t="s">
        <v>424</v>
      </c>
      <c r="F13" s="206" t="s">
        <v>425</v>
      </c>
      <c r="G13" s="206" t="s">
        <v>426</v>
      </c>
      <c r="H13" s="206" t="s">
        <v>427</v>
      </c>
      <c r="I13" s="206" t="s">
        <v>428</v>
      </c>
      <c r="J13" s="206" t="s">
        <v>429</v>
      </c>
      <c r="K13" s="206" t="s">
        <v>430</v>
      </c>
      <c r="L13" s="206" t="s">
        <v>431</v>
      </c>
      <c r="M13" s="206" t="s">
        <v>432</v>
      </c>
      <c r="N13" s="206" t="s">
        <v>433</v>
      </c>
      <c r="O13" s="206" t="s">
        <v>434</v>
      </c>
      <c r="P13" s="206" t="s">
        <v>435</v>
      </c>
      <c r="Q13" s="206" t="s">
        <v>436</v>
      </c>
      <c r="R13" s="206" t="s">
        <v>437</v>
      </c>
      <c r="S13" s="206" t="s">
        <v>438</v>
      </c>
    </row>
    <row r="14" spans="2:19" s="133" customFormat="1" hidden="1" x14ac:dyDescent="0.35">
      <c r="B14" s="77" t="s">
        <v>22</v>
      </c>
      <c r="C14" s="77" t="s">
        <v>22</v>
      </c>
      <c r="D14" s="77" t="s">
        <v>22</v>
      </c>
      <c r="E14" s="77" t="s">
        <v>22</v>
      </c>
      <c r="F14" s="77" t="s">
        <v>22</v>
      </c>
      <c r="G14" s="77" t="s">
        <v>22</v>
      </c>
      <c r="H14" s="77" t="s">
        <v>22</v>
      </c>
      <c r="I14" s="77" t="s">
        <v>22</v>
      </c>
      <c r="J14" s="77" t="s">
        <v>22</v>
      </c>
      <c r="K14" s="77" t="s">
        <v>22</v>
      </c>
      <c r="L14" s="77" t="s">
        <v>22</v>
      </c>
      <c r="M14" s="77" t="s">
        <v>22</v>
      </c>
      <c r="N14" s="77" t="s">
        <v>22</v>
      </c>
      <c r="O14" s="77" t="s">
        <v>22</v>
      </c>
      <c r="P14" s="77" t="s">
        <v>22</v>
      </c>
      <c r="Q14" s="77" t="s">
        <v>22</v>
      </c>
      <c r="R14" s="77" t="s">
        <v>22</v>
      </c>
      <c r="S14" s="77" t="s">
        <v>22</v>
      </c>
    </row>
    <row r="15" spans="2:19" s="25" customFormat="1" x14ac:dyDescent="0.35">
      <c r="B15" s="77" t="s">
        <v>13</v>
      </c>
      <c r="C15" s="77" t="s">
        <v>102</v>
      </c>
      <c r="D15" s="78" t="s">
        <v>103</v>
      </c>
      <c r="E15" s="78" t="s">
        <v>104</v>
      </c>
      <c r="F15" s="79" t="s">
        <v>105</v>
      </c>
      <c r="G15" s="114" t="s">
        <v>376</v>
      </c>
      <c r="H15" s="64" t="s">
        <v>112</v>
      </c>
      <c r="I15" s="64" t="s">
        <v>113</v>
      </c>
      <c r="J15" s="64" t="s">
        <v>114</v>
      </c>
      <c r="K15" s="114" t="s">
        <v>22</v>
      </c>
      <c r="L15" s="114" t="s">
        <v>22</v>
      </c>
      <c r="M15" s="114" t="s">
        <v>124</v>
      </c>
      <c r="N15" s="114" t="s">
        <v>106</v>
      </c>
      <c r="O15" s="114" t="s">
        <v>266</v>
      </c>
      <c r="P15" s="114" t="s">
        <v>13</v>
      </c>
      <c r="Q15" s="114" t="s">
        <v>192</v>
      </c>
      <c r="R15" s="114" t="s">
        <v>192</v>
      </c>
      <c r="S15" s="114" t="s">
        <v>192</v>
      </c>
    </row>
    <row r="16" spans="2:19" s="25" customFormat="1" hidden="1" x14ac:dyDescent="0.35">
      <c r="B16" s="77" t="s">
        <v>22</v>
      </c>
      <c r="C16" s="77" t="s">
        <v>22</v>
      </c>
      <c r="D16" s="77" t="s">
        <v>22</v>
      </c>
      <c r="E16" s="77" t="s">
        <v>22</v>
      </c>
      <c r="F16" s="77" t="s">
        <v>22</v>
      </c>
      <c r="G16" s="77" t="s">
        <v>22</v>
      </c>
      <c r="H16" s="77" t="s">
        <v>22</v>
      </c>
      <c r="I16" s="77" t="s">
        <v>22</v>
      </c>
      <c r="J16" s="77" t="s">
        <v>22</v>
      </c>
      <c r="K16" s="77"/>
      <c r="L16" s="77"/>
      <c r="M16" s="77" t="s">
        <v>22</v>
      </c>
      <c r="N16" s="77" t="s">
        <v>22</v>
      </c>
      <c r="O16" s="77" t="s">
        <v>22</v>
      </c>
      <c r="P16" s="77" t="s">
        <v>22</v>
      </c>
      <c r="Q16" s="77" t="s">
        <v>22</v>
      </c>
      <c r="R16" s="77" t="s">
        <v>22</v>
      </c>
      <c r="S16" s="77" t="s">
        <v>22</v>
      </c>
    </row>
    <row r="17" spans="2:19" s="25" customFormat="1" hidden="1" x14ac:dyDescent="0.35">
      <c r="B17" s="77" t="s">
        <v>22</v>
      </c>
      <c r="C17" s="77" t="s">
        <v>22</v>
      </c>
      <c r="D17" s="77" t="s">
        <v>22</v>
      </c>
      <c r="E17" s="77" t="s">
        <v>22</v>
      </c>
      <c r="F17" s="77" t="s">
        <v>22</v>
      </c>
      <c r="G17" s="77" t="s">
        <v>22</v>
      </c>
      <c r="H17" s="77" t="s">
        <v>22</v>
      </c>
      <c r="I17" s="77" t="s">
        <v>22</v>
      </c>
      <c r="J17" s="77" t="s">
        <v>22</v>
      </c>
      <c r="K17" s="77"/>
      <c r="L17" s="77"/>
      <c r="M17" s="77" t="s">
        <v>22</v>
      </c>
      <c r="N17" s="77" t="s">
        <v>22</v>
      </c>
      <c r="O17" s="77" t="s">
        <v>22</v>
      </c>
      <c r="P17" s="77" t="s">
        <v>22</v>
      </c>
      <c r="Q17" s="77" t="s">
        <v>22</v>
      </c>
      <c r="R17" s="77" t="s">
        <v>22</v>
      </c>
      <c r="S17" s="77" t="s">
        <v>22</v>
      </c>
    </row>
    <row r="18" spans="2:19" s="25" customFormat="1" hidden="1" x14ac:dyDescent="0.35">
      <c r="B18" s="77" t="s">
        <v>22</v>
      </c>
      <c r="C18" s="77" t="s">
        <v>22</v>
      </c>
      <c r="D18" s="77" t="s">
        <v>22</v>
      </c>
      <c r="E18" s="77" t="s">
        <v>22</v>
      </c>
      <c r="F18" s="77" t="s">
        <v>22</v>
      </c>
      <c r="G18" s="77" t="s">
        <v>22</v>
      </c>
      <c r="H18" s="77" t="s">
        <v>22</v>
      </c>
      <c r="I18" s="77" t="s">
        <v>22</v>
      </c>
      <c r="J18" s="77" t="s">
        <v>22</v>
      </c>
      <c r="K18" s="77"/>
      <c r="L18" s="77"/>
      <c r="M18" s="77" t="s">
        <v>22</v>
      </c>
      <c r="N18" s="77" t="s">
        <v>22</v>
      </c>
      <c r="O18" s="77" t="s">
        <v>22</v>
      </c>
      <c r="P18" s="77" t="s">
        <v>22</v>
      </c>
      <c r="Q18" s="77" t="s">
        <v>22</v>
      </c>
      <c r="R18" s="77" t="s">
        <v>22</v>
      </c>
      <c r="S18" s="77" t="s">
        <v>22</v>
      </c>
    </row>
    <row r="19" spans="2:19" s="25" customFormat="1" hidden="1" x14ac:dyDescent="0.35">
      <c r="B19" s="77" t="s">
        <v>22</v>
      </c>
      <c r="C19" s="77" t="s">
        <v>22</v>
      </c>
      <c r="D19" s="77" t="s">
        <v>22</v>
      </c>
      <c r="E19" s="77" t="s">
        <v>22</v>
      </c>
      <c r="F19" s="77" t="s">
        <v>22</v>
      </c>
      <c r="G19" s="77" t="s">
        <v>22</v>
      </c>
      <c r="H19" s="77" t="s">
        <v>22</v>
      </c>
      <c r="I19" s="77" t="s">
        <v>22</v>
      </c>
      <c r="J19" s="77" t="s">
        <v>22</v>
      </c>
      <c r="K19" s="77"/>
      <c r="L19" s="77"/>
      <c r="M19" s="77" t="s">
        <v>22</v>
      </c>
      <c r="N19" s="77" t="s">
        <v>22</v>
      </c>
      <c r="O19" s="77" t="s">
        <v>22</v>
      </c>
      <c r="P19" s="77" t="s">
        <v>22</v>
      </c>
      <c r="Q19" s="77" t="s">
        <v>22</v>
      </c>
      <c r="R19" s="77" t="s">
        <v>22</v>
      </c>
      <c r="S19" s="77" t="s">
        <v>22</v>
      </c>
    </row>
    <row r="20" spans="2:19" s="25" customFormat="1" hidden="1" x14ac:dyDescent="0.35">
      <c r="B20" s="77" t="s">
        <v>22</v>
      </c>
      <c r="C20" s="77" t="s">
        <v>22</v>
      </c>
      <c r="D20" s="77" t="s">
        <v>22</v>
      </c>
      <c r="E20" s="77" t="s">
        <v>22</v>
      </c>
      <c r="F20" s="77" t="s">
        <v>22</v>
      </c>
      <c r="G20" s="77" t="s">
        <v>22</v>
      </c>
      <c r="H20" s="77" t="s">
        <v>22</v>
      </c>
      <c r="I20" s="77" t="s">
        <v>22</v>
      </c>
      <c r="J20" s="77" t="s">
        <v>22</v>
      </c>
      <c r="K20" s="77"/>
      <c r="L20" s="77"/>
      <c r="M20" s="77" t="s">
        <v>22</v>
      </c>
      <c r="N20" s="77" t="s">
        <v>22</v>
      </c>
      <c r="O20" s="77" t="s">
        <v>22</v>
      </c>
      <c r="P20" s="77" t="s">
        <v>22</v>
      </c>
      <c r="Q20" s="77" t="s">
        <v>22</v>
      </c>
      <c r="R20" s="77" t="s">
        <v>22</v>
      </c>
      <c r="S20" s="77" t="s">
        <v>22</v>
      </c>
    </row>
    <row r="21" spans="2:19" s="25" customFormat="1" hidden="1" x14ac:dyDescent="0.35">
      <c r="B21" s="77" t="s">
        <v>22</v>
      </c>
      <c r="C21" s="77" t="s">
        <v>22</v>
      </c>
      <c r="D21" s="77" t="s">
        <v>22</v>
      </c>
      <c r="E21" s="77" t="s">
        <v>22</v>
      </c>
      <c r="F21" s="77" t="s">
        <v>22</v>
      </c>
      <c r="G21" s="77" t="s">
        <v>22</v>
      </c>
      <c r="H21" s="77" t="s">
        <v>22</v>
      </c>
      <c r="I21" s="77" t="s">
        <v>22</v>
      </c>
      <c r="J21" s="77" t="s">
        <v>22</v>
      </c>
      <c r="K21" s="77"/>
      <c r="L21" s="77"/>
      <c r="M21" s="77" t="s">
        <v>22</v>
      </c>
      <c r="N21" s="77" t="s">
        <v>22</v>
      </c>
      <c r="O21" s="77" t="s">
        <v>22</v>
      </c>
      <c r="P21" s="77" t="s">
        <v>22</v>
      </c>
      <c r="Q21" s="77" t="s">
        <v>22</v>
      </c>
      <c r="R21" s="77" t="s">
        <v>22</v>
      </c>
      <c r="S21" s="77" t="s">
        <v>22</v>
      </c>
    </row>
    <row r="22" spans="2:19" s="25" customFormat="1" hidden="1" x14ac:dyDescent="0.35">
      <c r="B22" s="77" t="s">
        <v>22</v>
      </c>
      <c r="C22" s="77" t="s">
        <v>22</v>
      </c>
      <c r="D22" s="77" t="s">
        <v>22</v>
      </c>
      <c r="E22" s="77" t="s">
        <v>22</v>
      </c>
      <c r="F22" s="77" t="s">
        <v>22</v>
      </c>
      <c r="G22" s="77" t="s">
        <v>22</v>
      </c>
      <c r="H22" s="77" t="s">
        <v>22</v>
      </c>
      <c r="I22" s="77" t="s">
        <v>22</v>
      </c>
      <c r="J22" s="77" t="s">
        <v>22</v>
      </c>
      <c r="K22" s="77"/>
      <c r="L22" s="77"/>
      <c r="M22" s="77" t="s">
        <v>22</v>
      </c>
      <c r="N22" s="77" t="s">
        <v>22</v>
      </c>
      <c r="O22" s="77" t="s">
        <v>22</v>
      </c>
      <c r="P22" s="77" t="s">
        <v>22</v>
      </c>
      <c r="Q22" s="77" t="s">
        <v>22</v>
      </c>
      <c r="R22" s="77" t="s">
        <v>22</v>
      </c>
      <c r="S22" s="77" t="s">
        <v>22</v>
      </c>
    </row>
    <row r="23" spans="2:19" s="25" customFormat="1" hidden="1" x14ac:dyDescent="0.35">
      <c r="B23" s="77" t="s">
        <v>22</v>
      </c>
      <c r="C23" s="77" t="s">
        <v>22</v>
      </c>
      <c r="D23" s="77" t="s">
        <v>22</v>
      </c>
      <c r="E23" s="77" t="s">
        <v>22</v>
      </c>
      <c r="F23" s="77" t="s">
        <v>22</v>
      </c>
      <c r="G23" s="77" t="s">
        <v>22</v>
      </c>
      <c r="H23" s="77" t="s">
        <v>22</v>
      </c>
      <c r="I23" s="77" t="s">
        <v>22</v>
      </c>
      <c r="J23" s="77" t="s">
        <v>22</v>
      </c>
      <c r="K23" s="77"/>
      <c r="L23" s="77"/>
      <c r="M23" s="77" t="s">
        <v>22</v>
      </c>
      <c r="N23" s="77" t="s">
        <v>22</v>
      </c>
      <c r="O23" s="77" t="s">
        <v>22</v>
      </c>
      <c r="P23" s="77" t="s">
        <v>22</v>
      </c>
      <c r="Q23" s="77" t="s">
        <v>22</v>
      </c>
      <c r="R23" s="77" t="s">
        <v>22</v>
      </c>
      <c r="S23" s="77" t="s">
        <v>22</v>
      </c>
    </row>
    <row r="24" spans="2:19" x14ac:dyDescent="0.35">
      <c r="F24" s="17"/>
      <c r="H24" s="17"/>
      <c r="I24" s="115"/>
      <c r="J24" s="116"/>
      <c r="K24" s="116"/>
      <c r="L24" s="116"/>
    </row>
    <row r="25" spans="2:19" x14ac:dyDescent="0.35">
      <c r="D25" s="116"/>
      <c r="E25" s="116"/>
      <c r="F25" s="141"/>
      <c r="H25" s="17"/>
      <c r="I25" s="115"/>
      <c r="J25" s="116"/>
      <c r="K25" s="116"/>
      <c r="L25" s="116"/>
    </row>
    <row r="26" spans="2:19" x14ac:dyDescent="0.35">
      <c r="F26" s="17"/>
      <c r="H26" s="17"/>
      <c r="I26" s="115"/>
      <c r="J26" s="116"/>
      <c r="K26" s="116"/>
      <c r="L26" s="116"/>
    </row>
    <row r="27" spans="2:19" x14ac:dyDescent="0.35">
      <c r="F27" s="17"/>
      <c r="H27" s="17"/>
      <c r="I27" s="115"/>
      <c r="J27" s="116"/>
      <c r="K27" s="116"/>
      <c r="L27" s="116"/>
    </row>
    <row r="28" spans="2:19" x14ac:dyDescent="0.35">
      <c r="F28" s="17"/>
      <c r="H28" s="17"/>
      <c r="I28" s="115"/>
      <c r="J28" s="116"/>
      <c r="K28" s="116"/>
      <c r="L28" s="116"/>
    </row>
    <row r="29" spans="2:19" x14ac:dyDescent="0.35">
      <c r="F29" s="17"/>
      <c r="H29" s="17"/>
      <c r="I29" s="115"/>
      <c r="J29" s="116"/>
      <c r="K29" s="116"/>
      <c r="L29" s="116"/>
    </row>
    <row r="30" spans="2:19" x14ac:dyDescent="0.35">
      <c r="F30" s="17"/>
      <c r="H30" s="17"/>
      <c r="I30" s="115"/>
      <c r="J30" s="116"/>
      <c r="K30" s="116"/>
      <c r="L30" s="116"/>
    </row>
    <row r="31" spans="2:19" x14ac:dyDescent="0.35">
      <c r="F31" s="17"/>
      <c r="H31" s="17"/>
      <c r="I31" s="115"/>
      <c r="J31" s="116"/>
      <c r="K31" s="116"/>
      <c r="L31" s="116"/>
    </row>
    <row r="32" spans="2:19" x14ac:dyDescent="0.35">
      <c r="F32" s="17"/>
      <c r="H32" s="17"/>
      <c r="I32" s="115"/>
      <c r="J32" s="116"/>
      <c r="K32" s="116"/>
      <c r="L32" s="116"/>
    </row>
    <row r="33" spans="6:12" x14ac:dyDescent="0.35">
      <c r="F33" s="17"/>
      <c r="H33" s="17"/>
      <c r="I33" s="115"/>
      <c r="J33" s="116"/>
      <c r="K33" s="116"/>
      <c r="L33" s="116"/>
    </row>
    <row r="34" spans="6:12" x14ac:dyDescent="0.35">
      <c r="F34" s="17"/>
      <c r="H34" s="17"/>
      <c r="I34" s="115"/>
      <c r="J34" s="116"/>
      <c r="K34" s="116"/>
      <c r="L34" s="116"/>
    </row>
    <row r="35" spans="6:12" x14ac:dyDescent="0.35">
      <c r="F35" s="17"/>
      <c r="H35" s="17"/>
      <c r="I35" s="115"/>
      <c r="J35" s="116"/>
      <c r="K35" s="116"/>
      <c r="L35" s="116"/>
    </row>
    <row r="36" spans="6:12" x14ac:dyDescent="0.35">
      <c r="F36" s="17"/>
      <c r="H36" s="17"/>
      <c r="I36" s="115"/>
      <c r="J36" s="116"/>
      <c r="K36" s="116"/>
      <c r="L36" s="116"/>
    </row>
    <row r="37" spans="6:12" x14ac:dyDescent="0.35">
      <c r="F37" s="17"/>
      <c r="H37" s="17"/>
      <c r="I37" s="115"/>
      <c r="J37" s="116"/>
      <c r="K37" s="116"/>
      <c r="L37" s="116"/>
    </row>
    <row r="38" spans="6:12" x14ac:dyDescent="0.35">
      <c r="F38" s="17"/>
      <c r="H38" s="17"/>
      <c r="I38" s="115"/>
      <c r="J38" s="116"/>
      <c r="K38" s="116"/>
      <c r="L38" s="116"/>
    </row>
    <row r="39" spans="6:12" x14ac:dyDescent="0.35">
      <c r="F39" s="17"/>
      <c r="H39" s="17"/>
      <c r="I39" s="115"/>
      <c r="J39" s="116"/>
      <c r="K39" s="116"/>
      <c r="L39" s="116"/>
    </row>
    <row r="40" spans="6:12" x14ac:dyDescent="0.35">
      <c r="F40" s="17"/>
      <c r="H40" s="17"/>
      <c r="I40" s="115"/>
      <c r="J40" s="116"/>
      <c r="K40" s="116"/>
      <c r="L40" s="116"/>
    </row>
    <row r="41" spans="6:12" x14ac:dyDescent="0.35">
      <c r="F41" s="17"/>
      <c r="H41" s="17"/>
      <c r="I41" s="115"/>
      <c r="J41" s="116"/>
      <c r="K41" s="116"/>
      <c r="L41" s="116"/>
    </row>
    <row r="42" spans="6:12" x14ac:dyDescent="0.35">
      <c r="F42" s="17"/>
      <c r="H42" s="17"/>
      <c r="I42" s="115"/>
      <c r="J42" s="116"/>
      <c r="K42" s="116"/>
      <c r="L42" s="116"/>
    </row>
    <row r="43" spans="6:12" x14ac:dyDescent="0.35">
      <c r="F43" s="17"/>
      <c r="H43" s="17"/>
      <c r="I43" s="115"/>
      <c r="J43" s="116"/>
      <c r="K43" s="116"/>
      <c r="L43" s="116"/>
    </row>
    <row r="44" spans="6:12" x14ac:dyDescent="0.35">
      <c r="F44" s="17"/>
      <c r="H44" s="17"/>
      <c r="I44" s="115"/>
      <c r="J44" s="116"/>
      <c r="K44" s="116"/>
      <c r="L44" s="116"/>
    </row>
    <row r="45" spans="6:12" x14ac:dyDescent="0.35">
      <c r="F45" s="17"/>
      <c r="H45" s="17"/>
      <c r="I45" s="115"/>
      <c r="J45" s="116"/>
      <c r="K45" s="116"/>
      <c r="L45" s="116"/>
    </row>
    <row r="46" spans="6:12" x14ac:dyDescent="0.35">
      <c r="F46" s="17"/>
      <c r="H46" s="17"/>
      <c r="I46" s="115"/>
      <c r="J46" s="116"/>
      <c r="K46" s="116"/>
      <c r="L46" s="116"/>
    </row>
    <row r="47" spans="6:12" x14ac:dyDescent="0.35">
      <c r="F47" s="17"/>
      <c r="H47" s="17"/>
      <c r="I47" s="115"/>
      <c r="J47" s="116"/>
      <c r="K47" s="116"/>
      <c r="L47" s="116"/>
    </row>
    <row r="48" spans="6:12" x14ac:dyDescent="0.35">
      <c r="F48" s="17"/>
      <c r="H48" s="17"/>
      <c r="I48" s="115"/>
      <c r="J48" s="116"/>
      <c r="K48" s="116"/>
      <c r="L48" s="116"/>
    </row>
    <row r="49" spans="6:12" x14ac:dyDescent="0.35">
      <c r="F49" s="17"/>
      <c r="H49" s="17"/>
      <c r="I49" s="115"/>
      <c r="J49" s="116"/>
      <c r="K49" s="116"/>
      <c r="L49" s="116"/>
    </row>
    <row r="50" spans="6:12" x14ac:dyDescent="0.35">
      <c r="F50" s="17"/>
      <c r="H50" s="17"/>
      <c r="I50" s="115"/>
      <c r="J50" s="116"/>
      <c r="K50" s="116"/>
      <c r="L50" s="116"/>
    </row>
    <row r="51" spans="6:12" x14ac:dyDescent="0.35">
      <c r="F51" s="17"/>
      <c r="H51" s="17"/>
      <c r="I51" s="115"/>
      <c r="J51" s="116"/>
      <c r="K51" s="116"/>
      <c r="L51" s="116"/>
    </row>
    <row r="52" spans="6:12" x14ac:dyDescent="0.35">
      <c r="F52" s="17"/>
      <c r="H52" s="17"/>
      <c r="I52" s="115"/>
      <c r="J52" s="116"/>
      <c r="K52" s="116"/>
      <c r="L52" s="116"/>
    </row>
    <row r="53" spans="6:12" x14ac:dyDescent="0.35">
      <c r="F53" s="17"/>
      <c r="H53" s="17"/>
      <c r="I53" s="115"/>
      <c r="J53" s="116"/>
      <c r="K53" s="116"/>
      <c r="L53" s="116"/>
    </row>
    <row r="54" spans="6:12" x14ac:dyDescent="0.35">
      <c r="F54" s="17"/>
      <c r="H54" s="17"/>
      <c r="I54" s="115"/>
      <c r="J54" s="116"/>
      <c r="K54" s="116"/>
      <c r="L54" s="116"/>
    </row>
    <row r="55" spans="6:12" x14ac:dyDescent="0.35">
      <c r="F55" s="17"/>
      <c r="H55" s="17"/>
      <c r="I55" s="115"/>
      <c r="J55" s="116"/>
      <c r="K55" s="116"/>
      <c r="L55" s="116"/>
    </row>
    <row r="56" spans="6:12" x14ac:dyDescent="0.35">
      <c r="F56" s="17"/>
      <c r="H56" s="17"/>
      <c r="I56" s="115"/>
      <c r="J56" s="116"/>
      <c r="K56" s="116"/>
      <c r="L56" s="116"/>
    </row>
    <row r="57" spans="6:12" x14ac:dyDescent="0.35">
      <c r="F57" s="17"/>
      <c r="H57" s="17"/>
      <c r="I57" s="115"/>
      <c r="J57" s="116"/>
      <c r="K57" s="116"/>
      <c r="L57" s="116"/>
    </row>
    <row r="58" spans="6:12" x14ac:dyDescent="0.35">
      <c r="F58" s="17"/>
      <c r="H58" s="17"/>
      <c r="I58" s="115"/>
      <c r="J58" s="116"/>
      <c r="K58" s="116"/>
      <c r="L58" s="116"/>
    </row>
    <row r="59" spans="6:12" x14ac:dyDescent="0.35">
      <c r="F59" s="17"/>
      <c r="H59" s="17"/>
      <c r="I59" s="115"/>
      <c r="J59" s="116"/>
      <c r="K59" s="116"/>
      <c r="L59" s="116"/>
    </row>
    <row r="60" spans="6:12" x14ac:dyDescent="0.35">
      <c r="F60" s="17"/>
      <c r="H60" s="17"/>
      <c r="I60" s="115"/>
      <c r="J60" s="116"/>
      <c r="K60" s="116"/>
      <c r="L60" s="116"/>
    </row>
    <row r="61" spans="6:12" x14ac:dyDescent="0.35">
      <c r="F61" s="17"/>
      <c r="H61" s="17"/>
      <c r="I61" s="115"/>
      <c r="J61" s="116"/>
      <c r="K61" s="116"/>
      <c r="L61" s="116"/>
    </row>
    <row r="62" spans="6:12" x14ac:dyDescent="0.35">
      <c r="F62" s="17"/>
      <c r="H62" s="17"/>
      <c r="I62" s="115"/>
      <c r="J62" s="116"/>
      <c r="K62" s="116"/>
      <c r="L62" s="116"/>
    </row>
    <row r="63" spans="6:12" x14ac:dyDescent="0.35">
      <c r="F63" s="17"/>
      <c r="H63" s="17"/>
      <c r="I63" s="115"/>
      <c r="J63" s="116"/>
      <c r="K63" s="116"/>
      <c r="L63" s="116"/>
    </row>
    <row r="64" spans="6:12" x14ac:dyDescent="0.35">
      <c r="F64" s="17"/>
      <c r="H64" s="17"/>
      <c r="I64" s="115"/>
      <c r="J64" s="116"/>
      <c r="K64" s="116"/>
      <c r="L64" s="116"/>
    </row>
    <row r="65" spans="6:12" x14ac:dyDescent="0.35">
      <c r="F65" s="17"/>
      <c r="H65" s="17"/>
      <c r="I65" s="115"/>
      <c r="J65" s="116"/>
      <c r="K65" s="116"/>
      <c r="L65" s="116"/>
    </row>
    <row r="66" spans="6:12" x14ac:dyDescent="0.35">
      <c r="F66" s="17"/>
      <c r="H66" s="17"/>
      <c r="I66" s="115"/>
      <c r="J66" s="116"/>
      <c r="K66" s="116"/>
      <c r="L66" s="116"/>
    </row>
    <row r="67" spans="6:12" x14ac:dyDescent="0.35">
      <c r="F67" s="17"/>
      <c r="H67" s="17"/>
      <c r="I67" s="115"/>
      <c r="J67" s="116"/>
      <c r="K67" s="116"/>
      <c r="L67" s="116"/>
    </row>
    <row r="68" spans="6:12" x14ac:dyDescent="0.35">
      <c r="F68" s="17"/>
      <c r="H68" s="17"/>
      <c r="I68" s="115"/>
      <c r="J68" s="116"/>
      <c r="K68" s="116"/>
      <c r="L68" s="116"/>
    </row>
    <row r="69" spans="6:12" x14ac:dyDescent="0.35">
      <c r="F69" s="17"/>
      <c r="H69" s="17"/>
      <c r="I69" s="115"/>
      <c r="J69" s="116"/>
      <c r="K69" s="116"/>
      <c r="L69" s="116"/>
    </row>
    <row r="70" spans="6:12" x14ac:dyDescent="0.35">
      <c r="F70" s="17"/>
      <c r="H70" s="17"/>
      <c r="I70" s="115"/>
      <c r="J70" s="116"/>
      <c r="K70" s="116"/>
      <c r="L70" s="116"/>
    </row>
    <row r="71" spans="6:12" x14ac:dyDescent="0.35">
      <c r="F71" s="17"/>
      <c r="H71" s="17"/>
      <c r="I71" s="115"/>
      <c r="J71" s="116"/>
      <c r="K71" s="116"/>
      <c r="L71" s="116"/>
    </row>
    <row r="72" spans="6:12" x14ac:dyDescent="0.35">
      <c r="F72" s="17"/>
      <c r="H72" s="17"/>
      <c r="I72" s="115"/>
      <c r="J72" s="116"/>
      <c r="K72" s="116"/>
      <c r="L72" s="116"/>
    </row>
    <row r="73" spans="6:12" x14ac:dyDescent="0.35">
      <c r="F73" s="17"/>
      <c r="H73" s="17"/>
      <c r="I73" s="115"/>
      <c r="J73" s="116"/>
      <c r="K73" s="116"/>
      <c r="L73" s="116"/>
    </row>
    <row r="74" spans="6:12" x14ac:dyDescent="0.35">
      <c r="F74" s="17"/>
      <c r="H74" s="17"/>
      <c r="I74" s="115"/>
      <c r="J74" s="116"/>
      <c r="K74" s="116"/>
      <c r="L74" s="116"/>
    </row>
    <row r="75" spans="6:12" x14ac:dyDescent="0.35">
      <c r="F75" s="17"/>
      <c r="H75" s="17"/>
      <c r="I75" s="115"/>
      <c r="J75" s="116"/>
      <c r="K75" s="116"/>
      <c r="L75" s="116"/>
    </row>
    <row r="76" spans="6:12" x14ac:dyDescent="0.35">
      <c r="F76" s="17"/>
      <c r="H76" s="17"/>
      <c r="I76" s="115"/>
      <c r="J76" s="116"/>
      <c r="K76" s="116"/>
      <c r="L76" s="116"/>
    </row>
    <row r="77" spans="6:12" x14ac:dyDescent="0.35">
      <c r="F77" s="17"/>
      <c r="H77" s="17"/>
      <c r="I77" s="115"/>
      <c r="J77" s="116"/>
      <c r="K77" s="116"/>
      <c r="L77" s="116"/>
    </row>
    <row r="78" spans="6:12" x14ac:dyDescent="0.35">
      <c r="F78" s="17"/>
      <c r="H78" s="17"/>
      <c r="I78" s="115"/>
      <c r="J78" s="116"/>
      <c r="K78" s="116"/>
      <c r="L78" s="116"/>
    </row>
    <row r="79" spans="6:12" x14ac:dyDescent="0.35">
      <c r="F79" s="17"/>
      <c r="H79" s="17"/>
      <c r="I79" s="115"/>
      <c r="J79" s="116"/>
      <c r="K79" s="116"/>
      <c r="L79" s="116"/>
    </row>
    <row r="80" spans="6:12" x14ac:dyDescent="0.35">
      <c r="F80" s="17"/>
      <c r="H80" s="17"/>
      <c r="I80" s="115"/>
      <c r="J80" s="116"/>
      <c r="K80" s="116"/>
      <c r="L80" s="116"/>
    </row>
    <row r="81" spans="6:12" x14ac:dyDescent="0.35">
      <c r="F81" s="17"/>
      <c r="H81" s="17"/>
      <c r="I81" s="115"/>
      <c r="J81" s="116"/>
      <c r="K81" s="116"/>
      <c r="L81" s="116"/>
    </row>
    <row r="82" spans="6:12" x14ac:dyDescent="0.35">
      <c r="F82" s="17"/>
      <c r="H82" s="17"/>
      <c r="I82" s="115"/>
      <c r="J82" s="116"/>
      <c r="K82" s="116"/>
      <c r="L82" s="116"/>
    </row>
    <row r="83" spans="6:12" x14ac:dyDescent="0.35">
      <c r="F83" s="17"/>
      <c r="H83" s="17"/>
      <c r="I83" s="115"/>
      <c r="J83" s="116"/>
      <c r="K83" s="116"/>
      <c r="L83" s="116"/>
    </row>
    <row r="84" spans="6:12" x14ac:dyDescent="0.35">
      <c r="F84" s="17"/>
      <c r="H84" s="17"/>
      <c r="I84" s="115"/>
      <c r="J84" s="116"/>
      <c r="K84" s="116"/>
      <c r="L84" s="116"/>
    </row>
    <row r="85" spans="6:12" x14ac:dyDescent="0.35">
      <c r="F85" s="17"/>
      <c r="H85" s="17"/>
      <c r="I85" s="115"/>
      <c r="J85" s="116"/>
      <c r="K85" s="116"/>
      <c r="L85" s="116"/>
    </row>
    <row r="86" spans="6:12" x14ac:dyDescent="0.35">
      <c r="F86" s="17"/>
      <c r="H86" s="17"/>
      <c r="I86" s="115"/>
      <c r="J86" s="116"/>
      <c r="K86" s="116"/>
      <c r="L86" s="116"/>
    </row>
    <row r="87" spans="6:12" x14ac:dyDescent="0.35">
      <c r="F87" s="17"/>
      <c r="H87" s="17"/>
      <c r="I87" s="115"/>
      <c r="J87" s="116"/>
      <c r="K87" s="116"/>
      <c r="L87" s="116"/>
    </row>
    <row r="88" spans="6:12" x14ac:dyDescent="0.35">
      <c r="F88" s="17"/>
      <c r="H88" s="17"/>
      <c r="I88" s="115"/>
      <c r="J88" s="116"/>
      <c r="K88" s="116"/>
      <c r="L88" s="116"/>
    </row>
    <row r="89" spans="6:12" x14ac:dyDescent="0.35">
      <c r="F89" s="17"/>
      <c r="H89" s="17"/>
      <c r="I89" s="115"/>
      <c r="J89" s="116"/>
      <c r="K89" s="116"/>
      <c r="L89" s="116"/>
    </row>
    <row r="90" spans="6:12" x14ac:dyDescent="0.35">
      <c r="F90" s="17"/>
      <c r="H90" s="17"/>
      <c r="I90" s="115"/>
      <c r="J90" s="116"/>
      <c r="K90" s="116"/>
      <c r="L90" s="116"/>
    </row>
    <row r="91" spans="6:12" x14ac:dyDescent="0.35">
      <c r="F91" s="17"/>
      <c r="H91" s="17"/>
      <c r="I91" s="115"/>
      <c r="J91" s="116"/>
      <c r="K91" s="116"/>
      <c r="L91" s="116"/>
    </row>
    <row r="92" spans="6:12" x14ac:dyDescent="0.35">
      <c r="F92" s="17"/>
      <c r="H92" s="17"/>
      <c r="I92" s="115"/>
      <c r="J92" s="116"/>
      <c r="K92" s="116"/>
      <c r="L92" s="116"/>
    </row>
    <row r="93" spans="6:12" x14ac:dyDescent="0.35">
      <c r="F93" s="17"/>
      <c r="H93" s="17"/>
      <c r="I93" s="115"/>
      <c r="J93" s="116"/>
      <c r="K93" s="116"/>
      <c r="L93" s="116"/>
    </row>
    <row r="94" spans="6:12" x14ac:dyDescent="0.35">
      <c r="F94" s="17"/>
      <c r="H94" s="17"/>
      <c r="I94" s="115"/>
      <c r="J94" s="116"/>
      <c r="K94" s="116"/>
      <c r="L94" s="116"/>
    </row>
    <row r="95" spans="6:12" x14ac:dyDescent="0.35">
      <c r="F95" s="17"/>
      <c r="H95" s="17"/>
      <c r="I95" s="115"/>
      <c r="J95" s="116"/>
      <c r="K95" s="116"/>
      <c r="L95" s="116"/>
    </row>
    <row r="96" spans="6:12" x14ac:dyDescent="0.35">
      <c r="F96" s="17"/>
      <c r="H96" s="17"/>
      <c r="I96" s="115"/>
      <c r="J96" s="116"/>
      <c r="K96" s="116"/>
      <c r="L96" s="116"/>
    </row>
    <row r="97" spans="6:12" x14ac:dyDescent="0.35">
      <c r="F97" s="17"/>
      <c r="H97" s="17"/>
      <c r="I97" s="115"/>
      <c r="J97" s="116"/>
      <c r="K97" s="116"/>
      <c r="L97" s="116"/>
    </row>
    <row r="98" spans="6:12" x14ac:dyDescent="0.35">
      <c r="F98" s="17"/>
      <c r="H98" s="17"/>
      <c r="I98" s="115"/>
      <c r="J98" s="116"/>
      <c r="K98" s="116"/>
      <c r="L98" s="116"/>
    </row>
    <row r="99" spans="6:12" x14ac:dyDescent="0.35">
      <c r="F99" s="17"/>
      <c r="H99" s="17"/>
      <c r="I99" s="115"/>
      <c r="J99" s="116"/>
      <c r="K99" s="116"/>
      <c r="L99" s="116"/>
    </row>
    <row r="100" spans="6:12" x14ac:dyDescent="0.35">
      <c r="F100" s="17"/>
      <c r="H100" s="17"/>
      <c r="I100" s="115"/>
      <c r="J100" s="116"/>
      <c r="K100" s="116"/>
      <c r="L100" s="116"/>
    </row>
    <row r="101" spans="6:12" x14ac:dyDescent="0.35">
      <c r="F101" s="17"/>
      <c r="H101" s="17"/>
      <c r="I101" s="115"/>
      <c r="J101" s="116"/>
      <c r="K101" s="116"/>
      <c r="L101" s="116"/>
    </row>
    <row r="102" spans="6:12" x14ac:dyDescent="0.35">
      <c r="F102" s="17"/>
      <c r="H102" s="17"/>
      <c r="I102" s="115"/>
      <c r="J102" s="116"/>
      <c r="K102" s="116"/>
      <c r="L102" s="116"/>
    </row>
    <row r="103" spans="6:12" x14ac:dyDescent="0.35">
      <c r="F103" s="17"/>
      <c r="H103" s="17"/>
      <c r="I103" s="115"/>
      <c r="J103" s="116"/>
      <c r="K103" s="116"/>
      <c r="L103" s="116"/>
    </row>
    <row r="104" spans="6:12" x14ac:dyDescent="0.35">
      <c r="F104" s="17"/>
      <c r="H104" s="17"/>
      <c r="I104" s="115"/>
      <c r="J104" s="116"/>
      <c r="K104" s="116"/>
      <c r="L104" s="116"/>
    </row>
    <row r="105" spans="6:12" x14ac:dyDescent="0.35">
      <c r="F105" s="17"/>
      <c r="H105" s="17"/>
      <c r="I105" s="115"/>
      <c r="J105" s="116"/>
      <c r="K105" s="116"/>
      <c r="L105" s="116"/>
    </row>
    <row r="106" spans="6:12" x14ac:dyDescent="0.35">
      <c r="F106" s="17"/>
      <c r="H106" s="17"/>
      <c r="I106" s="115"/>
      <c r="J106" s="116"/>
      <c r="K106" s="116"/>
      <c r="L106" s="116"/>
    </row>
    <row r="107" spans="6:12" x14ac:dyDescent="0.35">
      <c r="F107" s="17"/>
      <c r="H107" s="17"/>
      <c r="I107" s="115"/>
      <c r="J107" s="116"/>
      <c r="K107" s="116"/>
      <c r="L107" s="116"/>
    </row>
    <row r="108" spans="6:12" x14ac:dyDescent="0.35">
      <c r="F108" s="17"/>
      <c r="H108" s="17"/>
      <c r="I108" s="115"/>
      <c r="J108" s="116"/>
      <c r="K108" s="116"/>
      <c r="L108" s="116"/>
    </row>
    <row r="109" spans="6:12" x14ac:dyDescent="0.35">
      <c r="F109" s="17"/>
      <c r="H109" s="17"/>
      <c r="I109" s="115"/>
      <c r="J109" s="116"/>
      <c r="K109" s="116"/>
      <c r="L109" s="116"/>
    </row>
    <row r="110" spans="6:12" x14ac:dyDescent="0.35">
      <c r="F110" s="17"/>
      <c r="H110" s="17"/>
      <c r="I110" s="115"/>
      <c r="J110" s="116"/>
      <c r="K110" s="116"/>
      <c r="L110" s="116"/>
    </row>
    <row r="111" spans="6:12" x14ac:dyDescent="0.35">
      <c r="F111" s="17"/>
      <c r="H111" s="17"/>
      <c r="I111" s="115"/>
      <c r="J111" s="116"/>
      <c r="K111" s="116"/>
      <c r="L111" s="116"/>
    </row>
    <row r="112" spans="6:12" x14ac:dyDescent="0.35">
      <c r="F112" s="17"/>
      <c r="H112" s="17"/>
      <c r="I112" s="115"/>
      <c r="J112" s="116"/>
      <c r="K112" s="116"/>
      <c r="L112" s="116"/>
    </row>
    <row r="113" spans="6:12" x14ac:dyDescent="0.35">
      <c r="F113" s="17"/>
      <c r="H113" s="17"/>
      <c r="I113" s="115"/>
      <c r="J113" s="116"/>
      <c r="K113" s="116"/>
      <c r="L113" s="116"/>
    </row>
    <row r="114" spans="6:12" x14ac:dyDescent="0.35">
      <c r="F114" s="17"/>
      <c r="H114" s="17"/>
      <c r="I114" s="115"/>
      <c r="J114" s="116"/>
      <c r="K114" s="116"/>
      <c r="L114" s="116"/>
    </row>
    <row r="115" spans="6:12" x14ac:dyDescent="0.35">
      <c r="F115" s="17"/>
      <c r="H115" s="17"/>
      <c r="I115" s="115"/>
      <c r="J115" s="116"/>
      <c r="K115" s="116"/>
      <c r="L115" s="116"/>
    </row>
    <row r="116" spans="6:12" x14ac:dyDescent="0.35">
      <c r="F116" s="17"/>
      <c r="H116" s="17"/>
      <c r="I116" s="115"/>
      <c r="J116" s="116"/>
      <c r="K116" s="116"/>
      <c r="L116" s="116"/>
    </row>
    <row r="117" spans="6:12" x14ac:dyDescent="0.35">
      <c r="F117" s="17"/>
      <c r="H117" s="17"/>
      <c r="I117" s="115"/>
      <c r="J117" s="116"/>
      <c r="K117" s="116"/>
      <c r="L117" s="116"/>
    </row>
    <row r="118" spans="6:12" x14ac:dyDescent="0.35">
      <c r="F118" s="17"/>
      <c r="H118" s="17"/>
      <c r="I118" s="115"/>
      <c r="J118" s="116"/>
      <c r="K118" s="116"/>
      <c r="L118" s="116"/>
    </row>
    <row r="119" spans="6:12" x14ac:dyDescent="0.35">
      <c r="F119" s="17"/>
      <c r="H119" s="17"/>
      <c r="I119" s="115"/>
      <c r="J119" s="116"/>
      <c r="K119" s="116"/>
      <c r="L119" s="116"/>
    </row>
    <row r="120" spans="6:12" x14ac:dyDescent="0.35">
      <c r="F120" s="17"/>
      <c r="H120" s="17"/>
      <c r="I120" s="115"/>
      <c r="J120" s="116"/>
      <c r="K120" s="116"/>
      <c r="L120" s="116"/>
    </row>
    <row r="121" spans="6:12" x14ac:dyDescent="0.35">
      <c r="F121" s="17"/>
      <c r="H121" s="17"/>
      <c r="I121" s="115"/>
      <c r="J121" s="116"/>
      <c r="K121" s="116"/>
      <c r="L121" s="116"/>
    </row>
    <row r="122" spans="6:12" x14ac:dyDescent="0.35">
      <c r="F122" s="17"/>
      <c r="H122" s="17"/>
      <c r="I122" s="115"/>
      <c r="J122" s="116"/>
      <c r="K122" s="116"/>
      <c r="L122" s="116"/>
    </row>
    <row r="123" spans="6:12" x14ac:dyDescent="0.35">
      <c r="F123" s="17"/>
      <c r="H123" s="17"/>
      <c r="I123" s="115"/>
      <c r="J123" s="116"/>
      <c r="K123" s="116"/>
      <c r="L123" s="116"/>
    </row>
    <row r="124" spans="6:12" x14ac:dyDescent="0.35">
      <c r="F124" s="17"/>
      <c r="H124" s="17"/>
      <c r="I124" s="115"/>
      <c r="J124" s="116"/>
      <c r="K124" s="116"/>
      <c r="L124" s="116"/>
    </row>
    <row r="125" spans="6:12" x14ac:dyDescent="0.35">
      <c r="F125" s="17"/>
      <c r="H125" s="17"/>
      <c r="I125" s="115"/>
      <c r="J125" s="116"/>
      <c r="K125" s="116"/>
      <c r="L125" s="116"/>
    </row>
    <row r="126" spans="6:12" x14ac:dyDescent="0.35">
      <c r="F126" s="17"/>
      <c r="H126" s="17"/>
      <c r="I126" s="115"/>
      <c r="J126" s="116"/>
      <c r="K126" s="116"/>
      <c r="L126" s="116"/>
    </row>
    <row r="127" spans="6:12" x14ac:dyDescent="0.35">
      <c r="F127" s="17"/>
      <c r="H127" s="17"/>
      <c r="I127" s="115"/>
      <c r="J127" s="116"/>
      <c r="K127" s="116"/>
      <c r="L127" s="116"/>
    </row>
    <row r="128" spans="6:12" x14ac:dyDescent="0.35">
      <c r="F128" s="17"/>
      <c r="H128" s="17"/>
      <c r="I128" s="115"/>
      <c r="J128" s="116"/>
      <c r="K128" s="116"/>
      <c r="L128" s="116"/>
    </row>
    <row r="129" spans="6:12" x14ac:dyDescent="0.35">
      <c r="F129" s="17"/>
      <c r="H129" s="17"/>
      <c r="I129" s="115"/>
      <c r="J129" s="116"/>
      <c r="K129" s="116"/>
      <c r="L129" s="116"/>
    </row>
    <row r="130" spans="6:12" x14ac:dyDescent="0.35">
      <c r="F130" s="17"/>
      <c r="H130" s="17"/>
      <c r="I130" s="115"/>
      <c r="J130" s="116"/>
      <c r="K130" s="116"/>
      <c r="L130" s="116"/>
    </row>
    <row r="131" spans="6:12" x14ac:dyDescent="0.35">
      <c r="F131" s="17"/>
      <c r="H131" s="17"/>
      <c r="I131" s="115"/>
      <c r="J131" s="116"/>
      <c r="K131" s="116"/>
      <c r="L131" s="116"/>
    </row>
    <row r="132" spans="6:12" x14ac:dyDescent="0.35">
      <c r="F132" s="17"/>
      <c r="H132" s="17"/>
      <c r="I132" s="115"/>
      <c r="J132" s="116"/>
      <c r="K132" s="116"/>
      <c r="L132" s="116"/>
    </row>
    <row r="133" spans="6:12" x14ac:dyDescent="0.35">
      <c r="F133" s="17"/>
      <c r="H133" s="17"/>
      <c r="I133" s="115"/>
      <c r="J133" s="116"/>
      <c r="K133" s="116"/>
      <c r="L133" s="116"/>
    </row>
    <row r="134" spans="6:12" x14ac:dyDescent="0.35">
      <c r="F134" s="17"/>
      <c r="H134" s="17"/>
      <c r="I134" s="115"/>
      <c r="J134" s="116"/>
      <c r="K134" s="116"/>
      <c r="L134" s="116"/>
    </row>
    <row r="135" spans="6:12" x14ac:dyDescent="0.35">
      <c r="F135" s="17"/>
      <c r="H135" s="17"/>
      <c r="I135" s="115"/>
      <c r="J135" s="116"/>
      <c r="K135" s="116"/>
      <c r="L135" s="116"/>
    </row>
    <row r="136" spans="6:12" x14ac:dyDescent="0.35">
      <c r="F136" s="17"/>
      <c r="H136" s="17"/>
      <c r="I136" s="115"/>
      <c r="J136" s="116"/>
      <c r="K136" s="116"/>
      <c r="L136" s="116"/>
    </row>
    <row r="137" spans="6:12" x14ac:dyDescent="0.35">
      <c r="F137" s="17"/>
      <c r="H137" s="17"/>
      <c r="I137" s="115"/>
      <c r="J137" s="116"/>
      <c r="K137" s="116"/>
      <c r="L137" s="116"/>
    </row>
    <row r="138" spans="6:12" x14ac:dyDescent="0.35">
      <c r="F138" s="17"/>
      <c r="H138" s="17"/>
      <c r="I138" s="115"/>
      <c r="J138" s="116"/>
      <c r="K138" s="116"/>
      <c r="L138" s="116"/>
    </row>
    <row r="139" spans="6:12" x14ac:dyDescent="0.35">
      <c r="F139" s="17"/>
      <c r="H139" s="17"/>
      <c r="I139" s="115"/>
      <c r="J139" s="116"/>
      <c r="K139" s="116"/>
      <c r="L139" s="116"/>
    </row>
    <row r="140" spans="6:12" x14ac:dyDescent="0.35">
      <c r="F140" s="17"/>
      <c r="H140" s="17"/>
      <c r="I140" s="115"/>
      <c r="J140" s="116"/>
      <c r="K140" s="116"/>
      <c r="L140" s="116"/>
    </row>
    <row r="141" spans="6:12" x14ac:dyDescent="0.35">
      <c r="F141" s="17"/>
      <c r="H141" s="17"/>
      <c r="I141" s="115"/>
      <c r="J141" s="116"/>
      <c r="K141" s="116"/>
      <c r="L141" s="116"/>
    </row>
    <row r="142" spans="6:12" x14ac:dyDescent="0.35">
      <c r="F142" s="17"/>
      <c r="H142" s="17"/>
      <c r="I142" s="115"/>
      <c r="J142" s="116"/>
      <c r="K142" s="116"/>
      <c r="L142" s="116"/>
    </row>
    <row r="143" spans="6:12" x14ac:dyDescent="0.35">
      <c r="F143" s="17"/>
      <c r="H143" s="17"/>
      <c r="I143" s="115"/>
      <c r="J143" s="116"/>
      <c r="K143" s="116"/>
      <c r="L143" s="116"/>
    </row>
    <row r="144" spans="6:12" x14ac:dyDescent="0.35">
      <c r="F144" s="17"/>
      <c r="H144" s="17"/>
      <c r="I144" s="115"/>
      <c r="J144" s="116"/>
      <c r="K144" s="116"/>
      <c r="L144" s="116"/>
    </row>
    <row r="145" spans="6:12" x14ac:dyDescent="0.35">
      <c r="F145" s="17"/>
      <c r="H145" s="17"/>
      <c r="I145" s="115"/>
      <c r="J145" s="116"/>
      <c r="K145" s="116"/>
      <c r="L145" s="116"/>
    </row>
    <row r="146" spans="6:12" x14ac:dyDescent="0.35">
      <c r="F146" s="17"/>
      <c r="H146" s="17"/>
      <c r="I146" s="115"/>
      <c r="J146" s="116"/>
      <c r="K146" s="116"/>
      <c r="L146" s="116"/>
    </row>
    <row r="147" spans="6:12" x14ac:dyDescent="0.35">
      <c r="F147" s="17"/>
      <c r="H147" s="17"/>
      <c r="I147" s="115"/>
      <c r="J147" s="116"/>
      <c r="K147" s="116"/>
      <c r="L147" s="116"/>
    </row>
    <row r="148" spans="6:12" x14ac:dyDescent="0.35">
      <c r="F148" s="17"/>
      <c r="H148" s="17"/>
      <c r="I148" s="115"/>
      <c r="J148" s="116"/>
      <c r="K148" s="116"/>
      <c r="L148" s="116"/>
    </row>
    <row r="149" spans="6:12" x14ac:dyDescent="0.35">
      <c r="F149" s="17"/>
      <c r="H149" s="17"/>
      <c r="I149" s="115"/>
      <c r="J149" s="116"/>
      <c r="K149" s="116"/>
      <c r="L149" s="116"/>
    </row>
    <row r="150" spans="6:12" x14ac:dyDescent="0.35">
      <c r="F150" s="17"/>
      <c r="H150" s="17"/>
      <c r="I150" s="115"/>
      <c r="J150" s="116"/>
      <c r="K150" s="116"/>
      <c r="L150" s="116"/>
    </row>
    <row r="151" spans="6:12" x14ac:dyDescent="0.35">
      <c r="F151" s="17"/>
      <c r="H151" s="17"/>
      <c r="I151" s="115"/>
      <c r="J151" s="116"/>
      <c r="K151" s="116"/>
      <c r="L151" s="116"/>
    </row>
    <row r="152" spans="6:12" x14ac:dyDescent="0.35">
      <c r="F152" s="17"/>
      <c r="H152" s="17"/>
      <c r="I152" s="115"/>
      <c r="J152" s="116"/>
      <c r="K152" s="116"/>
      <c r="L152" s="116"/>
    </row>
    <row r="153" spans="6:12" x14ac:dyDescent="0.35">
      <c r="F153" s="17"/>
      <c r="H153" s="17"/>
      <c r="I153" s="115"/>
      <c r="J153" s="116"/>
      <c r="K153" s="116"/>
      <c r="L153" s="116"/>
    </row>
    <row r="154" spans="6:12" x14ac:dyDescent="0.35">
      <c r="F154" s="17"/>
      <c r="H154" s="17"/>
      <c r="I154" s="115"/>
      <c r="J154" s="116"/>
      <c r="K154" s="116"/>
      <c r="L154" s="116"/>
    </row>
    <row r="155" spans="6:12" x14ac:dyDescent="0.35">
      <c r="F155" s="17"/>
      <c r="H155" s="17"/>
      <c r="I155" s="115"/>
      <c r="J155" s="116"/>
      <c r="K155" s="116"/>
      <c r="L155" s="116"/>
    </row>
    <row r="156" spans="6:12" x14ac:dyDescent="0.35">
      <c r="F156" s="17"/>
      <c r="H156" s="17"/>
      <c r="I156" s="115"/>
      <c r="J156" s="116"/>
      <c r="K156" s="116"/>
      <c r="L156" s="116"/>
    </row>
    <row r="157" spans="6:12" x14ac:dyDescent="0.35">
      <c r="F157" s="17"/>
      <c r="H157" s="17"/>
      <c r="I157" s="115"/>
      <c r="J157" s="116"/>
      <c r="K157" s="116"/>
      <c r="L157" s="116"/>
    </row>
    <row r="158" spans="6:12" x14ac:dyDescent="0.35">
      <c r="F158" s="17"/>
      <c r="H158" s="17"/>
      <c r="I158" s="115"/>
      <c r="J158" s="116"/>
      <c r="K158" s="116"/>
      <c r="L158" s="116"/>
    </row>
    <row r="159" spans="6:12" x14ac:dyDescent="0.35">
      <c r="F159" s="17"/>
      <c r="H159" s="17"/>
      <c r="I159" s="115"/>
      <c r="J159" s="116"/>
      <c r="K159" s="116"/>
      <c r="L159" s="116"/>
    </row>
    <row r="160" spans="6:12" x14ac:dyDescent="0.35">
      <c r="F160" s="17"/>
      <c r="H160" s="17"/>
      <c r="I160" s="115"/>
      <c r="J160" s="116"/>
      <c r="K160" s="116"/>
      <c r="L160" s="116"/>
    </row>
    <row r="161" spans="6:12" x14ac:dyDescent="0.35">
      <c r="F161" s="17"/>
      <c r="H161" s="17"/>
      <c r="I161" s="115"/>
      <c r="J161" s="116"/>
      <c r="K161" s="116"/>
      <c r="L161" s="116"/>
    </row>
    <row r="162" spans="6:12" x14ac:dyDescent="0.35">
      <c r="F162" s="17"/>
      <c r="H162" s="17"/>
      <c r="I162" s="115"/>
      <c r="J162" s="116"/>
      <c r="K162" s="116"/>
      <c r="L162" s="116"/>
    </row>
    <row r="163" spans="6:12" x14ac:dyDescent="0.35">
      <c r="F163" s="17"/>
      <c r="H163" s="17"/>
      <c r="I163" s="115"/>
      <c r="J163" s="116"/>
      <c r="K163" s="116"/>
      <c r="L163" s="116"/>
    </row>
    <row r="164" spans="6:12" x14ac:dyDescent="0.35">
      <c r="F164" s="17"/>
      <c r="H164" s="17"/>
      <c r="I164" s="115"/>
      <c r="J164" s="116"/>
      <c r="K164" s="116"/>
      <c r="L164" s="116"/>
    </row>
    <row r="165" spans="6:12" x14ac:dyDescent="0.35">
      <c r="F165" s="17"/>
      <c r="H165" s="17"/>
      <c r="I165" s="115"/>
      <c r="J165" s="116"/>
      <c r="K165" s="116"/>
      <c r="L165" s="116"/>
    </row>
    <row r="166" spans="6:12" x14ac:dyDescent="0.35">
      <c r="F166" s="17"/>
      <c r="H166" s="17"/>
      <c r="I166" s="115"/>
      <c r="J166" s="116"/>
      <c r="K166" s="116"/>
      <c r="L166" s="116"/>
    </row>
    <row r="167" spans="6:12" x14ac:dyDescent="0.35">
      <c r="F167" s="17"/>
      <c r="H167" s="17"/>
      <c r="I167" s="115"/>
      <c r="J167" s="116"/>
      <c r="K167" s="116"/>
      <c r="L167" s="116"/>
    </row>
    <row r="168" spans="6:12" x14ac:dyDescent="0.35">
      <c r="F168" s="17"/>
      <c r="H168" s="17"/>
      <c r="I168" s="115"/>
      <c r="J168" s="116"/>
      <c r="K168" s="116"/>
      <c r="L168" s="116"/>
    </row>
    <row r="169" spans="6:12" x14ac:dyDescent="0.35">
      <c r="F169" s="17"/>
      <c r="H169" s="17"/>
      <c r="I169" s="115"/>
      <c r="J169" s="116"/>
      <c r="K169" s="116"/>
      <c r="L169" s="116"/>
    </row>
    <row r="170" spans="6:12" x14ac:dyDescent="0.35">
      <c r="F170" s="17"/>
      <c r="H170" s="17"/>
      <c r="I170" s="115"/>
      <c r="J170" s="116"/>
      <c r="K170" s="116"/>
      <c r="L170" s="116"/>
    </row>
    <row r="171" spans="6:12" x14ac:dyDescent="0.35">
      <c r="F171" s="17"/>
      <c r="H171" s="17"/>
      <c r="I171" s="115"/>
      <c r="J171" s="116"/>
      <c r="K171" s="116"/>
      <c r="L171" s="116"/>
    </row>
    <row r="172" spans="6:12" x14ac:dyDescent="0.35">
      <c r="F172" s="17"/>
      <c r="H172" s="17"/>
      <c r="I172" s="115"/>
      <c r="J172" s="116"/>
      <c r="K172" s="116"/>
      <c r="L172" s="116"/>
    </row>
    <row r="173" spans="6:12" x14ac:dyDescent="0.35">
      <c r="F173" s="17"/>
      <c r="H173" s="17"/>
      <c r="I173" s="115"/>
      <c r="J173" s="116"/>
      <c r="K173" s="116"/>
      <c r="L173" s="116"/>
    </row>
    <row r="174" spans="6:12" x14ac:dyDescent="0.35">
      <c r="F174" s="17"/>
      <c r="H174" s="17"/>
      <c r="I174" s="115"/>
      <c r="J174" s="116"/>
      <c r="K174" s="116"/>
      <c r="L174" s="116"/>
    </row>
    <row r="175" spans="6:12" x14ac:dyDescent="0.35">
      <c r="F175" s="17"/>
      <c r="H175" s="17"/>
      <c r="I175" s="115"/>
      <c r="J175" s="116"/>
      <c r="K175" s="116"/>
      <c r="L175" s="116"/>
    </row>
    <row r="176" spans="6:12" x14ac:dyDescent="0.35">
      <c r="F176" s="17"/>
      <c r="H176" s="17"/>
      <c r="I176" s="115"/>
      <c r="J176" s="116"/>
      <c r="K176" s="116"/>
      <c r="L176" s="116"/>
    </row>
    <row r="177" spans="6:12" x14ac:dyDescent="0.35">
      <c r="F177" s="17"/>
      <c r="H177" s="17"/>
      <c r="I177" s="115"/>
      <c r="J177" s="116"/>
      <c r="K177" s="116"/>
      <c r="L177" s="116"/>
    </row>
    <row r="178" spans="6:12" x14ac:dyDescent="0.35">
      <c r="F178" s="17"/>
      <c r="H178" s="17"/>
      <c r="I178" s="115"/>
      <c r="J178" s="116"/>
      <c r="K178" s="116"/>
      <c r="L178" s="116"/>
    </row>
    <row r="179" spans="6:12" x14ac:dyDescent="0.35">
      <c r="F179" s="17"/>
      <c r="H179" s="17"/>
      <c r="I179" s="115"/>
      <c r="J179" s="116"/>
      <c r="K179" s="116"/>
      <c r="L179" s="116"/>
    </row>
    <row r="180" spans="6:12" x14ac:dyDescent="0.35">
      <c r="F180" s="17"/>
      <c r="H180" s="17"/>
      <c r="I180" s="115"/>
      <c r="J180" s="116"/>
      <c r="K180" s="116"/>
      <c r="L180" s="116"/>
    </row>
    <row r="181" spans="6:12" x14ac:dyDescent="0.35">
      <c r="F181" s="17"/>
      <c r="H181" s="17"/>
      <c r="I181" s="115"/>
      <c r="J181" s="116"/>
      <c r="K181" s="116"/>
      <c r="L181" s="116"/>
    </row>
    <row r="182" spans="6:12" x14ac:dyDescent="0.35">
      <c r="F182" s="17"/>
      <c r="H182" s="17"/>
      <c r="I182" s="115"/>
      <c r="J182" s="116"/>
      <c r="K182" s="116"/>
      <c r="L182" s="116"/>
    </row>
    <row r="183" spans="6:12" x14ac:dyDescent="0.35">
      <c r="F183" s="17"/>
      <c r="H183" s="17"/>
      <c r="I183" s="115"/>
      <c r="J183" s="116"/>
      <c r="K183" s="116"/>
      <c r="L183" s="116"/>
    </row>
    <row r="184" spans="6:12" x14ac:dyDescent="0.35">
      <c r="F184" s="17"/>
      <c r="H184" s="17"/>
      <c r="I184" s="115"/>
      <c r="J184" s="116"/>
      <c r="K184" s="116"/>
      <c r="L184" s="116"/>
    </row>
    <row r="185" spans="6:12" x14ac:dyDescent="0.35">
      <c r="F185" s="17"/>
      <c r="H185" s="17"/>
      <c r="I185" s="115"/>
      <c r="J185" s="116"/>
      <c r="K185" s="116"/>
      <c r="L185" s="116"/>
    </row>
    <row r="186" spans="6:12" x14ac:dyDescent="0.35">
      <c r="F186" s="17"/>
      <c r="H186" s="17"/>
      <c r="I186" s="115"/>
      <c r="J186" s="116"/>
      <c r="K186" s="116"/>
      <c r="L186" s="116"/>
    </row>
    <row r="187" spans="6:12" x14ac:dyDescent="0.35">
      <c r="F187" s="17"/>
      <c r="H187" s="17"/>
      <c r="I187" s="115"/>
      <c r="J187" s="116"/>
      <c r="K187" s="116"/>
      <c r="L187" s="116"/>
    </row>
    <row r="188" spans="6:12" x14ac:dyDescent="0.35">
      <c r="F188" s="17"/>
      <c r="H188" s="17"/>
      <c r="I188" s="115"/>
      <c r="J188" s="116"/>
      <c r="K188" s="116"/>
      <c r="L188" s="116"/>
    </row>
    <row r="189" spans="6:12" x14ac:dyDescent="0.35">
      <c r="F189" s="17"/>
      <c r="H189" s="17"/>
      <c r="I189" s="115"/>
      <c r="J189" s="116"/>
      <c r="K189" s="116"/>
      <c r="L189" s="116"/>
    </row>
    <row r="190" spans="6:12" x14ac:dyDescent="0.35">
      <c r="F190" s="17"/>
      <c r="H190" s="17"/>
      <c r="I190" s="115"/>
      <c r="J190" s="116"/>
      <c r="K190" s="116"/>
      <c r="L190" s="116"/>
    </row>
    <row r="191" spans="6:12" x14ac:dyDescent="0.35">
      <c r="F191" s="17"/>
      <c r="H191" s="17"/>
      <c r="I191" s="115"/>
      <c r="J191" s="116"/>
      <c r="K191" s="116"/>
      <c r="L191" s="116"/>
    </row>
    <row r="192" spans="6:12" x14ac:dyDescent="0.35">
      <c r="F192" s="17"/>
      <c r="H192" s="17"/>
      <c r="I192" s="115"/>
      <c r="J192" s="116"/>
      <c r="K192" s="116"/>
      <c r="L192" s="116"/>
    </row>
    <row r="193" spans="6:12" x14ac:dyDescent="0.35">
      <c r="F193" s="17"/>
      <c r="H193" s="17"/>
      <c r="I193" s="115"/>
      <c r="J193" s="116"/>
      <c r="K193" s="116"/>
      <c r="L193" s="116"/>
    </row>
    <row r="194" spans="6:12" x14ac:dyDescent="0.35">
      <c r="F194" s="17"/>
      <c r="H194" s="17"/>
      <c r="I194" s="115"/>
      <c r="J194" s="116"/>
      <c r="K194" s="116"/>
      <c r="L194" s="116"/>
    </row>
    <row r="195" spans="6:12" x14ac:dyDescent="0.35">
      <c r="F195" s="17"/>
      <c r="H195" s="17"/>
      <c r="I195" s="115"/>
      <c r="J195" s="116"/>
      <c r="K195" s="116"/>
      <c r="L195" s="116"/>
    </row>
    <row r="196" spans="6:12" x14ac:dyDescent="0.35">
      <c r="F196" s="17"/>
      <c r="H196" s="17"/>
      <c r="I196" s="115"/>
      <c r="J196" s="116"/>
      <c r="K196" s="116"/>
      <c r="L196" s="116"/>
    </row>
    <row r="197" spans="6:12" x14ac:dyDescent="0.35">
      <c r="F197" s="17"/>
      <c r="H197" s="17"/>
      <c r="I197" s="115"/>
      <c r="J197" s="116"/>
      <c r="K197" s="116"/>
      <c r="L197" s="116"/>
    </row>
    <row r="198" spans="6:12" x14ac:dyDescent="0.35">
      <c r="F198" s="17"/>
      <c r="H198" s="17"/>
      <c r="I198" s="115"/>
      <c r="J198" s="116"/>
      <c r="K198" s="116"/>
      <c r="L198" s="116"/>
    </row>
    <row r="199" spans="6:12" x14ac:dyDescent="0.35">
      <c r="F199" s="17"/>
      <c r="H199" s="17"/>
      <c r="I199" s="115"/>
      <c r="J199" s="116"/>
      <c r="K199" s="116"/>
      <c r="L199" s="116"/>
    </row>
    <row r="200" spans="6:12" x14ac:dyDescent="0.35">
      <c r="F200" s="17"/>
      <c r="H200" s="17"/>
      <c r="I200" s="115"/>
      <c r="J200" s="116"/>
      <c r="K200" s="116"/>
      <c r="L200" s="116"/>
    </row>
    <row r="201" spans="6:12" x14ac:dyDescent="0.35">
      <c r="F201" s="17"/>
      <c r="H201" s="17"/>
      <c r="I201" s="115"/>
      <c r="J201" s="116"/>
      <c r="K201" s="116"/>
      <c r="L201" s="116"/>
    </row>
    <row r="202" spans="6:12" x14ac:dyDescent="0.35">
      <c r="F202" s="17"/>
      <c r="H202" s="17"/>
      <c r="I202" s="115"/>
      <c r="J202" s="116"/>
      <c r="K202" s="116"/>
      <c r="L202" s="116"/>
    </row>
    <row r="203" spans="6:12" x14ac:dyDescent="0.35">
      <c r="F203" s="17"/>
      <c r="H203" s="17"/>
      <c r="I203" s="115"/>
      <c r="J203" s="116"/>
      <c r="K203" s="116"/>
      <c r="L203" s="116"/>
    </row>
    <row r="204" spans="6:12" x14ac:dyDescent="0.35">
      <c r="F204" s="17"/>
      <c r="H204" s="17"/>
      <c r="I204" s="115"/>
      <c r="J204" s="116"/>
      <c r="K204" s="116"/>
      <c r="L204" s="116"/>
    </row>
    <row r="205" spans="6:12" x14ac:dyDescent="0.35">
      <c r="F205" s="17"/>
      <c r="H205" s="17"/>
      <c r="I205" s="115"/>
      <c r="J205" s="116"/>
      <c r="K205" s="116"/>
      <c r="L205" s="116"/>
    </row>
    <row r="206" spans="6:12" x14ac:dyDescent="0.35">
      <c r="F206" s="17"/>
      <c r="H206" s="17"/>
      <c r="I206" s="115"/>
      <c r="J206" s="116"/>
      <c r="K206" s="116"/>
      <c r="L206" s="116"/>
    </row>
    <row r="207" spans="6:12" x14ac:dyDescent="0.35">
      <c r="F207" s="17"/>
      <c r="H207" s="17"/>
      <c r="I207" s="115"/>
      <c r="J207" s="116"/>
      <c r="K207" s="116"/>
      <c r="L207" s="116"/>
    </row>
    <row r="208" spans="6:12" x14ac:dyDescent="0.35">
      <c r="F208" s="17"/>
      <c r="H208" s="17"/>
      <c r="I208" s="115"/>
      <c r="J208" s="116"/>
      <c r="K208" s="116"/>
      <c r="L208" s="116"/>
    </row>
    <row r="209" spans="6:12" x14ac:dyDescent="0.35">
      <c r="F209" s="17"/>
      <c r="H209" s="17"/>
      <c r="I209" s="115"/>
      <c r="J209" s="116"/>
      <c r="K209" s="116"/>
      <c r="L209" s="116"/>
    </row>
    <row r="210" spans="6:12" x14ac:dyDescent="0.35">
      <c r="F210" s="17"/>
      <c r="H210" s="17"/>
      <c r="I210" s="115"/>
      <c r="J210" s="116"/>
      <c r="K210" s="116"/>
      <c r="L210" s="116"/>
    </row>
    <row r="211" spans="6:12" x14ac:dyDescent="0.35">
      <c r="F211" s="17"/>
      <c r="H211" s="17"/>
      <c r="I211" s="115"/>
      <c r="J211" s="116"/>
      <c r="K211" s="116"/>
      <c r="L211" s="116"/>
    </row>
    <row r="212" spans="6:12" x14ac:dyDescent="0.35">
      <c r="F212" s="17"/>
      <c r="H212" s="17"/>
      <c r="I212" s="115"/>
      <c r="J212" s="116"/>
      <c r="K212" s="116"/>
      <c r="L212" s="116"/>
    </row>
    <row r="213" spans="6:12" x14ac:dyDescent="0.35">
      <c r="F213" s="17"/>
      <c r="H213" s="17"/>
      <c r="I213" s="115"/>
      <c r="J213" s="116"/>
      <c r="K213" s="116"/>
      <c r="L213" s="116"/>
    </row>
    <row r="214" spans="6:12" x14ac:dyDescent="0.35">
      <c r="F214" s="17"/>
      <c r="H214" s="17"/>
      <c r="I214" s="115"/>
      <c r="J214" s="116"/>
      <c r="K214" s="116"/>
      <c r="L214" s="116"/>
    </row>
    <row r="215" spans="6:12" x14ac:dyDescent="0.35">
      <c r="F215" s="17"/>
      <c r="H215" s="17"/>
      <c r="I215" s="115"/>
      <c r="J215" s="116"/>
      <c r="K215" s="116"/>
      <c r="L215" s="116"/>
    </row>
    <row r="216" spans="6:12" x14ac:dyDescent="0.35">
      <c r="F216" s="17"/>
      <c r="H216" s="17"/>
      <c r="I216" s="115"/>
      <c r="J216" s="116"/>
      <c r="K216" s="116"/>
      <c r="L216" s="116"/>
    </row>
    <row r="217" spans="6:12" x14ac:dyDescent="0.35">
      <c r="F217" s="17"/>
      <c r="H217" s="17"/>
      <c r="I217" s="115"/>
      <c r="J217" s="116"/>
      <c r="K217" s="116"/>
      <c r="L217" s="116"/>
    </row>
    <row r="218" spans="6:12" x14ac:dyDescent="0.35">
      <c r="F218" s="17"/>
      <c r="H218" s="17"/>
      <c r="I218" s="115"/>
      <c r="J218" s="116"/>
      <c r="K218" s="116"/>
      <c r="L218" s="116"/>
    </row>
    <row r="219" spans="6:12" x14ac:dyDescent="0.35">
      <c r="F219" s="17"/>
      <c r="H219" s="17"/>
      <c r="I219" s="115"/>
      <c r="J219" s="116"/>
      <c r="K219" s="116"/>
      <c r="L219" s="116"/>
    </row>
    <row r="220" spans="6:12" x14ac:dyDescent="0.35">
      <c r="F220" s="17"/>
      <c r="H220" s="17"/>
      <c r="I220" s="115"/>
      <c r="J220" s="116"/>
      <c r="K220" s="116"/>
      <c r="L220" s="116"/>
    </row>
    <row r="221" spans="6:12" x14ac:dyDescent="0.35">
      <c r="F221" s="17"/>
      <c r="H221" s="17"/>
      <c r="I221" s="115"/>
      <c r="J221" s="116"/>
      <c r="K221" s="116"/>
      <c r="L221" s="116"/>
    </row>
    <row r="222" spans="6:12" x14ac:dyDescent="0.35">
      <c r="F222" s="17"/>
      <c r="H222" s="17"/>
      <c r="I222" s="115"/>
      <c r="J222" s="116"/>
      <c r="K222" s="116"/>
      <c r="L222" s="116"/>
    </row>
    <row r="223" spans="6:12" x14ac:dyDescent="0.35">
      <c r="F223" s="17"/>
      <c r="H223" s="17"/>
      <c r="I223" s="115"/>
      <c r="J223" s="116"/>
      <c r="K223" s="116"/>
      <c r="L223" s="116"/>
    </row>
    <row r="224" spans="6:12" x14ac:dyDescent="0.35">
      <c r="F224" s="17"/>
      <c r="H224" s="17"/>
      <c r="I224" s="115"/>
      <c r="J224" s="116"/>
      <c r="K224" s="116"/>
      <c r="L224" s="116"/>
    </row>
    <row r="225" spans="6:12" x14ac:dyDescent="0.35">
      <c r="F225" s="17"/>
      <c r="H225" s="17"/>
      <c r="I225" s="115"/>
      <c r="J225" s="116"/>
      <c r="K225" s="116"/>
      <c r="L225" s="116"/>
    </row>
    <row r="226" spans="6:12" x14ac:dyDescent="0.35">
      <c r="F226" s="17"/>
      <c r="H226" s="17"/>
      <c r="I226" s="115"/>
      <c r="J226" s="116"/>
      <c r="K226" s="116"/>
      <c r="L226" s="116"/>
    </row>
    <row r="227" spans="6:12" x14ac:dyDescent="0.35">
      <c r="F227" s="17"/>
      <c r="H227" s="17"/>
      <c r="I227" s="115"/>
      <c r="J227" s="116"/>
      <c r="K227" s="116"/>
      <c r="L227" s="116"/>
    </row>
    <row r="228" spans="6:12" x14ac:dyDescent="0.35">
      <c r="F228" s="17"/>
      <c r="H228" s="17"/>
      <c r="I228" s="115"/>
      <c r="J228" s="116"/>
      <c r="K228" s="116"/>
      <c r="L228" s="116"/>
    </row>
    <row r="229" spans="6:12" x14ac:dyDescent="0.35">
      <c r="F229" s="17"/>
      <c r="H229" s="17"/>
      <c r="I229" s="115"/>
      <c r="J229" s="116"/>
      <c r="K229" s="116"/>
      <c r="L229" s="116"/>
    </row>
    <row r="230" spans="6:12" x14ac:dyDescent="0.35">
      <c r="F230" s="17"/>
      <c r="H230" s="17"/>
      <c r="I230" s="115"/>
      <c r="J230" s="116"/>
      <c r="K230" s="116"/>
      <c r="L230" s="116"/>
    </row>
    <row r="231" spans="6:12" x14ac:dyDescent="0.35">
      <c r="F231" s="17"/>
      <c r="H231" s="17"/>
      <c r="I231" s="115"/>
      <c r="J231" s="116"/>
      <c r="K231" s="116"/>
      <c r="L231" s="116"/>
    </row>
    <row r="232" spans="6:12" x14ac:dyDescent="0.35">
      <c r="F232" s="17"/>
      <c r="H232" s="17"/>
      <c r="I232" s="115"/>
      <c r="J232" s="116"/>
      <c r="K232" s="116"/>
      <c r="L232" s="116"/>
    </row>
    <row r="233" spans="6:12" x14ac:dyDescent="0.35">
      <c r="F233" s="17"/>
      <c r="H233" s="17"/>
      <c r="I233" s="115"/>
      <c r="J233" s="116"/>
      <c r="K233" s="116"/>
      <c r="L233" s="116"/>
    </row>
    <row r="234" spans="6:12" x14ac:dyDescent="0.35">
      <c r="F234" s="17"/>
      <c r="H234" s="17"/>
      <c r="I234" s="115"/>
      <c r="J234" s="116"/>
      <c r="K234" s="116"/>
      <c r="L234" s="116"/>
    </row>
    <row r="235" spans="6:12" x14ac:dyDescent="0.35">
      <c r="F235" s="17"/>
      <c r="H235" s="17"/>
      <c r="I235" s="115"/>
      <c r="J235" s="116"/>
      <c r="K235" s="116"/>
      <c r="L235" s="116"/>
    </row>
    <row r="236" spans="6:12" x14ac:dyDescent="0.35">
      <c r="F236" s="17"/>
      <c r="H236" s="17"/>
      <c r="I236" s="115"/>
      <c r="J236" s="116"/>
      <c r="K236" s="116"/>
      <c r="L236" s="116"/>
    </row>
    <row r="237" spans="6:12" x14ac:dyDescent="0.35">
      <c r="F237" s="17"/>
      <c r="H237" s="17"/>
      <c r="I237" s="115"/>
      <c r="J237" s="116"/>
      <c r="K237" s="116"/>
      <c r="L237" s="116"/>
    </row>
    <row r="238" spans="6:12" x14ac:dyDescent="0.35">
      <c r="F238" s="17"/>
      <c r="H238" s="17"/>
      <c r="I238" s="115"/>
      <c r="J238" s="116"/>
      <c r="K238" s="116"/>
      <c r="L238" s="116"/>
    </row>
    <row r="239" spans="6:12" x14ac:dyDescent="0.35">
      <c r="F239" s="17"/>
      <c r="H239" s="17"/>
      <c r="I239" s="115"/>
      <c r="J239" s="116"/>
      <c r="K239" s="116"/>
      <c r="L239" s="116"/>
    </row>
    <row r="240" spans="6:12" x14ac:dyDescent="0.35">
      <c r="F240" s="17"/>
      <c r="H240" s="17"/>
      <c r="I240" s="115"/>
      <c r="J240" s="116"/>
      <c r="K240" s="116"/>
      <c r="L240" s="116"/>
    </row>
    <row r="241" spans="6:12" x14ac:dyDescent="0.35">
      <c r="F241" s="17"/>
      <c r="H241" s="17"/>
      <c r="I241" s="115"/>
      <c r="J241" s="116"/>
      <c r="K241" s="116"/>
      <c r="L241" s="116"/>
    </row>
    <row r="242" spans="6:12" x14ac:dyDescent="0.35">
      <c r="F242" s="17"/>
      <c r="H242" s="17"/>
      <c r="I242" s="115"/>
      <c r="J242" s="116"/>
      <c r="K242" s="116"/>
      <c r="L242" s="116"/>
    </row>
    <row r="243" spans="6:12" x14ac:dyDescent="0.35">
      <c r="F243" s="17"/>
      <c r="H243" s="17"/>
      <c r="I243" s="115"/>
      <c r="J243" s="116"/>
      <c r="K243" s="116"/>
      <c r="L243" s="116"/>
    </row>
    <row r="244" spans="6:12" x14ac:dyDescent="0.35">
      <c r="F244" s="17"/>
      <c r="H244" s="17"/>
      <c r="I244" s="115"/>
      <c r="J244" s="116"/>
      <c r="K244" s="116"/>
      <c r="L244" s="116"/>
    </row>
    <row r="245" spans="6:12" x14ac:dyDescent="0.35">
      <c r="F245" s="17"/>
      <c r="H245" s="17"/>
      <c r="I245" s="115"/>
      <c r="J245" s="116"/>
      <c r="K245" s="116"/>
      <c r="L245" s="116"/>
    </row>
    <row r="246" spans="6:12" x14ac:dyDescent="0.35">
      <c r="F246" s="17"/>
      <c r="H246" s="17"/>
      <c r="I246" s="115"/>
      <c r="J246" s="116"/>
      <c r="K246" s="116"/>
      <c r="L246" s="116"/>
    </row>
    <row r="247" spans="6:12" x14ac:dyDescent="0.35">
      <c r="F247" s="17"/>
      <c r="H247" s="17"/>
      <c r="I247" s="115"/>
      <c r="J247" s="116"/>
      <c r="K247" s="116"/>
      <c r="L247" s="116"/>
    </row>
    <row r="248" spans="6:12" x14ac:dyDescent="0.35">
      <c r="F248" s="17"/>
      <c r="H248" s="17"/>
      <c r="I248" s="115"/>
      <c r="J248" s="116"/>
      <c r="K248" s="116"/>
      <c r="L248" s="116"/>
    </row>
    <row r="249" spans="6:12" x14ac:dyDescent="0.35">
      <c r="F249" s="17"/>
      <c r="H249" s="17"/>
      <c r="I249" s="115"/>
      <c r="J249" s="116"/>
      <c r="K249" s="116"/>
      <c r="L249" s="116"/>
    </row>
    <row r="250" spans="6:12" x14ac:dyDescent="0.35">
      <c r="F250" s="17"/>
      <c r="H250" s="17"/>
      <c r="I250" s="115"/>
      <c r="J250" s="116"/>
      <c r="K250" s="116"/>
      <c r="L250" s="116"/>
    </row>
    <row r="251" spans="6:12" x14ac:dyDescent="0.35">
      <c r="F251" s="17"/>
      <c r="H251" s="17"/>
      <c r="I251" s="115"/>
      <c r="J251" s="116"/>
      <c r="K251" s="116"/>
      <c r="L251" s="116"/>
    </row>
    <row r="252" spans="6:12" x14ac:dyDescent="0.35">
      <c r="F252" s="17"/>
      <c r="H252" s="17"/>
      <c r="I252" s="115"/>
      <c r="J252" s="116"/>
      <c r="K252" s="116"/>
      <c r="L252" s="116"/>
    </row>
    <row r="253" spans="6:12" x14ac:dyDescent="0.35">
      <c r="F253" s="17"/>
      <c r="H253" s="17"/>
      <c r="I253" s="115"/>
      <c r="J253" s="116"/>
      <c r="K253" s="116"/>
      <c r="L253" s="116"/>
    </row>
    <row r="254" spans="6:12" x14ac:dyDescent="0.35">
      <c r="F254" s="17"/>
      <c r="H254" s="17"/>
      <c r="I254" s="115"/>
      <c r="J254" s="116"/>
      <c r="K254" s="116"/>
      <c r="L254" s="116"/>
    </row>
    <row r="255" spans="6:12" x14ac:dyDescent="0.35">
      <c r="F255" s="17"/>
      <c r="H255" s="17"/>
      <c r="I255" s="115"/>
      <c r="J255" s="116"/>
      <c r="K255" s="116"/>
      <c r="L255" s="116"/>
    </row>
    <row r="256" spans="6:12" x14ac:dyDescent="0.35">
      <c r="F256" s="17"/>
      <c r="H256" s="17"/>
      <c r="I256" s="115"/>
      <c r="J256" s="116"/>
      <c r="K256" s="116"/>
      <c r="L256" s="116"/>
    </row>
    <row r="257" spans="6:12" x14ac:dyDescent="0.35">
      <c r="F257" s="17"/>
      <c r="H257" s="17"/>
      <c r="I257" s="115"/>
      <c r="J257" s="116"/>
      <c r="K257" s="116"/>
      <c r="L257" s="116"/>
    </row>
    <row r="258" spans="6:12" x14ac:dyDescent="0.35">
      <c r="F258" s="17"/>
      <c r="H258" s="17"/>
      <c r="I258" s="115"/>
      <c r="J258" s="116"/>
      <c r="K258" s="116"/>
      <c r="L258" s="116"/>
    </row>
    <row r="259" spans="6:12" x14ac:dyDescent="0.35">
      <c r="F259" s="17"/>
      <c r="H259" s="17"/>
      <c r="I259" s="115"/>
      <c r="J259" s="116"/>
      <c r="K259" s="116"/>
      <c r="L259" s="116"/>
    </row>
    <row r="260" spans="6:12" x14ac:dyDescent="0.35">
      <c r="F260" s="17"/>
      <c r="H260" s="17"/>
      <c r="I260" s="115"/>
      <c r="J260" s="116"/>
      <c r="K260" s="116"/>
      <c r="L260" s="116"/>
    </row>
    <row r="261" spans="6:12" x14ac:dyDescent="0.35">
      <c r="F261" s="17"/>
      <c r="H261" s="17"/>
      <c r="I261" s="115"/>
      <c r="J261" s="116"/>
      <c r="K261" s="116"/>
      <c r="L261" s="116"/>
    </row>
    <row r="262" spans="6:12" x14ac:dyDescent="0.35">
      <c r="F262" s="17"/>
      <c r="H262" s="17"/>
      <c r="I262" s="115"/>
      <c r="J262" s="116"/>
      <c r="K262" s="116"/>
      <c r="L262" s="116"/>
    </row>
    <row r="263" spans="6:12" x14ac:dyDescent="0.35">
      <c r="F263" s="17"/>
      <c r="H263" s="17"/>
      <c r="I263" s="115"/>
      <c r="J263" s="116"/>
      <c r="K263" s="116"/>
      <c r="L263" s="116"/>
    </row>
    <row r="264" spans="6:12" x14ac:dyDescent="0.35">
      <c r="F264" s="17"/>
      <c r="H264" s="17"/>
      <c r="I264" s="115"/>
      <c r="J264" s="116"/>
      <c r="K264" s="116"/>
      <c r="L264" s="116"/>
    </row>
    <row r="265" spans="6:12" x14ac:dyDescent="0.35">
      <c r="F265" s="17"/>
      <c r="H265" s="17"/>
      <c r="I265" s="115"/>
      <c r="J265" s="116"/>
      <c r="K265" s="116"/>
      <c r="L265" s="116"/>
    </row>
    <row r="266" spans="6:12" x14ac:dyDescent="0.35">
      <c r="F266" s="17"/>
      <c r="H266" s="17"/>
      <c r="I266" s="115"/>
      <c r="J266" s="116"/>
      <c r="K266" s="116"/>
      <c r="L266" s="116"/>
    </row>
    <row r="267" spans="6:12" x14ac:dyDescent="0.35">
      <c r="F267" s="17"/>
      <c r="H267" s="17"/>
      <c r="I267" s="115"/>
      <c r="J267" s="116"/>
      <c r="K267" s="116"/>
      <c r="L267" s="116"/>
    </row>
    <row r="268" spans="6:12" x14ac:dyDescent="0.35">
      <c r="F268" s="17"/>
      <c r="H268" s="17"/>
      <c r="I268" s="115"/>
      <c r="J268" s="116"/>
      <c r="K268" s="116"/>
      <c r="L268" s="116"/>
    </row>
    <row r="269" spans="6:12" x14ac:dyDescent="0.35">
      <c r="F269" s="17"/>
      <c r="H269" s="17"/>
      <c r="I269" s="115"/>
      <c r="J269" s="116"/>
      <c r="K269" s="116"/>
      <c r="L269" s="116"/>
    </row>
    <row r="270" spans="6:12" x14ac:dyDescent="0.35">
      <c r="F270" s="17"/>
      <c r="H270" s="17"/>
      <c r="I270" s="115"/>
      <c r="J270" s="116"/>
      <c r="K270" s="116"/>
      <c r="L270" s="116"/>
    </row>
    <row r="271" spans="6:12" x14ac:dyDescent="0.35">
      <c r="F271" s="17"/>
      <c r="H271" s="17"/>
      <c r="I271" s="115"/>
      <c r="J271" s="116"/>
      <c r="K271" s="116"/>
      <c r="L271" s="116"/>
    </row>
    <row r="272" spans="6:12" x14ac:dyDescent="0.35">
      <c r="F272" s="17"/>
      <c r="H272" s="17"/>
      <c r="I272" s="115"/>
      <c r="J272" s="116"/>
      <c r="K272" s="116"/>
      <c r="L272" s="116"/>
    </row>
    <row r="273" spans="6:12" x14ac:dyDescent="0.35">
      <c r="F273" s="17"/>
      <c r="H273" s="17"/>
      <c r="I273" s="115"/>
      <c r="J273" s="116"/>
      <c r="K273" s="116"/>
      <c r="L273" s="116"/>
    </row>
    <row r="274" spans="6:12" x14ac:dyDescent="0.35">
      <c r="F274" s="17"/>
      <c r="H274" s="17"/>
      <c r="I274" s="115"/>
      <c r="J274" s="116"/>
      <c r="K274" s="116"/>
      <c r="L274" s="116"/>
    </row>
    <row r="275" spans="6:12" x14ac:dyDescent="0.35">
      <c r="F275" s="17"/>
      <c r="H275" s="17"/>
      <c r="I275" s="115"/>
      <c r="J275" s="116"/>
      <c r="K275" s="116"/>
      <c r="L275" s="116"/>
    </row>
    <row r="276" spans="6:12" x14ac:dyDescent="0.35">
      <c r="F276" s="17"/>
      <c r="H276" s="17"/>
      <c r="I276" s="115"/>
      <c r="J276" s="116"/>
      <c r="K276" s="116"/>
      <c r="L276" s="116"/>
    </row>
    <row r="277" spans="6:12" x14ac:dyDescent="0.35">
      <c r="F277" s="17"/>
      <c r="H277" s="17"/>
      <c r="I277" s="115"/>
      <c r="J277" s="116"/>
      <c r="K277" s="116"/>
      <c r="L277" s="116"/>
    </row>
    <row r="278" spans="6:12" x14ac:dyDescent="0.35">
      <c r="F278" s="17"/>
      <c r="H278" s="17"/>
      <c r="I278" s="115"/>
      <c r="J278" s="116"/>
      <c r="K278" s="116"/>
      <c r="L278" s="116"/>
    </row>
    <row r="279" spans="6:12" x14ac:dyDescent="0.35">
      <c r="F279" s="17"/>
      <c r="H279" s="17"/>
      <c r="I279" s="115"/>
      <c r="J279" s="116"/>
      <c r="K279" s="116"/>
      <c r="L279" s="116"/>
    </row>
    <row r="280" spans="6:12" x14ac:dyDescent="0.35">
      <c r="F280" s="17"/>
      <c r="H280" s="17"/>
      <c r="I280" s="115"/>
      <c r="J280" s="116"/>
      <c r="K280" s="116"/>
      <c r="L280" s="116"/>
    </row>
    <row r="281" spans="6:12" x14ac:dyDescent="0.35">
      <c r="F281" s="17"/>
      <c r="H281" s="17"/>
      <c r="I281" s="115"/>
      <c r="J281" s="116"/>
      <c r="K281" s="116"/>
      <c r="L281" s="116"/>
    </row>
    <row r="282" spans="6:12" x14ac:dyDescent="0.35">
      <c r="F282" s="17"/>
      <c r="H282" s="17"/>
      <c r="I282" s="115"/>
      <c r="J282" s="116"/>
      <c r="K282" s="116"/>
      <c r="L282" s="116"/>
    </row>
    <row r="283" spans="6:12" x14ac:dyDescent="0.35">
      <c r="F283" s="17"/>
      <c r="H283" s="17"/>
      <c r="I283" s="115"/>
      <c r="J283" s="116"/>
      <c r="K283" s="116"/>
      <c r="L283" s="116"/>
    </row>
    <row r="284" spans="6:12" x14ac:dyDescent="0.35">
      <c r="F284" s="17"/>
      <c r="H284" s="17"/>
      <c r="I284" s="115"/>
      <c r="J284" s="116"/>
      <c r="K284" s="116"/>
      <c r="L284" s="116"/>
    </row>
    <row r="285" spans="6:12" x14ac:dyDescent="0.35">
      <c r="F285" s="17"/>
      <c r="H285" s="17"/>
      <c r="I285" s="115"/>
      <c r="J285" s="116"/>
      <c r="K285" s="116"/>
      <c r="L285" s="116"/>
    </row>
    <row r="286" spans="6:12" x14ac:dyDescent="0.35">
      <c r="F286" s="17"/>
      <c r="H286" s="17"/>
      <c r="I286" s="115"/>
      <c r="J286" s="116"/>
      <c r="K286" s="116"/>
      <c r="L286" s="116"/>
    </row>
    <row r="287" spans="6:12" x14ac:dyDescent="0.35">
      <c r="F287" s="17"/>
      <c r="H287" s="17"/>
      <c r="I287" s="115"/>
      <c r="J287" s="116"/>
      <c r="K287" s="116"/>
      <c r="L287" s="116"/>
    </row>
    <row r="288" spans="6:12" x14ac:dyDescent="0.35">
      <c r="F288" s="17"/>
      <c r="H288" s="17"/>
      <c r="I288" s="115"/>
      <c r="J288" s="116"/>
      <c r="K288" s="116"/>
      <c r="L288" s="116"/>
    </row>
    <row r="289" spans="6:12" x14ac:dyDescent="0.35">
      <c r="F289" s="17"/>
      <c r="H289" s="17"/>
      <c r="I289" s="115"/>
      <c r="J289" s="116"/>
      <c r="K289" s="116"/>
      <c r="L289" s="116"/>
    </row>
    <row r="290" spans="6:12" x14ac:dyDescent="0.35">
      <c r="F290" s="17"/>
      <c r="H290" s="17"/>
      <c r="I290" s="115"/>
      <c r="J290" s="116"/>
      <c r="K290" s="116"/>
      <c r="L290" s="116"/>
    </row>
    <row r="291" spans="6:12" x14ac:dyDescent="0.35">
      <c r="F291" s="17"/>
      <c r="H291" s="17"/>
      <c r="I291" s="115"/>
      <c r="J291" s="116"/>
      <c r="K291" s="116"/>
      <c r="L291" s="116"/>
    </row>
    <row r="292" spans="6:12" x14ac:dyDescent="0.35">
      <c r="F292" s="17"/>
      <c r="H292" s="17"/>
      <c r="I292" s="115"/>
      <c r="J292" s="116"/>
      <c r="K292" s="116"/>
      <c r="L292" s="116"/>
    </row>
    <row r="293" spans="6:12" x14ac:dyDescent="0.35">
      <c r="F293" s="17"/>
      <c r="H293" s="17"/>
      <c r="I293" s="115"/>
      <c r="J293" s="116"/>
      <c r="K293" s="116"/>
      <c r="L293" s="116"/>
    </row>
    <row r="294" spans="6:12" x14ac:dyDescent="0.35">
      <c r="F294" s="17"/>
      <c r="H294" s="17"/>
      <c r="I294" s="115"/>
      <c r="J294" s="116"/>
      <c r="K294" s="116"/>
      <c r="L294" s="116"/>
    </row>
    <row r="295" spans="6:12" x14ac:dyDescent="0.35">
      <c r="F295" s="17"/>
      <c r="H295" s="17"/>
      <c r="I295" s="115"/>
      <c r="J295" s="116"/>
      <c r="K295" s="116"/>
      <c r="L295" s="116"/>
    </row>
    <row r="296" spans="6:12" x14ac:dyDescent="0.35">
      <c r="F296" s="17"/>
      <c r="H296" s="17"/>
      <c r="I296" s="115"/>
      <c r="J296" s="116"/>
      <c r="K296" s="116"/>
      <c r="L296" s="116"/>
    </row>
    <row r="297" spans="6:12" x14ac:dyDescent="0.35">
      <c r="F297" s="17"/>
      <c r="H297" s="17"/>
      <c r="I297" s="115"/>
      <c r="J297" s="116"/>
      <c r="K297" s="116"/>
      <c r="L297" s="116"/>
    </row>
    <row r="298" spans="6:12" x14ac:dyDescent="0.35">
      <c r="F298" s="17"/>
      <c r="H298" s="17"/>
      <c r="I298" s="115"/>
      <c r="J298" s="116"/>
      <c r="K298" s="116"/>
      <c r="L298" s="116"/>
    </row>
    <row r="299" spans="6:12" x14ac:dyDescent="0.35">
      <c r="F299" s="17"/>
      <c r="H299" s="17"/>
      <c r="I299" s="115"/>
      <c r="J299" s="116"/>
      <c r="K299" s="116"/>
      <c r="L299" s="116"/>
    </row>
    <row r="300" spans="6:12" x14ac:dyDescent="0.35">
      <c r="F300" s="17"/>
      <c r="H300" s="17"/>
      <c r="I300" s="115"/>
      <c r="J300" s="116"/>
      <c r="K300" s="116"/>
      <c r="L300" s="116"/>
    </row>
    <row r="301" spans="6:12" x14ac:dyDescent="0.35">
      <c r="F301" s="17"/>
      <c r="H301" s="17"/>
      <c r="I301" s="115"/>
      <c r="J301" s="116"/>
      <c r="K301" s="116"/>
      <c r="L301" s="116"/>
    </row>
    <row r="302" spans="6:12" x14ac:dyDescent="0.35">
      <c r="F302" s="17"/>
      <c r="H302" s="17"/>
      <c r="I302" s="115"/>
      <c r="J302" s="116"/>
      <c r="K302" s="116"/>
      <c r="L302" s="116"/>
    </row>
    <row r="303" spans="6:12" x14ac:dyDescent="0.35">
      <c r="F303" s="17"/>
      <c r="H303" s="17"/>
      <c r="I303" s="115"/>
      <c r="J303" s="116"/>
      <c r="K303" s="116"/>
      <c r="L303" s="116"/>
    </row>
    <row r="304" spans="6:12" x14ac:dyDescent="0.35">
      <c r="F304" s="17"/>
      <c r="H304" s="17"/>
      <c r="I304" s="115"/>
      <c r="J304" s="116"/>
      <c r="K304" s="116"/>
      <c r="L304" s="116"/>
    </row>
    <row r="305" spans="6:12" x14ac:dyDescent="0.35">
      <c r="F305" s="17"/>
      <c r="H305" s="17"/>
      <c r="I305" s="115"/>
      <c r="J305" s="116"/>
      <c r="K305" s="116"/>
      <c r="L305" s="116"/>
    </row>
    <row r="306" spans="6:12" x14ac:dyDescent="0.35">
      <c r="F306" s="17"/>
      <c r="H306" s="17"/>
      <c r="I306" s="115"/>
      <c r="J306" s="116"/>
      <c r="K306" s="116"/>
      <c r="L306" s="116"/>
    </row>
    <row r="307" spans="6:12" x14ac:dyDescent="0.35">
      <c r="F307" s="17"/>
      <c r="H307" s="17"/>
      <c r="I307" s="115"/>
      <c r="J307" s="116"/>
      <c r="K307" s="116"/>
      <c r="L307" s="116"/>
    </row>
    <row r="308" spans="6:12" x14ac:dyDescent="0.35">
      <c r="F308" s="17"/>
      <c r="H308" s="17"/>
      <c r="I308" s="115"/>
      <c r="J308" s="116"/>
      <c r="K308" s="116"/>
      <c r="L308" s="116"/>
    </row>
    <row r="309" spans="6:12" x14ac:dyDescent="0.35">
      <c r="F309" s="17"/>
      <c r="H309" s="17"/>
      <c r="I309" s="115"/>
      <c r="J309" s="116"/>
      <c r="K309" s="116"/>
      <c r="L309" s="116"/>
    </row>
    <row r="310" spans="6:12" x14ac:dyDescent="0.35">
      <c r="F310" s="17"/>
      <c r="H310" s="17"/>
      <c r="I310" s="115"/>
      <c r="J310" s="116"/>
      <c r="K310" s="116"/>
      <c r="L310" s="116"/>
    </row>
    <row r="311" spans="6:12" x14ac:dyDescent="0.35">
      <c r="F311" s="17"/>
      <c r="H311" s="17"/>
      <c r="I311" s="115"/>
      <c r="J311" s="116"/>
      <c r="K311" s="116"/>
      <c r="L311" s="116"/>
    </row>
    <row r="312" spans="6:12" x14ac:dyDescent="0.35">
      <c r="F312" s="17"/>
      <c r="H312" s="17"/>
      <c r="I312" s="115"/>
      <c r="J312" s="116"/>
      <c r="K312" s="116"/>
      <c r="L312" s="116"/>
    </row>
    <row r="313" spans="6:12" x14ac:dyDescent="0.35">
      <c r="F313" s="17"/>
      <c r="H313" s="17"/>
      <c r="I313" s="115"/>
      <c r="J313" s="116"/>
      <c r="K313" s="116"/>
      <c r="L313" s="116"/>
    </row>
    <row r="314" spans="6:12" x14ac:dyDescent="0.35">
      <c r="F314" s="17"/>
      <c r="H314" s="17"/>
      <c r="I314" s="115"/>
      <c r="J314" s="116"/>
      <c r="K314" s="116"/>
      <c r="L314" s="116"/>
    </row>
    <row r="315" spans="6:12" x14ac:dyDescent="0.35">
      <c r="F315" s="17"/>
      <c r="H315" s="17"/>
      <c r="I315" s="115"/>
      <c r="J315" s="116"/>
      <c r="K315" s="116"/>
      <c r="L315" s="116"/>
    </row>
    <row r="316" spans="6:12" x14ac:dyDescent="0.35">
      <c r="F316" s="17"/>
      <c r="H316" s="17"/>
      <c r="I316" s="115"/>
      <c r="J316" s="116"/>
      <c r="K316" s="116"/>
      <c r="L316" s="116"/>
    </row>
    <row r="317" spans="6:12" x14ac:dyDescent="0.35">
      <c r="F317" s="17"/>
      <c r="H317" s="17"/>
      <c r="I317" s="115"/>
      <c r="J317" s="116"/>
      <c r="K317" s="116"/>
      <c r="L317" s="116"/>
    </row>
    <row r="318" spans="6:12" x14ac:dyDescent="0.35">
      <c r="F318" s="17"/>
      <c r="H318" s="17"/>
      <c r="I318" s="115"/>
      <c r="J318" s="116"/>
      <c r="K318" s="116"/>
      <c r="L318" s="116"/>
    </row>
    <row r="319" spans="6:12" x14ac:dyDescent="0.35">
      <c r="F319" s="17"/>
      <c r="H319" s="17"/>
      <c r="I319" s="115"/>
      <c r="J319" s="116"/>
      <c r="K319" s="116"/>
      <c r="L319" s="116"/>
    </row>
    <row r="320" spans="6:12" x14ac:dyDescent="0.35">
      <c r="F320" s="17"/>
      <c r="H320" s="17"/>
      <c r="I320" s="115"/>
      <c r="J320" s="116"/>
      <c r="K320" s="116"/>
      <c r="L320" s="116"/>
    </row>
    <row r="321" spans="6:12" x14ac:dyDescent="0.35">
      <c r="F321" s="17"/>
      <c r="H321" s="17"/>
      <c r="I321" s="115"/>
      <c r="J321" s="116"/>
      <c r="K321" s="116"/>
      <c r="L321" s="116"/>
    </row>
    <row r="322" spans="6:12" x14ac:dyDescent="0.35">
      <c r="F322" s="17"/>
      <c r="H322" s="17"/>
      <c r="I322" s="115"/>
      <c r="J322" s="116"/>
      <c r="K322" s="116"/>
      <c r="L322" s="116"/>
    </row>
    <row r="323" spans="6:12" x14ac:dyDescent="0.35">
      <c r="F323" s="17"/>
      <c r="H323" s="17"/>
      <c r="I323" s="115"/>
      <c r="J323" s="116"/>
      <c r="K323" s="116"/>
      <c r="L323" s="116"/>
    </row>
    <row r="324" spans="6:12" x14ac:dyDescent="0.35">
      <c r="F324" s="17"/>
      <c r="H324" s="17"/>
      <c r="I324" s="115"/>
      <c r="J324" s="116"/>
      <c r="K324" s="116"/>
      <c r="L324" s="116"/>
    </row>
    <row r="325" spans="6:12" x14ac:dyDescent="0.35">
      <c r="F325" s="17"/>
      <c r="H325" s="17"/>
      <c r="I325" s="115"/>
      <c r="J325" s="116"/>
      <c r="K325" s="116"/>
      <c r="L325" s="116"/>
    </row>
    <row r="326" spans="6:12" x14ac:dyDescent="0.35">
      <c r="F326" s="17"/>
      <c r="H326" s="17"/>
      <c r="I326" s="115"/>
      <c r="J326" s="116"/>
      <c r="K326" s="116"/>
      <c r="L326" s="116"/>
    </row>
    <row r="327" spans="6:12" x14ac:dyDescent="0.35">
      <c r="F327" s="17"/>
      <c r="H327" s="17"/>
      <c r="I327" s="115"/>
      <c r="J327" s="116"/>
      <c r="K327" s="116"/>
      <c r="L327" s="116"/>
    </row>
    <row r="328" spans="6:12" x14ac:dyDescent="0.35">
      <c r="F328" s="17"/>
      <c r="H328" s="17"/>
      <c r="I328" s="115"/>
      <c r="J328" s="116"/>
      <c r="K328" s="116"/>
      <c r="L328" s="116"/>
    </row>
    <row r="329" spans="6:12" x14ac:dyDescent="0.35">
      <c r="F329" s="17"/>
      <c r="H329" s="17"/>
      <c r="I329" s="115"/>
      <c r="J329" s="116"/>
      <c r="K329" s="116"/>
      <c r="L329" s="116"/>
    </row>
    <row r="330" spans="6:12" x14ac:dyDescent="0.35">
      <c r="F330" s="17"/>
      <c r="H330" s="17"/>
      <c r="I330" s="115"/>
      <c r="J330" s="116"/>
      <c r="K330" s="116"/>
      <c r="L330" s="116"/>
    </row>
    <row r="331" spans="6:12" x14ac:dyDescent="0.35">
      <c r="F331" s="17"/>
      <c r="H331" s="17"/>
      <c r="I331" s="115"/>
      <c r="J331" s="116"/>
      <c r="K331" s="116"/>
      <c r="L331" s="116"/>
    </row>
    <row r="332" spans="6:12" x14ac:dyDescent="0.35">
      <c r="F332" s="17"/>
      <c r="H332" s="17"/>
      <c r="I332" s="115"/>
      <c r="J332" s="116"/>
      <c r="K332" s="116"/>
      <c r="L332" s="116"/>
    </row>
    <row r="333" spans="6:12" x14ac:dyDescent="0.35">
      <c r="F333" s="17"/>
      <c r="H333" s="17"/>
      <c r="I333" s="115"/>
      <c r="J333" s="116"/>
      <c r="K333" s="116"/>
      <c r="L333" s="116"/>
    </row>
    <row r="334" spans="6:12" x14ac:dyDescent="0.35">
      <c r="F334" s="17"/>
      <c r="H334" s="17"/>
      <c r="I334" s="115"/>
      <c r="J334" s="116"/>
      <c r="K334" s="116"/>
      <c r="L334" s="116"/>
    </row>
    <row r="335" spans="6:12" x14ac:dyDescent="0.35">
      <c r="F335" s="17"/>
      <c r="H335" s="17"/>
      <c r="I335" s="115"/>
      <c r="J335" s="116"/>
      <c r="K335" s="116"/>
      <c r="L335" s="116"/>
    </row>
    <row r="336" spans="6:12" x14ac:dyDescent="0.35">
      <c r="F336" s="17"/>
      <c r="H336" s="17"/>
      <c r="I336" s="115"/>
      <c r="J336" s="116"/>
      <c r="K336" s="116"/>
      <c r="L336" s="116"/>
    </row>
    <row r="337" spans="6:12" x14ac:dyDescent="0.35">
      <c r="F337" s="17"/>
      <c r="H337" s="17"/>
      <c r="I337" s="115"/>
      <c r="J337" s="116"/>
      <c r="K337" s="116"/>
      <c r="L337" s="116"/>
    </row>
    <row r="338" spans="6:12" x14ac:dyDescent="0.35">
      <c r="F338" s="17"/>
      <c r="H338" s="17"/>
      <c r="I338" s="115"/>
      <c r="J338" s="116"/>
      <c r="K338" s="116"/>
      <c r="L338" s="116"/>
    </row>
    <row r="339" spans="6:12" x14ac:dyDescent="0.35">
      <c r="F339" s="17"/>
      <c r="H339" s="17"/>
      <c r="I339" s="115"/>
      <c r="J339" s="116"/>
      <c r="K339" s="116"/>
      <c r="L339" s="116"/>
    </row>
    <row r="340" spans="6:12" x14ac:dyDescent="0.35">
      <c r="F340" s="17"/>
      <c r="H340" s="17"/>
      <c r="I340" s="115"/>
      <c r="J340" s="116"/>
      <c r="K340" s="116"/>
      <c r="L340" s="116"/>
    </row>
    <row r="341" spans="6:12" x14ac:dyDescent="0.35">
      <c r="F341" s="17"/>
      <c r="H341" s="17"/>
      <c r="I341" s="115"/>
      <c r="J341" s="116"/>
      <c r="K341" s="116"/>
      <c r="L341" s="116"/>
    </row>
    <row r="342" spans="6:12" x14ac:dyDescent="0.35">
      <c r="F342" s="17"/>
      <c r="H342" s="17"/>
      <c r="I342" s="115"/>
      <c r="J342" s="116"/>
      <c r="K342" s="116"/>
      <c r="L342" s="116"/>
    </row>
    <row r="343" spans="6:12" x14ac:dyDescent="0.35">
      <c r="F343" s="17"/>
      <c r="H343" s="17"/>
      <c r="I343" s="115"/>
      <c r="J343" s="116"/>
      <c r="K343" s="116"/>
      <c r="L343" s="116"/>
    </row>
    <row r="344" spans="6:12" x14ac:dyDescent="0.35">
      <c r="F344" s="17"/>
      <c r="H344" s="17"/>
      <c r="I344" s="115"/>
      <c r="J344" s="116"/>
      <c r="K344" s="116"/>
      <c r="L344" s="116"/>
    </row>
    <row r="345" spans="6:12" x14ac:dyDescent="0.35">
      <c r="F345" s="17"/>
      <c r="H345" s="17"/>
      <c r="I345" s="115"/>
      <c r="J345" s="116"/>
      <c r="K345" s="116"/>
      <c r="L345" s="116"/>
    </row>
    <row r="346" spans="6:12" x14ac:dyDescent="0.35">
      <c r="F346" s="17"/>
      <c r="H346" s="17"/>
      <c r="I346" s="115"/>
      <c r="J346" s="116"/>
      <c r="K346" s="116"/>
      <c r="L346" s="116"/>
    </row>
    <row r="347" spans="6:12" x14ac:dyDescent="0.35">
      <c r="F347" s="17"/>
      <c r="H347" s="17"/>
      <c r="I347" s="115"/>
      <c r="J347" s="116"/>
      <c r="K347" s="116"/>
      <c r="L347" s="116"/>
    </row>
    <row r="348" spans="6:12" x14ac:dyDescent="0.35">
      <c r="F348" s="17"/>
      <c r="H348" s="17"/>
      <c r="I348" s="115"/>
      <c r="J348" s="116"/>
      <c r="K348" s="116"/>
      <c r="L348" s="116"/>
    </row>
    <row r="349" spans="6:12" x14ac:dyDescent="0.35">
      <c r="F349" s="17"/>
      <c r="H349" s="17"/>
      <c r="I349" s="115"/>
      <c r="J349" s="116"/>
      <c r="K349" s="116"/>
      <c r="L349" s="116"/>
    </row>
    <row r="350" spans="6:12" x14ac:dyDescent="0.35">
      <c r="F350" s="17"/>
      <c r="H350" s="17"/>
      <c r="I350" s="115"/>
      <c r="J350" s="116"/>
      <c r="K350" s="116"/>
      <c r="L350" s="116"/>
    </row>
    <row r="351" spans="6:12" x14ac:dyDescent="0.35">
      <c r="F351" s="17"/>
      <c r="H351" s="17"/>
      <c r="I351" s="115"/>
      <c r="J351" s="116"/>
      <c r="K351" s="116"/>
      <c r="L351" s="116"/>
    </row>
    <row r="352" spans="6:12" x14ac:dyDescent="0.35">
      <c r="F352" s="17"/>
      <c r="H352" s="17"/>
      <c r="I352" s="115"/>
      <c r="J352" s="116"/>
      <c r="K352" s="116"/>
      <c r="L352" s="116"/>
    </row>
    <row r="353" spans="6:12" x14ac:dyDescent="0.35">
      <c r="F353" s="17"/>
      <c r="H353" s="17"/>
      <c r="I353" s="115"/>
      <c r="J353" s="116"/>
      <c r="K353" s="116"/>
      <c r="L353" s="116"/>
    </row>
    <row r="354" spans="6:12" x14ac:dyDescent="0.35">
      <c r="F354" s="17"/>
      <c r="H354" s="17"/>
      <c r="I354" s="115"/>
      <c r="J354" s="116"/>
      <c r="K354" s="116"/>
      <c r="L354" s="116"/>
    </row>
    <row r="355" spans="6:12" x14ac:dyDescent="0.35">
      <c r="F355" s="17"/>
      <c r="H355" s="17"/>
      <c r="I355" s="115"/>
      <c r="J355" s="116"/>
      <c r="K355" s="116"/>
      <c r="L355" s="116"/>
    </row>
    <row r="356" spans="6:12" x14ac:dyDescent="0.35">
      <c r="F356" s="17"/>
      <c r="H356" s="17"/>
      <c r="I356" s="115"/>
      <c r="J356" s="116"/>
      <c r="K356" s="116"/>
      <c r="L356" s="116"/>
    </row>
    <row r="357" spans="6:12" x14ac:dyDescent="0.35">
      <c r="F357" s="17"/>
      <c r="H357" s="17"/>
      <c r="I357" s="115"/>
      <c r="J357" s="116"/>
      <c r="K357" s="116"/>
      <c r="L357" s="116"/>
    </row>
    <row r="358" spans="6:12" x14ac:dyDescent="0.35">
      <c r="F358" s="17"/>
      <c r="H358" s="17"/>
      <c r="I358" s="115"/>
      <c r="J358" s="116"/>
      <c r="K358" s="116"/>
      <c r="L358" s="116"/>
    </row>
    <row r="359" spans="6:12" x14ac:dyDescent="0.35">
      <c r="F359" s="17"/>
      <c r="H359" s="17"/>
      <c r="I359" s="115"/>
      <c r="J359" s="116"/>
      <c r="K359" s="116"/>
      <c r="L359" s="116"/>
    </row>
    <row r="360" spans="6:12" x14ac:dyDescent="0.35">
      <c r="F360" s="17"/>
      <c r="H360" s="17"/>
      <c r="I360" s="115"/>
      <c r="J360" s="116"/>
      <c r="K360" s="116"/>
      <c r="L360" s="116"/>
    </row>
    <row r="361" spans="6:12" x14ac:dyDescent="0.35">
      <c r="F361" s="17"/>
      <c r="H361" s="17"/>
      <c r="I361" s="115"/>
      <c r="J361" s="116"/>
      <c r="K361" s="116"/>
      <c r="L361" s="116"/>
    </row>
    <row r="362" spans="6:12" x14ac:dyDescent="0.35">
      <c r="F362" s="17"/>
      <c r="H362" s="17"/>
      <c r="I362" s="115"/>
      <c r="J362" s="116"/>
      <c r="K362" s="116"/>
      <c r="L362" s="116"/>
    </row>
    <row r="363" spans="6:12" x14ac:dyDescent="0.35">
      <c r="F363" s="17"/>
      <c r="H363" s="17"/>
      <c r="I363" s="115"/>
      <c r="J363" s="116"/>
      <c r="K363" s="116"/>
      <c r="L363" s="116"/>
    </row>
    <row r="364" spans="6:12" x14ac:dyDescent="0.35">
      <c r="F364" s="17"/>
      <c r="H364" s="17"/>
      <c r="I364" s="115"/>
      <c r="J364" s="116"/>
      <c r="K364" s="116"/>
      <c r="L364" s="116"/>
    </row>
    <row r="365" spans="6:12" x14ac:dyDescent="0.35">
      <c r="F365" s="17"/>
      <c r="H365" s="17"/>
      <c r="I365" s="115"/>
      <c r="J365" s="116"/>
      <c r="K365" s="116"/>
      <c r="L365" s="116"/>
    </row>
    <row r="366" spans="6:12" x14ac:dyDescent="0.35">
      <c r="F366" s="17"/>
      <c r="H366" s="17"/>
      <c r="I366" s="115"/>
      <c r="J366" s="116"/>
      <c r="K366" s="116"/>
      <c r="L366" s="116"/>
    </row>
    <row r="367" spans="6:12" x14ac:dyDescent="0.35">
      <c r="F367" s="17"/>
      <c r="H367" s="17"/>
      <c r="I367" s="115"/>
      <c r="J367" s="116"/>
      <c r="K367" s="116"/>
      <c r="L367" s="116"/>
    </row>
    <row r="368" spans="6:12" x14ac:dyDescent="0.35">
      <c r="F368" s="17"/>
      <c r="H368" s="17"/>
      <c r="I368" s="115"/>
      <c r="J368" s="116"/>
      <c r="K368" s="116"/>
      <c r="L368" s="116"/>
    </row>
    <row r="369" spans="6:12" x14ac:dyDescent="0.35">
      <c r="F369" s="17"/>
      <c r="H369" s="17"/>
      <c r="I369" s="115"/>
      <c r="J369" s="116"/>
      <c r="K369" s="116"/>
      <c r="L369" s="116"/>
    </row>
    <row r="370" spans="6:12" x14ac:dyDescent="0.35">
      <c r="F370" s="17"/>
      <c r="H370" s="17"/>
      <c r="I370" s="115"/>
      <c r="J370" s="116"/>
      <c r="K370" s="116"/>
      <c r="L370" s="116"/>
    </row>
    <row r="371" spans="6:12" x14ac:dyDescent="0.35">
      <c r="F371" s="17"/>
      <c r="H371" s="17"/>
      <c r="I371" s="115"/>
      <c r="J371" s="116"/>
      <c r="K371" s="116"/>
      <c r="L371" s="116"/>
    </row>
    <row r="372" spans="6:12" x14ac:dyDescent="0.35">
      <c r="F372" s="17"/>
      <c r="H372" s="17"/>
      <c r="I372" s="115"/>
      <c r="J372" s="116"/>
      <c r="K372" s="116"/>
      <c r="L372" s="116"/>
    </row>
    <row r="373" spans="6:12" x14ac:dyDescent="0.35">
      <c r="F373" s="17"/>
      <c r="H373" s="17"/>
      <c r="I373" s="115"/>
      <c r="J373" s="116"/>
      <c r="K373" s="116"/>
      <c r="L373" s="116"/>
    </row>
    <row r="374" spans="6:12" x14ac:dyDescent="0.35">
      <c r="F374" s="17"/>
      <c r="H374" s="17"/>
      <c r="I374" s="115"/>
      <c r="J374" s="116"/>
      <c r="K374" s="116"/>
      <c r="L374" s="116"/>
    </row>
    <row r="375" spans="6:12" x14ac:dyDescent="0.35">
      <c r="F375" s="17"/>
      <c r="H375" s="17"/>
      <c r="I375" s="115"/>
      <c r="J375" s="116"/>
      <c r="K375" s="116"/>
      <c r="L375" s="116"/>
    </row>
    <row r="376" spans="6:12" x14ac:dyDescent="0.35">
      <c r="F376" s="17"/>
      <c r="H376" s="17"/>
      <c r="I376" s="115"/>
      <c r="J376" s="116"/>
      <c r="K376" s="116"/>
      <c r="L376" s="116"/>
    </row>
    <row r="377" spans="6:12" x14ac:dyDescent="0.35">
      <c r="F377" s="17"/>
      <c r="H377" s="17"/>
      <c r="I377" s="115"/>
      <c r="J377" s="116"/>
      <c r="K377" s="116"/>
      <c r="L377" s="116"/>
    </row>
    <row r="378" spans="6:12" x14ac:dyDescent="0.35">
      <c r="F378" s="17"/>
      <c r="H378" s="17"/>
      <c r="I378" s="115"/>
      <c r="J378" s="116"/>
      <c r="K378" s="116"/>
      <c r="L378" s="116"/>
    </row>
    <row r="379" spans="6:12" x14ac:dyDescent="0.35">
      <c r="F379" s="17"/>
      <c r="H379" s="17"/>
      <c r="I379" s="115"/>
      <c r="J379" s="116"/>
      <c r="K379" s="116"/>
      <c r="L379" s="116"/>
    </row>
    <row r="380" spans="6:12" x14ac:dyDescent="0.35">
      <c r="F380" s="17"/>
      <c r="H380" s="17"/>
      <c r="I380" s="115"/>
      <c r="J380" s="116"/>
      <c r="K380" s="116"/>
      <c r="L380" s="116"/>
    </row>
    <row r="381" spans="6:12" x14ac:dyDescent="0.35">
      <c r="F381" s="17"/>
      <c r="H381" s="17"/>
      <c r="I381" s="115"/>
      <c r="J381" s="116"/>
      <c r="K381" s="116"/>
      <c r="L381" s="116"/>
    </row>
    <row r="382" spans="6:12" x14ac:dyDescent="0.35">
      <c r="F382" s="17"/>
      <c r="H382" s="17"/>
      <c r="I382" s="115"/>
      <c r="J382" s="116"/>
      <c r="K382" s="116"/>
      <c r="L382" s="116"/>
    </row>
    <row r="383" spans="6:12" x14ac:dyDescent="0.35">
      <c r="F383" s="17"/>
      <c r="H383" s="17"/>
      <c r="I383" s="115"/>
      <c r="J383" s="116"/>
      <c r="K383" s="116"/>
      <c r="L383" s="116"/>
    </row>
    <row r="384" spans="6:12" x14ac:dyDescent="0.35">
      <c r="F384" s="17"/>
      <c r="H384" s="17"/>
      <c r="I384" s="115"/>
      <c r="J384" s="116"/>
      <c r="K384" s="116"/>
      <c r="L384" s="116"/>
    </row>
    <row r="385" spans="6:12" x14ac:dyDescent="0.35">
      <c r="F385" s="17"/>
      <c r="H385" s="17"/>
      <c r="I385" s="115"/>
      <c r="J385" s="116"/>
      <c r="K385" s="116"/>
      <c r="L385" s="116"/>
    </row>
    <row r="386" spans="6:12" x14ac:dyDescent="0.35">
      <c r="F386" s="17"/>
      <c r="H386" s="17"/>
      <c r="I386" s="115"/>
      <c r="J386" s="116"/>
      <c r="K386" s="116"/>
      <c r="L386" s="116"/>
    </row>
    <row r="387" spans="6:12" x14ac:dyDescent="0.35">
      <c r="F387" s="17"/>
      <c r="H387" s="17"/>
      <c r="I387" s="115"/>
      <c r="J387" s="116"/>
      <c r="K387" s="116"/>
      <c r="L387" s="116"/>
    </row>
    <row r="388" spans="6:12" x14ac:dyDescent="0.35">
      <c r="F388" s="17"/>
      <c r="H388" s="17"/>
      <c r="I388" s="115"/>
      <c r="J388" s="116"/>
      <c r="K388" s="116"/>
      <c r="L388" s="116"/>
    </row>
    <row r="389" spans="6:12" x14ac:dyDescent="0.35">
      <c r="F389" s="17"/>
      <c r="H389" s="17"/>
      <c r="I389" s="115"/>
      <c r="J389" s="116"/>
      <c r="K389" s="116"/>
      <c r="L389" s="116"/>
    </row>
    <row r="390" spans="6:12" x14ac:dyDescent="0.35">
      <c r="F390" s="17"/>
      <c r="H390" s="17"/>
      <c r="I390" s="115"/>
      <c r="J390" s="116"/>
      <c r="K390" s="116"/>
      <c r="L390" s="116"/>
    </row>
    <row r="391" spans="6:12" x14ac:dyDescent="0.35">
      <c r="F391" s="17"/>
      <c r="H391" s="17"/>
      <c r="I391" s="115"/>
      <c r="J391" s="116"/>
      <c r="K391" s="116"/>
      <c r="L391" s="116"/>
    </row>
    <row r="392" spans="6:12" x14ac:dyDescent="0.35">
      <c r="F392" s="17"/>
      <c r="H392" s="17"/>
      <c r="I392" s="115"/>
      <c r="J392" s="116"/>
      <c r="K392" s="116"/>
      <c r="L392" s="116"/>
    </row>
    <row r="393" spans="6:12" x14ac:dyDescent="0.35">
      <c r="F393" s="17"/>
      <c r="H393" s="17"/>
      <c r="I393" s="115"/>
      <c r="J393" s="116"/>
      <c r="K393" s="116"/>
      <c r="L393" s="116"/>
    </row>
    <row r="394" spans="6:12" x14ac:dyDescent="0.35">
      <c r="F394" s="17"/>
      <c r="H394" s="17"/>
      <c r="I394" s="115"/>
      <c r="J394" s="116"/>
      <c r="K394" s="116"/>
      <c r="L394" s="116"/>
    </row>
    <row r="395" spans="6:12" x14ac:dyDescent="0.35">
      <c r="F395" s="17"/>
      <c r="H395" s="17"/>
      <c r="I395" s="115"/>
      <c r="J395" s="116"/>
      <c r="K395" s="116"/>
      <c r="L395" s="116"/>
    </row>
    <row r="396" spans="6:12" x14ac:dyDescent="0.35">
      <c r="F396" s="17"/>
      <c r="H396" s="17"/>
      <c r="I396" s="115"/>
      <c r="J396" s="116"/>
      <c r="K396" s="116"/>
      <c r="L396" s="116"/>
    </row>
    <row r="397" spans="6:12" x14ac:dyDescent="0.35">
      <c r="F397" s="17"/>
      <c r="H397" s="17"/>
      <c r="I397" s="115"/>
      <c r="J397" s="116"/>
      <c r="K397" s="116"/>
      <c r="L397" s="116"/>
    </row>
    <row r="398" spans="6:12" x14ac:dyDescent="0.35">
      <c r="F398" s="17"/>
      <c r="H398" s="17"/>
      <c r="I398" s="115"/>
      <c r="J398" s="116"/>
      <c r="K398" s="116"/>
      <c r="L398" s="116"/>
    </row>
    <row r="399" spans="6:12" x14ac:dyDescent="0.35">
      <c r="F399" s="17"/>
      <c r="H399" s="17"/>
      <c r="I399" s="115"/>
      <c r="J399" s="116"/>
      <c r="K399" s="116"/>
      <c r="L399" s="116"/>
    </row>
    <row r="400" spans="6:12" x14ac:dyDescent="0.35">
      <c r="F400" s="17"/>
      <c r="H400" s="17"/>
      <c r="I400" s="115"/>
      <c r="J400" s="116"/>
      <c r="K400" s="116"/>
      <c r="L400" s="116"/>
    </row>
    <row r="401" spans="6:12" x14ac:dyDescent="0.35">
      <c r="F401" s="17"/>
      <c r="H401" s="17"/>
      <c r="I401" s="115"/>
      <c r="J401" s="116"/>
      <c r="K401" s="116"/>
      <c r="L401" s="116"/>
    </row>
    <row r="402" spans="6:12" x14ac:dyDescent="0.35">
      <c r="F402" s="17"/>
      <c r="H402" s="17"/>
      <c r="I402" s="115"/>
      <c r="J402" s="116"/>
      <c r="K402" s="116"/>
      <c r="L402" s="116"/>
    </row>
    <row r="403" spans="6:12" x14ac:dyDescent="0.35">
      <c r="F403" s="17"/>
      <c r="H403" s="17"/>
      <c r="I403" s="115"/>
      <c r="J403" s="116"/>
      <c r="K403" s="116"/>
      <c r="L403" s="116"/>
    </row>
    <row r="404" spans="6:12" x14ac:dyDescent="0.35">
      <c r="F404" s="17"/>
      <c r="H404" s="17"/>
      <c r="I404" s="115"/>
      <c r="J404" s="116"/>
      <c r="K404" s="116"/>
      <c r="L404" s="116"/>
    </row>
    <row r="405" spans="6:12" x14ac:dyDescent="0.35">
      <c r="F405" s="17"/>
      <c r="H405" s="17"/>
      <c r="I405" s="115"/>
      <c r="J405" s="116"/>
      <c r="K405" s="116"/>
      <c r="L405" s="116"/>
    </row>
    <row r="406" spans="6:12" x14ac:dyDescent="0.35">
      <c r="F406" s="17"/>
      <c r="H406" s="17"/>
      <c r="I406" s="115"/>
      <c r="J406" s="116"/>
      <c r="K406" s="116"/>
      <c r="L406" s="116"/>
    </row>
    <row r="407" spans="6:12" x14ac:dyDescent="0.35">
      <c r="F407" s="17"/>
      <c r="H407" s="17"/>
      <c r="I407" s="115"/>
      <c r="J407" s="116"/>
      <c r="K407" s="116"/>
      <c r="L407" s="116"/>
    </row>
    <row r="408" spans="6:12" x14ac:dyDescent="0.35">
      <c r="F408" s="17"/>
      <c r="H408" s="17"/>
      <c r="I408" s="115"/>
      <c r="J408" s="116"/>
      <c r="K408" s="116"/>
      <c r="L408" s="116"/>
    </row>
    <row r="409" spans="6:12" x14ac:dyDescent="0.35">
      <c r="F409" s="17"/>
      <c r="H409" s="17"/>
      <c r="I409" s="115"/>
      <c r="J409" s="116"/>
      <c r="K409" s="116"/>
      <c r="L409" s="116"/>
    </row>
    <row r="410" spans="6:12" x14ac:dyDescent="0.35">
      <c r="F410" s="17"/>
      <c r="H410" s="17"/>
      <c r="I410" s="115"/>
      <c r="J410" s="116"/>
      <c r="K410" s="116"/>
      <c r="L410" s="116"/>
    </row>
    <row r="411" spans="6:12" x14ac:dyDescent="0.35">
      <c r="F411" s="17"/>
      <c r="H411" s="17"/>
      <c r="I411" s="115"/>
      <c r="J411" s="116"/>
      <c r="K411" s="116"/>
      <c r="L411" s="116"/>
    </row>
    <row r="412" spans="6:12" x14ac:dyDescent="0.35">
      <c r="F412" s="17"/>
      <c r="H412" s="17"/>
      <c r="I412" s="115"/>
      <c r="J412" s="116"/>
      <c r="K412" s="116"/>
      <c r="L412" s="116"/>
    </row>
    <row r="413" spans="6:12" x14ac:dyDescent="0.35">
      <c r="F413" s="17"/>
      <c r="H413" s="17"/>
      <c r="I413" s="115"/>
      <c r="J413" s="116"/>
      <c r="K413" s="116"/>
      <c r="L413" s="116"/>
    </row>
    <row r="414" spans="6:12" x14ac:dyDescent="0.35">
      <c r="F414" s="17"/>
      <c r="H414" s="17"/>
      <c r="I414" s="115"/>
      <c r="J414" s="116"/>
      <c r="K414" s="116"/>
      <c r="L414" s="116"/>
    </row>
    <row r="415" spans="6:12" x14ac:dyDescent="0.35">
      <c r="F415" s="17"/>
      <c r="H415" s="17"/>
      <c r="I415" s="115"/>
      <c r="J415" s="116"/>
      <c r="K415" s="116"/>
      <c r="L415" s="116"/>
    </row>
    <row r="416" spans="6:12" x14ac:dyDescent="0.35">
      <c r="F416" s="17"/>
      <c r="H416" s="17"/>
      <c r="I416" s="115"/>
      <c r="J416" s="116"/>
      <c r="K416" s="116"/>
      <c r="L416" s="116"/>
    </row>
    <row r="417" spans="6:12" x14ac:dyDescent="0.35">
      <c r="F417" s="17"/>
      <c r="H417" s="17"/>
      <c r="I417" s="115"/>
      <c r="J417" s="116"/>
      <c r="K417" s="116"/>
      <c r="L417" s="116"/>
    </row>
    <row r="418" spans="6:12" x14ac:dyDescent="0.35">
      <c r="F418" s="17"/>
      <c r="H418" s="17"/>
      <c r="I418" s="115"/>
      <c r="J418" s="116"/>
      <c r="K418" s="116"/>
      <c r="L418" s="116"/>
    </row>
    <row r="419" spans="6:12" x14ac:dyDescent="0.35">
      <c r="F419" s="17"/>
      <c r="H419" s="17"/>
      <c r="I419" s="115"/>
      <c r="J419" s="116"/>
      <c r="K419" s="116"/>
      <c r="L419" s="116"/>
    </row>
    <row r="420" spans="6:12" x14ac:dyDescent="0.35">
      <c r="F420" s="17"/>
      <c r="H420" s="17"/>
      <c r="I420" s="115"/>
      <c r="J420" s="116"/>
      <c r="K420" s="116"/>
      <c r="L420" s="116"/>
    </row>
    <row r="421" spans="6:12" x14ac:dyDescent="0.35">
      <c r="F421" s="17"/>
      <c r="H421" s="17"/>
      <c r="I421" s="115"/>
      <c r="J421" s="116"/>
      <c r="K421" s="116"/>
      <c r="L421" s="116"/>
    </row>
    <row r="422" spans="6:12" x14ac:dyDescent="0.35">
      <c r="F422" s="17"/>
      <c r="H422" s="17"/>
      <c r="I422" s="115"/>
      <c r="J422" s="116"/>
      <c r="K422" s="116"/>
      <c r="L422" s="116"/>
    </row>
    <row r="423" spans="6:12" x14ac:dyDescent="0.35">
      <c r="F423" s="17"/>
      <c r="H423" s="17"/>
      <c r="I423" s="115"/>
      <c r="J423" s="116"/>
      <c r="K423" s="116"/>
      <c r="L423" s="116"/>
    </row>
    <row r="424" spans="6:12" x14ac:dyDescent="0.35">
      <c r="F424" s="17"/>
      <c r="H424" s="17"/>
      <c r="I424" s="115"/>
      <c r="J424" s="116"/>
      <c r="K424" s="116"/>
      <c r="L424" s="116"/>
    </row>
    <row r="425" spans="6:12" x14ac:dyDescent="0.35">
      <c r="F425" s="17"/>
      <c r="H425" s="17"/>
      <c r="I425" s="115"/>
      <c r="J425" s="116"/>
      <c r="K425" s="116"/>
      <c r="L425" s="116"/>
    </row>
    <row r="426" spans="6:12" x14ac:dyDescent="0.35">
      <c r="F426" s="17"/>
      <c r="H426" s="17"/>
      <c r="I426" s="115"/>
      <c r="J426" s="116"/>
      <c r="K426" s="116"/>
      <c r="L426" s="116"/>
    </row>
    <row r="427" spans="6:12" x14ac:dyDescent="0.35">
      <c r="F427" s="17"/>
      <c r="H427" s="17"/>
      <c r="I427" s="115"/>
      <c r="J427" s="116"/>
      <c r="K427" s="116"/>
      <c r="L427" s="116"/>
    </row>
    <row r="428" spans="6:12" x14ac:dyDescent="0.35">
      <c r="F428" s="17"/>
      <c r="H428" s="17"/>
      <c r="I428" s="115"/>
      <c r="J428" s="116"/>
      <c r="K428" s="116"/>
      <c r="L428" s="116"/>
    </row>
    <row r="429" spans="6:12" x14ac:dyDescent="0.35">
      <c r="F429" s="17"/>
      <c r="H429" s="17"/>
      <c r="I429" s="115"/>
      <c r="J429" s="116"/>
      <c r="K429" s="116"/>
      <c r="L429" s="116"/>
    </row>
    <row r="430" spans="6:12" x14ac:dyDescent="0.35">
      <c r="F430" s="17"/>
      <c r="H430" s="17"/>
      <c r="I430" s="115"/>
      <c r="J430" s="116"/>
      <c r="K430" s="116"/>
      <c r="L430" s="116"/>
    </row>
    <row r="431" spans="6:12" x14ac:dyDescent="0.35">
      <c r="F431" s="17"/>
      <c r="H431" s="17"/>
      <c r="I431" s="115"/>
      <c r="J431" s="116"/>
      <c r="K431" s="116"/>
      <c r="L431" s="116"/>
    </row>
    <row r="432" spans="6:12" x14ac:dyDescent="0.35">
      <c r="F432" s="17"/>
      <c r="H432" s="17"/>
      <c r="I432" s="115"/>
      <c r="J432" s="116"/>
      <c r="K432" s="116"/>
      <c r="L432" s="116"/>
    </row>
    <row r="433" spans="6:12" x14ac:dyDescent="0.35">
      <c r="F433" s="17"/>
      <c r="H433" s="17"/>
      <c r="I433" s="115"/>
      <c r="J433" s="116"/>
      <c r="K433" s="116"/>
      <c r="L433" s="116"/>
    </row>
    <row r="434" spans="6:12" x14ac:dyDescent="0.35">
      <c r="F434" s="17"/>
      <c r="H434" s="17"/>
      <c r="I434" s="115"/>
      <c r="J434" s="116"/>
      <c r="K434" s="116"/>
      <c r="L434" s="116"/>
    </row>
    <row r="435" spans="6:12" x14ac:dyDescent="0.35">
      <c r="F435" s="17"/>
      <c r="H435" s="17"/>
      <c r="I435" s="115"/>
      <c r="J435" s="116"/>
      <c r="K435" s="116"/>
      <c r="L435" s="116"/>
    </row>
    <row r="436" spans="6:12" x14ac:dyDescent="0.35">
      <c r="F436" s="17"/>
      <c r="H436" s="17"/>
      <c r="I436" s="115"/>
      <c r="J436" s="116"/>
      <c r="K436" s="116"/>
      <c r="L436" s="116"/>
    </row>
    <row r="437" spans="6:12" x14ac:dyDescent="0.35">
      <c r="F437" s="17"/>
      <c r="H437" s="17"/>
      <c r="I437" s="115"/>
      <c r="J437" s="116"/>
      <c r="K437" s="116"/>
      <c r="L437" s="116"/>
    </row>
    <row r="438" spans="6:12" x14ac:dyDescent="0.35">
      <c r="F438" s="17"/>
      <c r="H438" s="17"/>
      <c r="I438" s="115"/>
      <c r="J438" s="116"/>
      <c r="K438" s="116"/>
      <c r="L438" s="116"/>
    </row>
    <row r="439" spans="6:12" x14ac:dyDescent="0.35">
      <c r="F439" s="17"/>
      <c r="H439" s="17"/>
      <c r="I439" s="115"/>
      <c r="J439" s="116"/>
      <c r="K439" s="116"/>
      <c r="L439" s="116"/>
    </row>
    <row r="440" spans="6:12" x14ac:dyDescent="0.35">
      <c r="F440" s="17"/>
      <c r="H440" s="17"/>
      <c r="I440" s="115"/>
      <c r="J440" s="116"/>
      <c r="K440" s="116"/>
      <c r="L440" s="116"/>
    </row>
    <row r="441" spans="6:12" x14ac:dyDescent="0.35">
      <c r="F441" s="17"/>
      <c r="H441" s="17"/>
      <c r="I441" s="115"/>
      <c r="J441" s="116"/>
      <c r="K441" s="116"/>
      <c r="L441" s="116"/>
    </row>
    <row r="442" spans="6:12" x14ac:dyDescent="0.35">
      <c r="F442" s="17"/>
      <c r="H442" s="17"/>
      <c r="I442" s="115"/>
      <c r="J442" s="116"/>
      <c r="K442" s="116"/>
      <c r="L442" s="116"/>
    </row>
    <row r="443" spans="6:12" x14ac:dyDescent="0.35">
      <c r="F443" s="17"/>
      <c r="H443" s="17"/>
      <c r="I443" s="115"/>
      <c r="J443" s="116"/>
      <c r="K443" s="116"/>
      <c r="L443" s="116"/>
    </row>
    <row r="444" spans="6:12" x14ac:dyDescent="0.35">
      <c r="F444" s="17"/>
      <c r="H444" s="17"/>
      <c r="I444" s="115"/>
      <c r="J444" s="116"/>
      <c r="K444" s="116"/>
      <c r="L444" s="116"/>
    </row>
    <row r="445" spans="6:12" x14ac:dyDescent="0.35">
      <c r="F445" s="17"/>
      <c r="H445" s="17"/>
      <c r="I445" s="115"/>
      <c r="J445" s="116"/>
      <c r="K445" s="116"/>
      <c r="L445" s="116"/>
    </row>
    <row r="446" spans="6:12" x14ac:dyDescent="0.35">
      <c r="F446" s="17"/>
      <c r="H446" s="17"/>
      <c r="I446" s="115"/>
      <c r="J446" s="116"/>
      <c r="K446" s="116"/>
      <c r="L446" s="116"/>
    </row>
    <row r="447" spans="6:12" x14ac:dyDescent="0.35">
      <c r="F447" s="17"/>
      <c r="H447" s="17"/>
      <c r="I447" s="115"/>
      <c r="J447" s="116"/>
      <c r="K447" s="116"/>
      <c r="L447" s="116"/>
    </row>
    <row r="448" spans="6:12" x14ac:dyDescent="0.35">
      <c r="F448" s="17"/>
      <c r="H448" s="17"/>
      <c r="I448" s="115"/>
      <c r="J448" s="116"/>
      <c r="K448" s="116"/>
      <c r="L448" s="116"/>
    </row>
    <row r="449" spans="6:12" x14ac:dyDescent="0.35">
      <c r="F449" s="17"/>
      <c r="H449" s="17"/>
      <c r="I449" s="115"/>
      <c r="J449" s="116"/>
      <c r="K449" s="116"/>
      <c r="L449" s="116"/>
    </row>
    <row r="450" spans="6:12" x14ac:dyDescent="0.35">
      <c r="F450" s="17"/>
      <c r="H450" s="17"/>
      <c r="I450" s="115"/>
      <c r="J450" s="116"/>
      <c r="K450" s="116"/>
      <c r="L450" s="116"/>
    </row>
    <row r="451" spans="6:12" x14ac:dyDescent="0.35">
      <c r="F451" s="17"/>
      <c r="H451" s="17"/>
      <c r="I451" s="115"/>
      <c r="J451" s="116"/>
      <c r="K451" s="116"/>
      <c r="L451" s="116"/>
    </row>
    <row r="452" spans="6:12" x14ac:dyDescent="0.35">
      <c r="F452" s="17"/>
      <c r="H452" s="17"/>
      <c r="I452" s="115"/>
      <c r="J452" s="116"/>
      <c r="K452" s="116"/>
      <c r="L452" s="116"/>
    </row>
    <row r="453" spans="6:12" x14ac:dyDescent="0.35">
      <c r="F453" s="17"/>
      <c r="H453" s="17"/>
      <c r="I453" s="115"/>
      <c r="J453" s="116"/>
      <c r="K453" s="116"/>
      <c r="L453" s="116"/>
    </row>
    <row r="454" spans="6:12" x14ac:dyDescent="0.35">
      <c r="F454" s="17"/>
      <c r="H454" s="17"/>
      <c r="I454" s="115"/>
      <c r="J454" s="116"/>
      <c r="K454" s="116"/>
      <c r="L454" s="116"/>
    </row>
    <row r="455" spans="6:12" x14ac:dyDescent="0.35">
      <c r="F455" s="17"/>
      <c r="H455" s="17"/>
      <c r="I455" s="115"/>
      <c r="J455" s="116"/>
      <c r="K455" s="116"/>
      <c r="L455" s="116"/>
    </row>
    <row r="456" spans="6:12" x14ac:dyDescent="0.35">
      <c r="F456" s="17"/>
      <c r="H456" s="17"/>
      <c r="I456" s="115"/>
      <c r="J456" s="116"/>
      <c r="K456" s="116"/>
      <c r="L456" s="116"/>
    </row>
    <row r="457" spans="6:12" x14ac:dyDescent="0.35">
      <c r="F457" s="17"/>
      <c r="H457" s="17"/>
      <c r="I457" s="115"/>
      <c r="J457" s="116"/>
      <c r="K457" s="116"/>
      <c r="L457" s="116"/>
    </row>
    <row r="458" spans="6:12" x14ac:dyDescent="0.35">
      <c r="F458" s="17"/>
      <c r="H458" s="17"/>
      <c r="I458" s="115"/>
      <c r="J458" s="116"/>
      <c r="K458" s="116"/>
      <c r="L458" s="116"/>
    </row>
    <row r="459" spans="6:12" x14ac:dyDescent="0.35">
      <c r="F459" s="17"/>
      <c r="H459" s="17"/>
      <c r="I459" s="115"/>
      <c r="J459" s="116"/>
      <c r="K459" s="116"/>
      <c r="L459" s="116"/>
    </row>
    <row r="460" spans="6:12" x14ac:dyDescent="0.35">
      <c r="F460" s="17"/>
      <c r="H460" s="17"/>
      <c r="I460" s="115"/>
      <c r="J460" s="116"/>
      <c r="K460" s="116"/>
      <c r="L460" s="116"/>
    </row>
    <row r="461" spans="6:12" x14ac:dyDescent="0.35">
      <c r="F461" s="17"/>
      <c r="H461" s="17"/>
      <c r="I461" s="115"/>
      <c r="J461" s="116"/>
      <c r="K461" s="116"/>
      <c r="L461" s="116"/>
    </row>
    <row r="462" spans="6:12" x14ac:dyDescent="0.35">
      <c r="F462" s="17"/>
      <c r="H462" s="17"/>
      <c r="I462" s="115"/>
      <c r="J462" s="116"/>
      <c r="K462" s="116"/>
      <c r="L462" s="116"/>
    </row>
    <row r="463" spans="6:12" x14ac:dyDescent="0.35">
      <c r="F463" s="17"/>
      <c r="H463" s="17"/>
      <c r="I463" s="115"/>
      <c r="J463" s="116"/>
      <c r="K463" s="116"/>
      <c r="L463" s="116"/>
    </row>
    <row r="464" spans="6:12" x14ac:dyDescent="0.35">
      <c r="F464" s="17"/>
      <c r="H464" s="17"/>
      <c r="I464" s="115"/>
      <c r="J464" s="116"/>
      <c r="K464" s="116"/>
      <c r="L464" s="116"/>
    </row>
    <row r="465" spans="6:12" x14ac:dyDescent="0.35">
      <c r="F465" s="17"/>
      <c r="H465" s="17"/>
      <c r="I465" s="115"/>
      <c r="J465" s="116"/>
      <c r="K465" s="116"/>
      <c r="L465" s="116"/>
    </row>
    <row r="466" spans="6:12" x14ac:dyDescent="0.35">
      <c r="F466" s="17"/>
      <c r="H466" s="17"/>
      <c r="I466" s="115"/>
      <c r="J466" s="116"/>
      <c r="K466" s="116"/>
      <c r="L466" s="116"/>
    </row>
    <row r="467" spans="6:12" x14ac:dyDescent="0.35">
      <c r="F467" s="17"/>
      <c r="H467" s="17"/>
      <c r="I467" s="115"/>
      <c r="J467" s="116"/>
      <c r="K467" s="116"/>
      <c r="L467" s="116"/>
    </row>
    <row r="468" spans="6:12" x14ac:dyDescent="0.35">
      <c r="F468" s="17"/>
      <c r="H468" s="17"/>
      <c r="I468" s="115"/>
      <c r="J468" s="116"/>
      <c r="K468" s="116"/>
      <c r="L468" s="116"/>
    </row>
    <row r="469" spans="6:12" x14ac:dyDescent="0.35">
      <c r="F469" s="17"/>
      <c r="H469" s="17"/>
      <c r="I469" s="115"/>
      <c r="J469" s="116"/>
      <c r="K469" s="116"/>
      <c r="L469" s="116"/>
    </row>
    <row r="470" spans="6:12" x14ac:dyDescent="0.35">
      <c r="F470" s="17"/>
      <c r="H470" s="17"/>
      <c r="I470" s="115"/>
      <c r="J470" s="116"/>
      <c r="K470" s="116"/>
      <c r="L470" s="116"/>
    </row>
    <row r="471" spans="6:12" x14ac:dyDescent="0.35">
      <c r="F471" s="17"/>
      <c r="H471" s="17"/>
      <c r="I471" s="115"/>
      <c r="J471" s="116"/>
      <c r="K471" s="116"/>
      <c r="L471" s="116"/>
    </row>
    <row r="472" spans="6:12" x14ac:dyDescent="0.35">
      <c r="F472" s="17"/>
      <c r="H472" s="17"/>
      <c r="I472" s="115"/>
      <c r="J472" s="116"/>
      <c r="K472" s="116"/>
      <c r="L472" s="116"/>
    </row>
    <row r="473" spans="6:12" x14ac:dyDescent="0.35">
      <c r="F473" s="17"/>
      <c r="H473" s="17"/>
      <c r="I473" s="115"/>
      <c r="J473" s="116"/>
      <c r="K473" s="116"/>
      <c r="L473" s="116"/>
    </row>
    <row r="474" spans="6:12" x14ac:dyDescent="0.35">
      <c r="F474" s="17"/>
      <c r="H474" s="17"/>
      <c r="I474" s="115"/>
      <c r="J474" s="116"/>
      <c r="K474" s="116"/>
      <c r="L474" s="116"/>
    </row>
    <row r="475" spans="6:12" x14ac:dyDescent="0.35">
      <c r="F475" s="17"/>
      <c r="H475" s="17"/>
      <c r="I475" s="115"/>
      <c r="J475" s="116"/>
      <c r="K475" s="116"/>
      <c r="L475" s="116"/>
    </row>
    <row r="476" spans="6:12" x14ac:dyDescent="0.35">
      <c r="F476" s="17"/>
      <c r="H476" s="17"/>
      <c r="I476" s="115"/>
      <c r="J476" s="116"/>
      <c r="K476" s="116"/>
      <c r="L476" s="116"/>
    </row>
    <row r="477" spans="6:12" x14ac:dyDescent="0.35">
      <c r="F477" s="17"/>
      <c r="H477" s="17"/>
      <c r="I477" s="115"/>
      <c r="J477" s="116"/>
      <c r="K477" s="116"/>
      <c r="L477" s="116"/>
    </row>
    <row r="478" spans="6:12" x14ac:dyDescent="0.35">
      <c r="F478" s="17"/>
      <c r="H478" s="17"/>
      <c r="I478" s="115"/>
      <c r="J478" s="116"/>
      <c r="K478" s="116"/>
      <c r="L478" s="116"/>
    </row>
    <row r="479" spans="6:12" x14ac:dyDescent="0.35">
      <c r="F479" s="17"/>
      <c r="H479" s="17"/>
      <c r="I479" s="115"/>
      <c r="J479" s="116"/>
      <c r="K479" s="116"/>
      <c r="L479" s="116"/>
    </row>
    <row r="480" spans="6:12" x14ac:dyDescent="0.35">
      <c r="F480" s="17"/>
      <c r="H480" s="17"/>
      <c r="I480" s="115"/>
      <c r="J480" s="116"/>
      <c r="K480" s="116"/>
      <c r="L480" s="116"/>
    </row>
    <row r="481" spans="6:12" x14ac:dyDescent="0.35">
      <c r="F481" s="17"/>
      <c r="H481" s="17"/>
      <c r="I481" s="115"/>
      <c r="J481" s="116"/>
      <c r="K481" s="116"/>
      <c r="L481" s="116"/>
    </row>
    <row r="482" spans="6:12" x14ac:dyDescent="0.35">
      <c r="F482" s="17"/>
      <c r="H482" s="17"/>
      <c r="I482" s="115"/>
      <c r="J482" s="116"/>
      <c r="K482" s="116"/>
      <c r="L482" s="116"/>
    </row>
    <row r="483" spans="6:12" x14ac:dyDescent="0.35">
      <c r="F483" s="17"/>
      <c r="H483" s="17"/>
      <c r="I483" s="115"/>
      <c r="J483" s="116"/>
      <c r="K483" s="116"/>
      <c r="L483" s="116"/>
    </row>
    <row r="484" spans="6:12" x14ac:dyDescent="0.35">
      <c r="F484" s="17"/>
      <c r="H484" s="17"/>
      <c r="I484" s="115"/>
      <c r="J484" s="116"/>
      <c r="K484" s="116"/>
      <c r="L484" s="116"/>
    </row>
    <row r="485" spans="6:12" x14ac:dyDescent="0.35">
      <c r="F485" s="17"/>
      <c r="H485" s="17"/>
      <c r="I485" s="115"/>
      <c r="J485" s="116"/>
      <c r="K485" s="116"/>
      <c r="L485" s="116"/>
    </row>
    <row r="486" spans="6:12" x14ac:dyDescent="0.35">
      <c r="F486" s="17"/>
      <c r="H486" s="17"/>
      <c r="I486" s="115"/>
      <c r="J486" s="116"/>
      <c r="K486" s="116"/>
      <c r="L486" s="116"/>
    </row>
    <row r="487" spans="6:12" x14ac:dyDescent="0.35">
      <c r="F487" s="17"/>
      <c r="H487" s="17"/>
      <c r="I487" s="115"/>
      <c r="J487" s="116"/>
      <c r="K487" s="116"/>
      <c r="L487" s="116"/>
    </row>
    <row r="488" spans="6:12" x14ac:dyDescent="0.35">
      <c r="F488" s="17"/>
      <c r="H488" s="17"/>
      <c r="I488" s="115"/>
      <c r="J488" s="116"/>
      <c r="K488" s="116"/>
      <c r="L488" s="116"/>
    </row>
    <row r="489" spans="6:12" x14ac:dyDescent="0.35">
      <c r="F489" s="17"/>
      <c r="H489" s="17"/>
      <c r="I489" s="115"/>
      <c r="J489" s="116"/>
      <c r="K489" s="116"/>
      <c r="L489" s="116"/>
    </row>
    <row r="490" spans="6:12" x14ac:dyDescent="0.35">
      <c r="F490" s="17"/>
      <c r="H490" s="17"/>
      <c r="I490" s="115"/>
      <c r="J490" s="116"/>
      <c r="K490" s="116"/>
      <c r="L490" s="116"/>
    </row>
    <row r="491" spans="6:12" x14ac:dyDescent="0.35">
      <c r="F491" s="17"/>
      <c r="H491" s="17"/>
      <c r="I491" s="115"/>
      <c r="J491" s="116"/>
      <c r="K491" s="116"/>
      <c r="L491" s="116"/>
    </row>
    <row r="492" spans="6:12" x14ac:dyDescent="0.35">
      <c r="F492" s="17"/>
      <c r="H492" s="17"/>
      <c r="I492" s="115"/>
      <c r="J492" s="116"/>
      <c r="K492" s="116"/>
      <c r="L492" s="116"/>
    </row>
    <row r="493" spans="6:12" x14ac:dyDescent="0.35">
      <c r="F493" s="17"/>
      <c r="H493" s="17"/>
      <c r="I493" s="115"/>
      <c r="J493" s="116"/>
      <c r="K493" s="116"/>
      <c r="L493" s="116"/>
    </row>
    <row r="494" spans="6:12" x14ac:dyDescent="0.35">
      <c r="F494" s="17"/>
      <c r="H494" s="17"/>
      <c r="I494" s="115"/>
      <c r="J494" s="116"/>
      <c r="K494" s="116"/>
      <c r="L494" s="116"/>
    </row>
    <row r="495" spans="6:12" x14ac:dyDescent="0.35">
      <c r="F495" s="17"/>
      <c r="H495" s="17"/>
      <c r="I495" s="115"/>
      <c r="J495" s="116"/>
      <c r="K495" s="116"/>
      <c r="L495" s="116"/>
    </row>
    <row r="496" spans="6:12" x14ac:dyDescent="0.35">
      <c r="F496" s="17"/>
      <c r="H496" s="17"/>
      <c r="I496" s="115"/>
      <c r="J496" s="116"/>
      <c r="K496" s="116"/>
      <c r="L496" s="116"/>
    </row>
    <row r="497" spans="6:12" x14ac:dyDescent="0.35">
      <c r="F497" s="17"/>
      <c r="H497" s="17"/>
      <c r="I497" s="115"/>
      <c r="J497" s="116"/>
      <c r="K497" s="116"/>
      <c r="L497" s="116"/>
    </row>
    <row r="498" spans="6:12" x14ac:dyDescent="0.35">
      <c r="F498" s="17"/>
      <c r="H498" s="17"/>
      <c r="I498" s="115"/>
      <c r="J498" s="116"/>
      <c r="K498" s="116"/>
      <c r="L498" s="116"/>
    </row>
    <row r="499" spans="6:12" x14ac:dyDescent="0.35">
      <c r="F499" s="17"/>
      <c r="H499" s="17"/>
      <c r="I499" s="115"/>
      <c r="J499" s="116"/>
      <c r="K499" s="116"/>
      <c r="L499" s="116"/>
    </row>
    <row r="500" spans="6:12" x14ac:dyDescent="0.35">
      <c r="F500" s="17"/>
      <c r="H500" s="17"/>
      <c r="I500" s="115"/>
      <c r="J500" s="116"/>
      <c r="K500" s="116"/>
      <c r="L500" s="116"/>
    </row>
    <row r="501" spans="6:12" x14ac:dyDescent="0.35">
      <c r="F501" s="17"/>
      <c r="H501" s="17"/>
      <c r="I501" s="115"/>
      <c r="J501" s="116"/>
      <c r="K501" s="116"/>
      <c r="L501" s="116"/>
    </row>
    <row r="502" spans="6:12" x14ac:dyDescent="0.35">
      <c r="F502" s="17"/>
      <c r="H502" s="17"/>
      <c r="I502" s="115"/>
      <c r="J502" s="116"/>
      <c r="K502" s="116"/>
      <c r="L502" s="116"/>
    </row>
    <row r="503" spans="6:12" x14ac:dyDescent="0.35">
      <c r="F503" s="17"/>
      <c r="H503" s="17"/>
      <c r="I503" s="115"/>
      <c r="J503" s="116"/>
      <c r="K503" s="116"/>
      <c r="L503" s="116"/>
    </row>
    <row r="504" spans="6:12" x14ac:dyDescent="0.35">
      <c r="F504" s="17"/>
      <c r="H504" s="17"/>
      <c r="I504" s="115"/>
      <c r="J504" s="116"/>
      <c r="K504" s="116"/>
      <c r="L504" s="116"/>
    </row>
    <row r="505" spans="6:12" x14ac:dyDescent="0.35">
      <c r="F505" s="17"/>
      <c r="H505" s="17"/>
      <c r="I505" s="115"/>
      <c r="J505" s="116"/>
      <c r="K505" s="116"/>
      <c r="L505" s="116"/>
    </row>
    <row r="506" spans="6:12" x14ac:dyDescent="0.35">
      <c r="F506" s="17"/>
      <c r="H506" s="17"/>
      <c r="I506" s="115"/>
      <c r="J506" s="116"/>
      <c r="K506" s="116"/>
      <c r="L506" s="116"/>
    </row>
    <row r="507" spans="6:12" x14ac:dyDescent="0.35">
      <c r="F507" s="17"/>
      <c r="H507" s="17"/>
      <c r="I507" s="115"/>
      <c r="J507" s="116"/>
      <c r="K507" s="116"/>
      <c r="L507" s="116"/>
    </row>
    <row r="508" spans="6:12" x14ac:dyDescent="0.35">
      <c r="F508" s="17"/>
      <c r="H508" s="17"/>
      <c r="I508" s="115"/>
      <c r="J508" s="116"/>
      <c r="K508" s="116"/>
      <c r="L508" s="116"/>
    </row>
    <row r="509" spans="6:12" x14ac:dyDescent="0.35">
      <c r="F509" s="17"/>
      <c r="H509" s="17"/>
      <c r="I509" s="115"/>
      <c r="J509" s="116"/>
      <c r="K509" s="116"/>
      <c r="L509" s="116"/>
    </row>
    <row r="510" spans="6:12" x14ac:dyDescent="0.35">
      <c r="F510" s="17"/>
      <c r="H510" s="17"/>
      <c r="I510" s="115"/>
      <c r="J510" s="116"/>
      <c r="K510" s="116"/>
      <c r="L510" s="116"/>
    </row>
    <row r="511" spans="6:12" x14ac:dyDescent="0.35">
      <c r="F511" s="17"/>
      <c r="H511" s="17"/>
      <c r="I511" s="115"/>
      <c r="J511" s="116"/>
      <c r="K511" s="116"/>
      <c r="L511" s="116"/>
    </row>
    <row r="512" spans="6:12" x14ac:dyDescent="0.35">
      <c r="F512" s="17"/>
      <c r="H512" s="17"/>
      <c r="I512" s="115"/>
      <c r="J512" s="116"/>
      <c r="K512" s="116"/>
      <c r="L512" s="116"/>
    </row>
    <row r="513" spans="6:12" x14ac:dyDescent="0.35">
      <c r="F513" s="17"/>
      <c r="H513" s="17"/>
      <c r="I513" s="115"/>
      <c r="J513" s="116"/>
      <c r="K513" s="116"/>
      <c r="L513" s="116"/>
    </row>
    <row r="514" spans="6:12" x14ac:dyDescent="0.35">
      <c r="F514" s="17"/>
      <c r="H514" s="17"/>
      <c r="I514" s="115"/>
      <c r="J514" s="116"/>
      <c r="K514" s="116"/>
      <c r="L514" s="116"/>
    </row>
    <row r="515" spans="6:12" x14ac:dyDescent="0.35">
      <c r="F515" s="17"/>
      <c r="H515" s="17"/>
      <c r="I515" s="115"/>
      <c r="J515" s="116"/>
      <c r="K515" s="116"/>
      <c r="L515" s="116"/>
    </row>
    <row r="516" spans="6:12" x14ac:dyDescent="0.35">
      <c r="F516" s="17"/>
      <c r="H516" s="17"/>
      <c r="I516" s="115"/>
      <c r="J516" s="116"/>
      <c r="K516" s="116"/>
      <c r="L516" s="116"/>
    </row>
    <row r="517" spans="6:12" x14ac:dyDescent="0.35">
      <c r="F517" s="17"/>
      <c r="H517" s="17"/>
      <c r="I517" s="115"/>
      <c r="J517" s="116"/>
      <c r="K517" s="116"/>
      <c r="L517" s="116"/>
    </row>
    <row r="518" spans="6:12" x14ac:dyDescent="0.35">
      <c r="F518" s="17"/>
      <c r="H518" s="17"/>
      <c r="I518" s="115"/>
      <c r="J518" s="116"/>
      <c r="K518" s="116"/>
      <c r="L518" s="116"/>
    </row>
    <row r="519" spans="6:12" x14ac:dyDescent="0.35">
      <c r="F519" s="17"/>
      <c r="H519" s="17"/>
      <c r="I519" s="115"/>
      <c r="J519" s="116"/>
      <c r="K519" s="116"/>
      <c r="L519" s="116"/>
    </row>
    <row r="520" spans="6:12" x14ac:dyDescent="0.35">
      <c r="F520" s="17"/>
      <c r="H520" s="17"/>
      <c r="I520" s="115"/>
      <c r="J520" s="116"/>
      <c r="K520" s="116"/>
      <c r="L520" s="116"/>
    </row>
    <row r="521" spans="6:12" x14ac:dyDescent="0.35">
      <c r="F521" s="17"/>
      <c r="H521" s="17"/>
      <c r="I521" s="115"/>
      <c r="J521" s="116"/>
      <c r="K521" s="116"/>
      <c r="L521" s="116"/>
    </row>
    <row r="522" spans="6:12" x14ac:dyDescent="0.35">
      <c r="F522" s="17"/>
      <c r="H522" s="17"/>
      <c r="I522" s="115"/>
      <c r="J522" s="116"/>
      <c r="K522" s="116"/>
      <c r="L522" s="116"/>
    </row>
    <row r="523" spans="6:12" x14ac:dyDescent="0.35">
      <c r="F523" s="17"/>
      <c r="H523" s="17"/>
      <c r="I523" s="115"/>
      <c r="J523" s="116"/>
      <c r="K523" s="116"/>
      <c r="L523" s="116"/>
    </row>
    <row r="524" spans="6:12" x14ac:dyDescent="0.35">
      <c r="F524" s="17"/>
      <c r="H524" s="17"/>
      <c r="I524" s="115"/>
    </row>
    <row r="525" spans="6:12" x14ac:dyDescent="0.35">
      <c r="F525" s="17"/>
      <c r="H525" s="17"/>
      <c r="I525" s="115"/>
    </row>
    <row r="526" spans="6:12" x14ac:dyDescent="0.35">
      <c r="F526" s="17"/>
      <c r="H526" s="17"/>
      <c r="I526" s="115"/>
    </row>
    <row r="527" spans="6:12" x14ac:dyDescent="0.35">
      <c r="F527" s="17"/>
      <c r="H527" s="17"/>
      <c r="I527" s="115"/>
    </row>
    <row r="528" spans="6:12" x14ac:dyDescent="0.35">
      <c r="F528" s="17"/>
      <c r="H528" s="17"/>
      <c r="I528" s="115"/>
    </row>
    <row r="529" spans="6:9" x14ac:dyDescent="0.35">
      <c r="F529" s="17"/>
      <c r="H529" s="17"/>
      <c r="I529" s="115"/>
    </row>
    <row r="530" spans="6:9" x14ac:dyDescent="0.35">
      <c r="F530" s="17"/>
      <c r="H530" s="17"/>
      <c r="I530" s="115"/>
    </row>
    <row r="531" spans="6:9" x14ac:dyDescent="0.35">
      <c r="F531" s="17"/>
      <c r="H531" s="17"/>
      <c r="I531" s="115"/>
    </row>
    <row r="532" spans="6:9" x14ac:dyDescent="0.35">
      <c r="F532" s="17"/>
      <c r="H532" s="17"/>
      <c r="I532" s="115"/>
    </row>
    <row r="533" spans="6:9" x14ac:dyDescent="0.35">
      <c r="F533" s="17"/>
      <c r="H533" s="17"/>
      <c r="I533" s="115"/>
    </row>
    <row r="534" spans="6:9" x14ac:dyDescent="0.35">
      <c r="F534" s="17"/>
      <c r="H534" s="17"/>
      <c r="I534" s="115"/>
    </row>
    <row r="535" spans="6:9" x14ac:dyDescent="0.35">
      <c r="F535" s="17"/>
      <c r="H535" s="17"/>
      <c r="I535" s="115"/>
    </row>
    <row r="536" spans="6:9" x14ac:dyDescent="0.35">
      <c r="F536" s="17"/>
      <c r="H536" s="17"/>
      <c r="I536" s="115"/>
    </row>
    <row r="537" spans="6:9" x14ac:dyDescent="0.35">
      <c r="F537" s="17"/>
      <c r="H537" s="17"/>
      <c r="I537" s="115"/>
    </row>
    <row r="538" spans="6:9" x14ac:dyDescent="0.35">
      <c r="F538" s="17"/>
      <c r="H538" s="17"/>
      <c r="I538" s="115"/>
    </row>
    <row r="539" spans="6:9" x14ac:dyDescent="0.35">
      <c r="F539" s="17"/>
      <c r="H539" s="17"/>
      <c r="I539" s="115"/>
    </row>
    <row r="540" spans="6:9" x14ac:dyDescent="0.35">
      <c r="F540" s="17"/>
      <c r="H540" s="17"/>
      <c r="I540" s="115"/>
    </row>
    <row r="541" spans="6:9" x14ac:dyDescent="0.35">
      <c r="F541" s="17"/>
      <c r="H541" s="17"/>
      <c r="I541" s="115"/>
    </row>
    <row r="542" spans="6:9" x14ac:dyDescent="0.35">
      <c r="F542" s="17"/>
      <c r="H542" s="17"/>
      <c r="I542" s="115"/>
    </row>
    <row r="543" spans="6:9" x14ac:dyDescent="0.35">
      <c r="F543" s="17"/>
      <c r="H543" s="17"/>
      <c r="I543" s="115"/>
    </row>
    <row r="544" spans="6:9" x14ac:dyDescent="0.35">
      <c r="F544" s="17"/>
      <c r="H544" s="17"/>
      <c r="I544" s="115"/>
    </row>
    <row r="545" spans="6:9" x14ac:dyDescent="0.35">
      <c r="F545" s="17"/>
      <c r="H545" s="17"/>
      <c r="I545" s="115"/>
    </row>
    <row r="546" spans="6:9" x14ac:dyDescent="0.35">
      <c r="F546" s="17"/>
      <c r="H546" s="17"/>
      <c r="I546" s="115"/>
    </row>
    <row r="547" spans="6:9" x14ac:dyDescent="0.35">
      <c r="F547" s="17"/>
      <c r="H547" s="17"/>
      <c r="I547" s="115"/>
    </row>
    <row r="548" spans="6:9" x14ac:dyDescent="0.35">
      <c r="F548" s="17"/>
      <c r="H548" s="17"/>
      <c r="I548" s="115"/>
    </row>
    <row r="549" spans="6:9" x14ac:dyDescent="0.35">
      <c r="F549" s="17"/>
      <c r="H549" s="17"/>
      <c r="I549" s="115"/>
    </row>
    <row r="550" spans="6:9" x14ac:dyDescent="0.35">
      <c r="F550" s="17"/>
      <c r="H550" s="17"/>
      <c r="I550" s="115"/>
    </row>
    <row r="551" spans="6:9" x14ac:dyDescent="0.35">
      <c r="F551" s="17"/>
      <c r="H551" s="17"/>
      <c r="I551" s="115"/>
    </row>
    <row r="552" spans="6:9" x14ac:dyDescent="0.35">
      <c r="F552" s="17"/>
      <c r="H552" s="17"/>
      <c r="I552" s="115"/>
    </row>
    <row r="553" spans="6:9" x14ac:dyDescent="0.35">
      <c r="F553" s="17"/>
      <c r="H553" s="17"/>
      <c r="I553" s="115"/>
    </row>
    <row r="554" spans="6:9" x14ac:dyDescent="0.35">
      <c r="F554" s="17"/>
      <c r="H554" s="17"/>
      <c r="I554" s="115"/>
    </row>
    <row r="555" spans="6:9" x14ac:dyDescent="0.35">
      <c r="F555" s="17"/>
      <c r="H555" s="17"/>
      <c r="I555" s="115"/>
    </row>
    <row r="556" spans="6:9" x14ac:dyDescent="0.35">
      <c r="F556" s="17"/>
      <c r="H556" s="17"/>
      <c r="I556" s="115"/>
    </row>
    <row r="557" spans="6:9" x14ac:dyDescent="0.35">
      <c r="F557" s="17"/>
      <c r="H557" s="17"/>
      <c r="I557" s="115"/>
    </row>
    <row r="558" spans="6:9" x14ac:dyDescent="0.35">
      <c r="F558" s="17"/>
      <c r="H558" s="17"/>
      <c r="I558" s="115"/>
    </row>
    <row r="559" spans="6:9" x14ac:dyDescent="0.35">
      <c r="F559" s="17"/>
      <c r="H559" s="17"/>
      <c r="I559" s="115"/>
    </row>
    <row r="560" spans="6:9" x14ac:dyDescent="0.35">
      <c r="F560" s="17"/>
      <c r="H560" s="17"/>
      <c r="I560" s="115"/>
    </row>
    <row r="561" spans="6:9" x14ac:dyDescent="0.35">
      <c r="F561" s="17"/>
      <c r="H561" s="17"/>
      <c r="I561" s="115"/>
    </row>
    <row r="562" spans="6:9" x14ac:dyDescent="0.35">
      <c r="F562" s="17"/>
      <c r="H562" s="17"/>
      <c r="I562" s="115"/>
    </row>
    <row r="563" spans="6:9" x14ac:dyDescent="0.35">
      <c r="F563" s="17"/>
      <c r="H563" s="17"/>
      <c r="I563" s="115"/>
    </row>
    <row r="564" spans="6:9" x14ac:dyDescent="0.35">
      <c r="F564" s="17"/>
      <c r="H564" s="17"/>
      <c r="I564" s="115"/>
    </row>
    <row r="565" spans="6:9" x14ac:dyDescent="0.35">
      <c r="F565" s="17"/>
      <c r="H565" s="17"/>
      <c r="I565" s="115"/>
    </row>
    <row r="566" spans="6:9" x14ac:dyDescent="0.35">
      <c r="F566" s="17"/>
      <c r="H566" s="17"/>
      <c r="I566" s="115"/>
    </row>
    <row r="567" spans="6:9" x14ac:dyDescent="0.35">
      <c r="F567" s="17"/>
      <c r="H567" s="17"/>
      <c r="I567" s="115"/>
    </row>
    <row r="568" spans="6:9" x14ac:dyDescent="0.35">
      <c r="F568" s="17"/>
      <c r="H568" s="17"/>
      <c r="I568" s="115"/>
    </row>
    <row r="569" spans="6:9" x14ac:dyDescent="0.35">
      <c r="F569" s="17"/>
      <c r="H569" s="17"/>
      <c r="I569" s="115"/>
    </row>
    <row r="570" spans="6:9" x14ac:dyDescent="0.35">
      <c r="F570" s="17"/>
      <c r="H570" s="17"/>
      <c r="I570" s="115"/>
    </row>
    <row r="571" spans="6:9" x14ac:dyDescent="0.35">
      <c r="F571" s="17"/>
      <c r="H571" s="17"/>
      <c r="I571" s="115"/>
    </row>
    <row r="572" spans="6:9" x14ac:dyDescent="0.35">
      <c r="F572" s="17"/>
      <c r="H572" s="17"/>
      <c r="I572" s="115"/>
    </row>
    <row r="573" spans="6:9" x14ac:dyDescent="0.35">
      <c r="F573" s="17"/>
      <c r="H573" s="17"/>
      <c r="I573" s="115"/>
    </row>
    <row r="574" spans="6:9" x14ac:dyDescent="0.35">
      <c r="F574" s="17"/>
      <c r="H574" s="17"/>
      <c r="I574" s="115"/>
    </row>
    <row r="575" spans="6:9" x14ac:dyDescent="0.35">
      <c r="F575" s="17"/>
      <c r="H575" s="17"/>
      <c r="I575" s="115"/>
    </row>
    <row r="576" spans="6:9" x14ac:dyDescent="0.35">
      <c r="F576" s="17"/>
      <c r="H576" s="17"/>
      <c r="I576" s="115"/>
    </row>
    <row r="577" spans="6:9" x14ac:dyDescent="0.35">
      <c r="F577" s="17"/>
      <c r="H577" s="17"/>
      <c r="I577" s="115"/>
    </row>
    <row r="578" spans="6:9" x14ac:dyDescent="0.35">
      <c r="F578" s="17"/>
      <c r="H578" s="17"/>
      <c r="I578" s="115"/>
    </row>
    <row r="579" spans="6:9" x14ac:dyDescent="0.35">
      <c r="F579" s="17"/>
      <c r="H579" s="17"/>
      <c r="I579" s="115"/>
    </row>
    <row r="580" spans="6:9" x14ac:dyDescent="0.35">
      <c r="F580" s="17"/>
      <c r="H580" s="17"/>
      <c r="I580" s="115"/>
    </row>
    <row r="581" spans="6:9" x14ac:dyDescent="0.35">
      <c r="F581" s="17"/>
      <c r="H581" s="17"/>
      <c r="I581" s="115"/>
    </row>
    <row r="582" spans="6:9" x14ac:dyDescent="0.35">
      <c r="F582" s="17"/>
      <c r="H582" s="17"/>
      <c r="I582" s="115"/>
    </row>
    <row r="583" spans="6:9" x14ac:dyDescent="0.35">
      <c r="F583" s="17"/>
      <c r="H583" s="17"/>
      <c r="I583" s="115"/>
    </row>
    <row r="584" spans="6:9" x14ac:dyDescent="0.35">
      <c r="F584" s="17"/>
      <c r="H584" s="17"/>
      <c r="I584" s="115"/>
    </row>
    <row r="585" spans="6:9" x14ac:dyDescent="0.35">
      <c r="F585" s="17"/>
      <c r="H585" s="17"/>
      <c r="I585" s="115"/>
    </row>
    <row r="586" spans="6:9" x14ac:dyDescent="0.35">
      <c r="F586" s="17"/>
      <c r="H586" s="17"/>
      <c r="I586" s="115"/>
    </row>
    <row r="587" spans="6:9" x14ac:dyDescent="0.35">
      <c r="F587" s="17"/>
      <c r="H587" s="17"/>
      <c r="I587" s="115"/>
    </row>
    <row r="588" spans="6:9" x14ac:dyDescent="0.35">
      <c r="F588" s="17"/>
      <c r="H588" s="17"/>
      <c r="I588" s="115"/>
    </row>
    <row r="589" spans="6:9" x14ac:dyDescent="0.35">
      <c r="F589" s="17"/>
      <c r="H589" s="17"/>
      <c r="I589" s="115"/>
    </row>
    <row r="590" spans="6:9" x14ac:dyDescent="0.35">
      <c r="F590" s="17"/>
      <c r="H590" s="17"/>
      <c r="I590" s="115"/>
    </row>
    <row r="591" spans="6:9" x14ac:dyDescent="0.35">
      <c r="F591" s="17"/>
      <c r="H591" s="17"/>
      <c r="I591" s="115"/>
    </row>
    <row r="592" spans="6:9" x14ac:dyDescent="0.35">
      <c r="F592" s="17"/>
      <c r="H592" s="17"/>
      <c r="I592" s="115"/>
    </row>
    <row r="593" spans="6:9" x14ac:dyDescent="0.35">
      <c r="F593" s="17"/>
      <c r="H593" s="17"/>
      <c r="I593" s="115"/>
    </row>
    <row r="594" spans="6:9" x14ac:dyDescent="0.35">
      <c r="F594" s="17"/>
      <c r="H594" s="17"/>
      <c r="I594" s="115"/>
    </row>
    <row r="595" spans="6:9" x14ac:dyDescent="0.35">
      <c r="F595" s="17"/>
      <c r="H595" s="17"/>
      <c r="I595" s="115"/>
    </row>
    <row r="596" spans="6:9" x14ac:dyDescent="0.35">
      <c r="F596" s="17"/>
      <c r="H596" s="17"/>
      <c r="I596" s="115"/>
    </row>
    <row r="597" spans="6:9" x14ac:dyDescent="0.35">
      <c r="F597" s="17"/>
      <c r="H597" s="17"/>
      <c r="I597" s="115"/>
    </row>
    <row r="598" spans="6:9" x14ac:dyDescent="0.35">
      <c r="F598" s="17"/>
      <c r="H598" s="17"/>
      <c r="I598" s="115"/>
    </row>
    <row r="599" spans="6:9" x14ac:dyDescent="0.35">
      <c r="F599" s="17"/>
      <c r="H599" s="17"/>
      <c r="I599" s="115"/>
    </row>
    <row r="600" spans="6:9" x14ac:dyDescent="0.35">
      <c r="F600" s="17"/>
      <c r="H600" s="17"/>
      <c r="I600" s="115"/>
    </row>
    <row r="601" spans="6:9" x14ac:dyDescent="0.35">
      <c r="F601" s="17"/>
      <c r="H601" s="17"/>
      <c r="I601" s="115"/>
    </row>
    <row r="602" spans="6:9" x14ac:dyDescent="0.35">
      <c r="F602" s="17"/>
      <c r="H602" s="17"/>
      <c r="I602" s="115"/>
    </row>
    <row r="603" spans="6:9" x14ac:dyDescent="0.35">
      <c r="F603" s="17"/>
      <c r="H603" s="17"/>
      <c r="I603" s="115"/>
    </row>
    <row r="604" spans="6:9" x14ac:dyDescent="0.35">
      <c r="F604" s="17"/>
      <c r="H604" s="17"/>
      <c r="I604" s="115"/>
    </row>
    <row r="605" spans="6:9" x14ac:dyDescent="0.35">
      <c r="F605" s="17"/>
      <c r="H605" s="17"/>
      <c r="I605" s="115"/>
    </row>
    <row r="606" spans="6:9" x14ac:dyDescent="0.35">
      <c r="F606" s="17"/>
      <c r="H606" s="17"/>
      <c r="I606" s="115"/>
    </row>
    <row r="607" spans="6:9" x14ac:dyDescent="0.35">
      <c r="F607" s="17"/>
      <c r="H607" s="17"/>
      <c r="I607" s="115"/>
    </row>
    <row r="608" spans="6:9" x14ac:dyDescent="0.35">
      <c r="F608" s="17"/>
      <c r="H608" s="17"/>
      <c r="I608" s="115"/>
    </row>
    <row r="609" spans="6:9" x14ac:dyDescent="0.35">
      <c r="F609" s="17"/>
      <c r="H609" s="17"/>
      <c r="I609" s="115"/>
    </row>
    <row r="610" spans="6:9" x14ac:dyDescent="0.35">
      <c r="F610" s="17"/>
      <c r="H610" s="17"/>
      <c r="I610" s="115"/>
    </row>
    <row r="611" spans="6:9" x14ac:dyDescent="0.35">
      <c r="F611" s="17"/>
      <c r="H611" s="17"/>
      <c r="I611" s="115"/>
    </row>
    <row r="612" spans="6:9" x14ac:dyDescent="0.35">
      <c r="F612" s="17"/>
      <c r="H612" s="17"/>
      <c r="I612" s="115"/>
    </row>
    <row r="613" spans="6:9" x14ac:dyDescent="0.35">
      <c r="F613" s="17"/>
      <c r="H613" s="17"/>
      <c r="I613" s="115"/>
    </row>
    <row r="614" spans="6:9" x14ac:dyDescent="0.35">
      <c r="F614" s="17"/>
      <c r="H614" s="17"/>
      <c r="I614" s="115"/>
    </row>
    <row r="615" spans="6:9" x14ac:dyDescent="0.35">
      <c r="F615" s="17"/>
      <c r="H615" s="17"/>
      <c r="I615" s="115"/>
    </row>
    <row r="616" spans="6:9" x14ac:dyDescent="0.35">
      <c r="F616" s="17"/>
      <c r="H616" s="17"/>
      <c r="I616" s="115"/>
    </row>
    <row r="617" spans="6:9" x14ac:dyDescent="0.35">
      <c r="F617" s="17"/>
      <c r="H617" s="17"/>
      <c r="I617" s="115"/>
    </row>
    <row r="618" spans="6:9" x14ac:dyDescent="0.35">
      <c r="F618" s="17"/>
      <c r="H618" s="17"/>
      <c r="I618" s="115"/>
    </row>
    <row r="619" spans="6:9" x14ac:dyDescent="0.35">
      <c r="F619" s="17"/>
      <c r="H619" s="17"/>
      <c r="I619" s="115"/>
    </row>
    <row r="620" spans="6:9" x14ac:dyDescent="0.35">
      <c r="F620" s="17"/>
      <c r="H620" s="17"/>
      <c r="I620" s="115"/>
    </row>
    <row r="621" spans="6:9" x14ac:dyDescent="0.35">
      <c r="F621" s="17"/>
      <c r="H621" s="17"/>
      <c r="I621" s="115"/>
    </row>
    <row r="622" spans="6:9" x14ac:dyDescent="0.35">
      <c r="F622" s="17"/>
      <c r="H622" s="17"/>
      <c r="I622" s="115"/>
    </row>
    <row r="623" spans="6:9" x14ac:dyDescent="0.35">
      <c r="F623" s="17"/>
      <c r="H623" s="17"/>
      <c r="I623" s="115"/>
    </row>
    <row r="624" spans="6:9" x14ac:dyDescent="0.35">
      <c r="F624" s="17"/>
      <c r="H624" s="17"/>
      <c r="I624" s="115"/>
    </row>
    <row r="625" spans="6:9" x14ac:dyDescent="0.35">
      <c r="F625" s="17"/>
      <c r="H625" s="17"/>
      <c r="I625" s="115"/>
    </row>
    <row r="626" spans="6:9" x14ac:dyDescent="0.35">
      <c r="F626" s="17"/>
      <c r="H626" s="17"/>
      <c r="I626" s="115"/>
    </row>
    <row r="627" spans="6:9" x14ac:dyDescent="0.35">
      <c r="F627" s="17"/>
      <c r="H627" s="17"/>
      <c r="I627" s="115"/>
    </row>
    <row r="628" spans="6:9" x14ac:dyDescent="0.35">
      <c r="F628" s="17"/>
      <c r="H628" s="17"/>
      <c r="I628" s="115"/>
    </row>
    <row r="629" spans="6:9" x14ac:dyDescent="0.35">
      <c r="F629" s="17"/>
      <c r="H629" s="17"/>
      <c r="I629" s="115"/>
    </row>
    <row r="630" spans="6:9" x14ac:dyDescent="0.35">
      <c r="F630" s="17"/>
      <c r="H630" s="17"/>
      <c r="I630" s="115"/>
    </row>
    <row r="631" spans="6:9" x14ac:dyDescent="0.35">
      <c r="F631" s="17"/>
      <c r="H631" s="17"/>
      <c r="I631" s="115"/>
    </row>
    <row r="632" spans="6:9" x14ac:dyDescent="0.35">
      <c r="F632" s="17"/>
      <c r="H632" s="17"/>
      <c r="I632" s="115"/>
    </row>
    <row r="633" spans="6:9" x14ac:dyDescent="0.35">
      <c r="F633" s="17"/>
      <c r="H633" s="17"/>
      <c r="I633" s="115"/>
    </row>
    <row r="634" spans="6:9" x14ac:dyDescent="0.35">
      <c r="F634" s="17"/>
      <c r="H634" s="17"/>
      <c r="I634" s="115"/>
    </row>
    <row r="635" spans="6:9" x14ac:dyDescent="0.35">
      <c r="F635" s="17"/>
      <c r="H635" s="17"/>
      <c r="I635" s="115"/>
    </row>
    <row r="636" spans="6:9" x14ac:dyDescent="0.35">
      <c r="F636" s="17"/>
      <c r="H636" s="17"/>
      <c r="I636" s="115"/>
    </row>
    <row r="637" spans="6:9" x14ac:dyDescent="0.35">
      <c r="F637" s="17"/>
      <c r="H637" s="17"/>
      <c r="I637" s="115"/>
    </row>
    <row r="638" spans="6:9" x14ac:dyDescent="0.35">
      <c r="F638" s="17"/>
      <c r="H638" s="17"/>
      <c r="I638" s="115"/>
    </row>
    <row r="639" spans="6:9" x14ac:dyDescent="0.35">
      <c r="F639" s="17"/>
      <c r="H639" s="17"/>
      <c r="I639" s="115"/>
    </row>
    <row r="640" spans="6:9" x14ac:dyDescent="0.35">
      <c r="F640" s="17"/>
      <c r="H640" s="17"/>
      <c r="I640" s="115"/>
    </row>
    <row r="641" spans="6:9" x14ac:dyDescent="0.35">
      <c r="F641" s="17"/>
      <c r="H641" s="17"/>
      <c r="I641" s="115"/>
    </row>
    <row r="642" spans="6:9" x14ac:dyDescent="0.35">
      <c r="F642" s="17"/>
      <c r="H642" s="17"/>
      <c r="I642" s="115"/>
    </row>
    <row r="643" spans="6:9" x14ac:dyDescent="0.35">
      <c r="F643" s="17"/>
      <c r="H643" s="17"/>
      <c r="I643" s="115"/>
    </row>
    <row r="644" spans="6:9" x14ac:dyDescent="0.35">
      <c r="F644" s="17"/>
      <c r="H644" s="17"/>
      <c r="I644" s="115"/>
    </row>
    <row r="645" spans="6:9" x14ac:dyDescent="0.35">
      <c r="F645" s="17"/>
      <c r="H645" s="17"/>
      <c r="I645" s="115"/>
    </row>
    <row r="646" spans="6:9" x14ac:dyDescent="0.35">
      <c r="F646" s="17"/>
      <c r="H646" s="17"/>
      <c r="I646" s="115"/>
    </row>
    <row r="647" spans="6:9" x14ac:dyDescent="0.35">
      <c r="F647" s="17"/>
      <c r="H647" s="17"/>
      <c r="I647" s="115"/>
    </row>
    <row r="648" spans="6:9" x14ac:dyDescent="0.35">
      <c r="F648" s="17"/>
      <c r="H648" s="17"/>
      <c r="I648" s="115"/>
    </row>
    <row r="649" spans="6:9" x14ac:dyDescent="0.35">
      <c r="F649" s="17"/>
      <c r="H649" s="17"/>
      <c r="I649" s="115"/>
    </row>
    <row r="650" spans="6:9" x14ac:dyDescent="0.35">
      <c r="F650" s="17"/>
      <c r="H650" s="17"/>
      <c r="I650" s="115"/>
    </row>
    <row r="651" spans="6:9" x14ac:dyDescent="0.35">
      <c r="F651" s="17"/>
      <c r="H651" s="17"/>
      <c r="I651" s="115"/>
    </row>
    <row r="652" spans="6:9" x14ac:dyDescent="0.35">
      <c r="F652" s="17"/>
      <c r="H652" s="17"/>
      <c r="I652" s="115"/>
    </row>
    <row r="653" spans="6:9" x14ac:dyDescent="0.35">
      <c r="F653" s="17"/>
      <c r="H653" s="17"/>
      <c r="I653" s="115"/>
    </row>
    <row r="654" spans="6:9" x14ac:dyDescent="0.35">
      <c r="F654" s="17"/>
      <c r="H654" s="17"/>
      <c r="I654" s="115"/>
    </row>
    <row r="655" spans="6:9" x14ac:dyDescent="0.35">
      <c r="F655" s="17"/>
      <c r="H655" s="17"/>
      <c r="I655" s="115"/>
    </row>
    <row r="656" spans="6:9" x14ac:dyDescent="0.35">
      <c r="F656" s="17"/>
      <c r="H656" s="17"/>
      <c r="I656" s="115"/>
    </row>
    <row r="657" spans="6:9" x14ac:dyDescent="0.35">
      <c r="F657" s="17"/>
      <c r="H657" s="17"/>
      <c r="I657" s="115"/>
    </row>
    <row r="658" spans="6:9" x14ac:dyDescent="0.35">
      <c r="F658" s="17"/>
      <c r="H658" s="17"/>
      <c r="I658" s="115"/>
    </row>
    <row r="659" spans="6:9" x14ac:dyDescent="0.35">
      <c r="F659" s="17"/>
      <c r="H659" s="17"/>
      <c r="I659" s="115"/>
    </row>
    <row r="660" spans="6:9" x14ac:dyDescent="0.35">
      <c r="F660" s="17"/>
      <c r="H660" s="17"/>
      <c r="I660" s="115"/>
    </row>
    <row r="661" spans="6:9" x14ac:dyDescent="0.35">
      <c r="F661" s="17"/>
      <c r="H661" s="17"/>
      <c r="I661" s="115"/>
    </row>
    <row r="662" spans="6:9" x14ac:dyDescent="0.35">
      <c r="F662" s="17"/>
      <c r="H662" s="17"/>
      <c r="I662" s="115"/>
    </row>
    <row r="663" spans="6:9" x14ac:dyDescent="0.35">
      <c r="F663" s="17"/>
      <c r="H663" s="17"/>
      <c r="I663" s="115"/>
    </row>
    <row r="664" spans="6:9" x14ac:dyDescent="0.35">
      <c r="F664" s="17"/>
      <c r="H664" s="17"/>
      <c r="I664" s="115"/>
    </row>
    <row r="665" spans="6:9" x14ac:dyDescent="0.35">
      <c r="F665" s="17"/>
      <c r="H665" s="17"/>
      <c r="I665" s="115"/>
    </row>
    <row r="666" spans="6:9" x14ac:dyDescent="0.35">
      <c r="F666" s="17"/>
      <c r="H666" s="17"/>
      <c r="I666" s="115"/>
    </row>
    <row r="667" spans="6:9" x14ac:dyDescent="0.35">
      <c r="F667" s="17"/>
      <c r="H667" s="17"/>
      <c r="I667" s="115"/>
    </row>
    <row r="668" spans="6:9" x14ac:dyDescent="0.35">
      <c r="F668" s="17"/>
      <c r="H668" s="17"/>
      <c r="I668" s="115"/>
    </row>
    <row r="669" spans="6:9" x14ac:dyDescent="0.35">
      <c r="F669" s="17"/>
      <c r="H669" s="17"/>
      <c r="I669" s="115"/>
    </row>
    <row r="670" spans="6:9" x14ac:dyDescent="0.35">
      <c r="F670" s="17"/>
      <c r="H670" s="17"/>
      <c r="I670" s="115"/>
    </row>
    <row r="671" spans="6:9" x14ac:dyDescent="0.35">
      <c r="F671" s="17"/>
      <c r="H671" s="17"/>
      <c r="I671" s="115"/>
    </row>
    <row r="672" spans="6:9" x14ac:dyDescent="0.35">
      <c r="F672" s="17"/>
      <c r="H672" s="17"/>
      <c r="I672" s="115"/>
    </row>
    <row r="673" spans="6:9" x14ac:dyDescent="0.35">
      <c r="F673" s="17"/>
      <c r="H673" s="17"/>
      <c r="I673" s="115"/>
    </row>
    <row r="674" spans="6:9" x14ac:dyDescent="0.35">
      <c r="F674" s="17"/>
      <c r="H674" s="17"/>
      <c r="I674" s="115"/>
    </row>
    <row r="675" spans="6:9" x14ac:dyDescent="0.35">
      <c r="F675" s="17"/>
      <c r="H675" s="17"/>
      <c r="I675" s="115"/>
    </row>
    <row r="676" spans="6:9" x14ac:dyDescent="0.35">
      <c r="F676" s="17"/>
      <c r="H676" s="17"/>
      <c r="I676" s="115"/>
    </row>
    <row r="677" spans="6:9" x14ac:dyDescent="0.35">
      <c r="F677" s="17"/>
      <c r="H677" s="17"/>
      <c r="I677" s="115"/>
    </row>
    <row r="678" spans="6:9" x14ac:dyDescent="0.35">
      <c r="F678" s="17"/>
      <c r="H678" s="17"/>
      <c r="I678" s="115"/>
    </row>
    <row r="679" spans="6:9" x14ac:dyDescent="0.35">
      <c r="F679" s="17"/>
      <c r="H679" s="17"/>
      <c r="I679" s="115"/>
    </row>
    <row r="680" spans="6:9" x14ac:dyDescent="0.35">
      <c r="F680" s="17"/>
      <c r="H680" s="17"/>
      <c r="I680" s="115"/>
    </row>
    <row r="681" spans="6:9" x14ac:dyDescent="0.35">
      <c r="F681" s="17"/>
      <c r="H681" s="17"/>
      <c r="I681" s="115"/>
    </row>
    <row r="682" spans="6:9" x14ac:dyDescent="0.35">
      <c r="F682" s="17"/>
      <c r="H682" s="17"/>
      <c r="I682" s="115"/>
    </row>
    <row r="683" spans="6:9" x14ac:dyDescent="0.35">
      <c r="F683" s="17"/>
      <c r="H683" s="17"/>
      <c r="I683" s="115"/>
    </row>
    <row r="684" spans="6:9" x14ac:dyDescent="0.35">
      <c r="F684" s="17"/>
      <c r="H684" s="17"/>
      <c r="I684" s="115"/>
    </row>
    <row r="685" spans="6:9" x14ac:dyDescent="0.35">
      <c r="F685" s="17"/>
      <c r="H685" s="17"/>
      <c r="I685" s="115"/>
    </row>
    <row r="686" spans="6:9" x14ac:dyDescent="0.35">
      <c r="F686" s="17"/>
      <c r="H686" s="17"/>
      <c r="I686" s="115"/>
    </row>
    <row r="687" spans="6:9" x14ac:dyDescent="0.35">
      <c r="F687" s="17"/>
      <c r="H687" s="17"/>
      <c r="I687" s="115"/>
    </row>
    <row r="688" spans="6:9" x14ac:dyDescent="0.35">
      <c r="F688" s="17"/>
      <c r="H688" s="17"/>
      <c r="I688" s="115"/>
    </row>
    <row r="689" spans="6:9" x14ac:dyDescent="0.35">
      <c r="F689" s="17"/>
      <c r="H689" s="17"/>
      <c r="I689" s="115"/>
    </row>
    <row r="690" spans="6:9" x14ac:dyDescent="0.35">
      <c r="F690" s="17"/>
      <c r="H690" s="17"/>
      <c r="I690" s="115"/>
    </row>
    <row r="691" spans="6:9" x14ac:dyDescent="0.35">
      <c r="F691" s="17"/>
      <c r="H691" s="17"/>
      <c r="I691" s="115"/>
    </row>
    <row r="692" spans="6:9" x14ac:dyDescent="0.35">
      <c r="F692" s="17"/>
      <c r="H692" s="17"/>
      <c r="I692" s="115"/>
    </row>
    <row r="693" spans="6:9" x14ac:dyDescent="0.35">
      <c r="F693" s="17"/>
      <c r="H693" s="17"/>
      <c r="I693" s="115"/>
    </row>
    <row r="694" spans="6:9" x14ac:dyDescent="0.35">
      <c r="F694" s="17"/>
      <c r="H694" s="17"/>
      <c r="I694" s="115"/>
    </row>
    <row r="695" spans="6:9" x14ac:dyDescent="0.35">
      <c r="F695" s="17"/>
      <c r="H695" s="17"/>
      <c r="I695" s="115"/>
    </row>
    <row r="696" spans="6:9" x14ac:dyDescent="0.35">
      <c r="F696" s="17"/>
      <c r="H696" s="17"/>
      <c r="I696" s="115"/>
    </row>
    <row r="697" spans="6:9" x14ac:dyDescent="0.35">
      <c r="F697" s="17"/>
      <c r="H697" s="17"/>
      <c r="I697" s="115"/>
    </row>
    <row r="698" spans="6:9" x14ac:dyDescent="0.35">
      <c r="F698" s="17"/>
      <c r="H698" s="17"/>
      <c r="I698" s="115"/>
    </row>
    <row r="699" spans="6:9" x14ac:dyDescent="0.35">
      <c r="F699" s="17"/>
      <c r="H699" s="17"/>
      <c r="I699" s="115"/>
    </row>
    <row r="700" spans="6:9" x14ac:dyDescent="0.35">
      <c r="F700" s="17"/>
      <c r="H700" s="17"/>
      <c r="I700" s="115"/>
    </row>
    <row r="701" spans="6:9" x14ac:dyDescent="0.35">
      <c r="F701" s="17"/>
      <c r="H701" s="17"/>
      <c r="I701" s="115"/>
    </row>
    <row r="702" spans="6:9" x14ac:dyDescent="0.35">
      <c r="F702" s="17"/>
      <c r="H702" s="17"/>
      <c r="I702" s="115"/>
    </row>
    <row r="703" spans="6:9" x14ac:dyDescent="0.35">
      <c r="F703" s="17"/>
      <c r="H703" s="17"/>
      <c r="I703" s="115"/>
    </row>
    <row r="704" spans="6:9" x14ac:dyDescent="0.35">
      <c r="F704" s="17"/>
      <c r="H704" s="17"/>
      <c r="I704" s="115"/>
    </row>
    <row r="705" spans="6:9" x14ac:dyDescent="0.35">
      <c r="F705" s="17"/>
      <c r="H705" s="17"/>
      <c r="I705" s="115"/>
    </row>
    <row r="706" spans="6:9" x14ac:dyDescent="0.35">
      <c r="F706" s="17"/>
      <c r="H706" s="17"/>
      <c r="I706" s="115"/>
    </row>
    <row r="707" spans="6:9" x14ac:dyDescent="0.35">
      <c r="F707" s="17"/>
      <c r="H707" s="17"/>
      <c r="I707" s="115"/>
    </row>
    <row r="708" spans="6:9" x14ac:dyDescent="0.35">
      <c r="F708" s="17"/>
      <c r="H708" s="17"/>
      <c r="I708" s="115"/>
    </row>
    <row r="709" spans="6:9" x14ac:dyDescent="0.35">
      <c r="F709" s="17"/>
      <c r="H709" s="17"/>
      <c r="I709" s="115"/>
    </row>
    <row r="710" spans="6:9" x14ac:dyDescent="0.35">
      <c r="F710" s="17"/>
      <c r="H710" s="17"/>
      <c r="I710" s="115"/>
    </row>
    <row r="711" spans="6:9" x14ac:dyDescent="0.35">
      <c r="F711" s="17"/>
      <c r="H711" s="17"/>
      <c r="I711" s="115"/>
    </row>
    <row r="712" spans="6:9" x14ac:dyDescent="0.35">
      <c r="F712" s="17"/>
      <c r="H712" s="17"/>
      <c r="I712" s="115"/>
    </row>
    <row r="713" spans="6:9" x14ac:dyDescent="0.35">
      <c r="F713" s="17"/>
      <c r="H713" s="17"/>
      <c r="I713" s="115"/>
    </row>
    <row r="714" spans="6:9" x14ac:dyDescent="0.35">
      <c r="F714" s="17"/>
      <c r="H714" s="17"/>
      <c r="I714" s="115"/>
    </row>
    <row r="715" spans="6:9" x14ac:dyDescent="0.35">
      <c r="F715" s="17"/>
      <c r="H715" s="17"/>
      <c r="I715" s="115"/>
    </row>
    <row r="716" spans="6:9" x14ac:dyDescent="0.35">
      <c r="F716" s="17"/>
      <c r="H716" s="17"/>
      <c r="I716" s="115"/>
    </row>
    <row r="717" spans="6:9" x14ac:dyDescent="0.35">
      <c r="F717" s="17"/>
      <c r="H717" s="17"/>
      <c r="I717" s="115"/>
    </row>
    <row r="718" spans="6:9" x14ac:dyDescent="0.35">
      <c r="F718" s="17"/>
      <c r="H718" s="17"/>
      <c r="I718" s="115"/>
    </row>
    <row r="719" spans="6:9" x14ac:dyDescent="0.35">
      <c r="F719" s="17"/>
      <c r="H719" s="17"/>
      <c r="I719" s="115"/>
    </row>
    <row r="720" spans="6:9" x14ac:dyDescent="0.35">
      <c r="F720" s="17"/>
      <c r="H720" s="17"/>
      <c r="I720" s="115"/>
    </row>
    <row r="721" spans="6:9" x14ac:dyDescent="0.35">
      <c r="F721" s="17"/>
      <c r="H721" s="17"/>
      <c r="I721" s="115"/>
    </row>
    <row r="722" spans="6:9" x14ac:dyDescent="0.35">
      <c r="F722" s="17"/>
      <c r="H722" s="17"/>
      <c r="I722" s="115"/>
    </row>
    <row r="723" spans="6:9" x14ac:dyDescent="0.35">
      <c r="F723" s="17"/>
      <c r="H723" s="17"/>
      <c r="I723" s="115"/>
    </row>
    <row r="724" spans="6:9" x14ac:dyDescent="0.35">
      <c r="F724" s="17"/>
      <c r="H724" s="17"/>
      <c r="I724" s="115"/>
    </row>
    <row r="725" spans="6:9" x14ac:dyDescent="0.35">
      <c r="F725" s="17"/>
      <c r="H725" s="17"/>
      <c r="I725" s="115"/>
    </row>
    <row r="726" spans="6:9" x14ac:dyDescent="0.35">
      <c r="F726" s="17"/>
      <c r="H726" s="17"/>
      <c r="I726" s="115"/>
    </row>
    <row r="727" spans="6:9" x14ac:dyDescent="0.35">
      <c r="F727" s="17"/>
      <c r="H727" s="17"/>
      <c r="I727" s="115"/>
    </row>
    <row r="728" spans="6:9" x14ac:dyDescent="0.35">
      <c r="F728" s="17"/>
      <c r="H728" s="17"/>
      <c r="I728" s="115"/>
    </row>
    <row r="729" spans="6:9" x14ac:dyDescent="0.35">
      <c r="F729" s="17"/>
      <c r="H729" s="17"/>
      <c r="I729" s="115"/>
    </row>
    <row r="730" spans="6:9" x14ac:dyDescent="0.35">
      <c r="F730" s="17"/>
      <c r="H730" s="17"/>
      <c r="I730" s="115"/>
    </row>
    <row r="731" spans="6:9" x14ac:dyDescent="0.35">
      <c r="F731" s="17"/>
      <c r="H731" s="17"/>
      <c r="I731" s="115"/>
    </row>
    <row r="732" spans="6:9" x14ac:dyDescent="0.35">
      <c r="F732" s="17"/>
      <c r="H732" s="17"/>
      <c r="I732" s="115"/>
    </row>
    <row r="733" spans="6:9" x14ac:dyDescent="0.35">
      <c r="F733" s="17"/>
      <c r="H733" s="17"/>
      <c r="I733" s="115"/>
    </row>
    <row r="734" spans="6:9" x14ac:dyDescent="0.35">
      <c r="F734" s="17"/>
      <c r="H734" s="17"/>
      <c r="I734" s="115"/>
    </row>
    <row r="735" spans="6:9" x14ac:dyDescent="0.35">
      <c r="F735" s="17"/>
      <c r="H735" s="17"/>
      <c r="I735" s="115"/>
    </row>
    <row r="736" spans="6:9" x14ac:dyDescent="0.35">
      <c r="F736" s="17"/>
      <c r="H736" s="17"/>
      <c r="I736" s="115"/>
    </row>
    <row r="737" spans="6:9" x14ac:dyDescent="0.35">
      <c r="F737" s="17"/>
      <c r="H737" s="17"/>
      <c r="I737" s="115"/>
    </row>
    <row r="738" spans="6:9" x14ac:dyDescent="0.35">
      <c r="F738" s="17"/>
      <c r="H738" s="17"/>
      <c r="I738" s="115"/>
    </row>
    <row r="739" spans="6:9" x14ac:dyDescent="0.35">
      <c r="F739" s="17"/>
      <c r="H739" s="17"/>
      <c r="I739" s="115"/>
    </row>
    <row r="740" spans="6:9" x14ac:dyDescent="0.35">
      <c r="F740" s="17"/>
      <c r="H740" s="17"/>
      <c r="I740" s="115"/>
    </row>
    <row r="741" spans="6:9" x14ac:dyDescent="0.35">
      <c r="F741" s="17"/>
      <c r="H741" s="17"/>
      <c r="I741" s="115"/>
    </row>
    <row r="742" spans="6:9" x14ac:dyDescent="0.35">
      <c r="F742" s="17"/>
      <c r="H742" s="17"/>
      <c r="I742" s="115"/>
    </row>
    <row r="743" spans="6:9" x14ac:dyDescent="0.35">
      <c r="F743" s="17"/>
      <c r="H743" s="17"/>
      <c r="I743" s="115"/>
    </row>
    <row r="744" spans="6:9" x14ac:dyDescent="0.35">
      <c r="F744" s="17"/>
      <c r="H744" s="17"/>
      <c r="I744" s="115"/>
    </row>
    <row r="745" spans="6:9" x14ac:dyDescent="0.35">
      <c r="F745" s="17"/>
      <c r="H745" s="17"/>
      <c r="I745" s="115"/>
    </row>
    <row r="746" spans="6:9" x14ac:dyDescent="0.35">
      <c r="F746" s="17"/>
      <c r="H746" s="17"/>
      <c r="I746" s="115"/>
    </row>
    <row r="747" spans="6:9" x14ac:dyDescent="0.35">
      <c r="F747" s="17"/>
      <c r="H747" s="17"/>
      <c r="I747" s="115"/>
    </row>
    <row r="748" spans="6:9" x14ac:dyDescent="0.35">
      <c r="F748" s="17"/>
      <c r="H748" s="17"/>
      <c r="I748" s="115"/>
    </row>
    <row r="749" spans="6:9" x14ac:dyDescent="0.35">
      <c r="F749" s="17"/>
      <c r="H749" s="17"/>
      <c r="I749" s="115"/>
    </row>
    <row r="750" spans="6:9" x14ac:dyDescent="0.35">
      <c r="F750" s="17"/>
      <c r="H750" s="17"/>
      <c r="I750" s="115"/>
    </row>
    <row r="751" spans="6:9" x14ac:dyDescent="0.35">
      <c r="F751" s="17"/>
      <c r="H751" s="17"/>
      <c r="I751" s="115"/>
    </row>
    <row r="752" spans="6:9" x14ac:dyDescent="0.35">
      <c r="F752" s="17"/>
      <c r="H752" s="17"/>
      <c r="I752" s="115"/>
    </row>
    <row r="753" spans="6:9" x14ac:dyDescent="0.35">
      <c r="F753" s="17"/>
      <c r="H753" s="17"/>
      <c r="I753" s="115"/>
    </row>
    <row r="754" spans="6:9" x14ac:dyDescent="0.35">
      <c r="F754" s="17"/>
      <c r="H754" s="17"/>
      <c r="I754" s="115"/>
    </row>
    <row r="755" spans="6:9" x14ac:dyDescent="0.35">
      <c r="F755" s="17"/>
      <c r="H755" s="17"/>
      <c r="I755" s="115"/>
    </row>
    <row r="756" spans="6:9" x14ac:dyDescent="0.35">
      <c r="F756" s="17"/>
      <c r="H756" s="17"/>
      <c r="I756" s="115"/>
    </row>
    <row r="757" spans="6:9" x14ac:dyDescent="0.35">
      <c r="F757" s="17"/>
      <c r="H757" s="17"/>
      <c r="I757" s="115"/>
    </row>
    <row r="758" spans="6:9" x14ac:dyDescent="0.35">
      <c r="F758" s="17"/>
      <c r="H758" s="17"/>
      <c r="I758" s="115"/>
    </row>
    <row r="759" spans="6:9" x14ac:dyDescent="0.35">
      <c r="F759" s="17"/>
      <c r="H759" s="17"/>
      <c r="I759" s="115"/>
    </row>
    <row r="760" spans="6:9" x14ac:dyDescent="0.35">
      <c r="F760" s="17"/>
      <c r="H760" s="17"/>
      <c r="I760" s="115"/>
    </row>
    <row r="761" spans="6:9" x14ac:dyDescent="0.35">
      <c r="F761" s="17"/>
      <c r="H761" s="17"/>
      <c r="I761" s="115"/>
    </row>
    <row r="762" spans="6:9" x14ac:dyDescent="0.35">
      <c r="F762" s="17"/>
      <c r="H762" s="17"/>
      <c r="I762" s="115"/>
    </row>
    <row r="763" spans="6:9" x14ac:dyDescent="0.35">
      <c r="F763" s="17"/>
      <c r="H763" s="17"/>
      <c r="I763" s="115"/>
    </row>
    <row r="764" spans="6:9" x14ac:dyDescent="0.35">
      <c r="F764" s="17"/>
      <c r="H764" s="17"/>
      <c r="I764" s="115"/>
    </row>
    <row r="765" spans="6:9" x14ac:dyDescent="0.35">
      <c r="F765" s="17"/>
      <c r="H765" s="17"/>
      <c r="I765" s="115"/>
    </row>
    <row r="766" spans="6:9" x14ac:dyDescent="0.35">
      <c r="F766" s="17"/>
      <c r="H766" s="17"/>
      <c r="I766" s="115"/>
    </row>
    <row r="767" spans="6:9" x14ac:dyDescent="0.35">
      <c r="F767" s="17"/>
      <c r="H767" s="17"/>
      <c r="I767" s="115"/>
    </row>
    <row r="768" spans="6:9" x14ac:dyDescent="0.35">
      <c r="F768" s="17"/>
      <c r="H768" s="17"/>
      <c r="I768" s="115"/>
    </row>
    <row r="769" spans="6:9" x14ac:dyDescent="0.35">
      <c r="F769" s="17"/>
      <c r="H769" s="17"/>
      <c r="I769" s="115"/>
    </row>
    <row r="770" spans="6:9" x14ac:dyDescent="0.35">
      <c r="F770" s="17"/>
      <c r="H770" s="17"/>
      <c r="I770" s="115"/>
    </row>
    <row r="771" spans="6:9" x14ac:dyDescent="0.35">
      <c r="F771" s="17"/>
      <c r="H771" s="17"/>
      <c r="I771" s="115"/>
    </row>
    <row r="772" spans="6:9" x14ac:dyDescent="0.35">
      <c r="F772" s="17"/>
      <c r="H772" s="17"/>
      <c r="I772" s="115"/>
    </row>
    <row r="773" spans="6:9" x14ac:dyDescent="0.35">
      <c r="F773" s="17"/>
      <c r="H773" s="17"/>
      <c r="I773" s="115"/>
    </row>
    <row r="774" spans="6:9" x14ac:dyDescent="0.35">
      <c r="F774" s="17"/>
      <c r="H774" s="17"/>
      <c r="I774" s="115"/>
    </row>
    <row r="775" spans="6:9" x14ac:dyDescent="0.35">
      <c r="F775" s="17"/>
      <c r="H775" s="17"/>
      <c r="I775" s="115"/>
    </row>
    <row r="776" spans="6:9" x14ac:dyDescent="0.35">
      <c r="F776" s="17"/>
      <c r="H776" s="17"/>
      <c r="I776" s="115"/>
    </row>
    <row r="777" spans="6:9" x14ac:dyDescent="0.35">
      <c r="F777" s="17"/>
      <c r="H777" s="17"/>
      <c r="I777" s="115"/>
    </row>
    <row r="778" spans="6:9" x14ac:dyDescent="0.35">
      <c r="F778" s="17"/>
      <c r="H778" s="17"/>
      <c r="I778" s="115"/>
    </row>
    <row r="779" spans="6:9" x14ac:dyDescent="0.35">
      <c r="F779" s="17"/>
      <c r="H779" s="17"/>
      <c r="I779" s="115"/>
    </row>
    <row r="780" spans="6:9" x14ac:dyDescent="0.35">
      <c r="F780" s="17"/>
      <c r="H780" s="17"/>
      <c r="I780" s="115"/>
    </row>
    <row r="781" spans="6:9" x14ac:dyDescent="0.35">
      <c r="F781" s="17"/>
      <c r="H781" s="17"/>
      <c r="I781" s="115"/>
    </row>
    <row r="782" spans="6:9" x14ac:dyDescent="0.35">
      <c r="F782" s="17"/>
      <c r="H782" s="17"/>
      <c r="I782" s="115"/>
    </row>
    <row r="783" spans="6:9" x14ac:dyDescent="0.35">
      <c r="F783" s="17"/>
      <c r="H783" s="17"/>
      <c r="I783" s="115"/>
    </row>
    <row r="784" spans="6:9" x14ac:dyDescent="0.35">
      <c r="F784" s="17"/>
      <c r="H784" s="17"/>
      <c r="I784" s="115"/>
    </row>
    <row r="785" spans="6:9" x14ac:dyDescent="0.35">
      <c r="F785" s="17"/>
      <c r="H785" s="17"/>
      <c r="I785" s="115"/>
    </row>
    <row r="786" spans="6:9" x14ac:dyDescent="0.35">
      <c r="F786" s="17"/>
      <c r="H786" s="17"/>
      <c r="I786" s="115"/>
    </row>
    <row r="787" spans="6:9" x14ac:dyDescent="0.35">
      <c r="F787" s="17"/>
      <c r="H787" s="17"/>
      <c r="I787" s="115"/>
    </row>
    <row r="788" spans="6:9" x14ac:dyDescent="0.35">
      <c r="F788" s="17"/>
      <c r="H788" s="17"/>
      <c r="I788" s="115"/>
    </row>
    <row r="789" spans="6:9" x14ac:dyDescent="0.35">
      <c r="F789" s="17"/>
      <c r="H789" s="17"/>
      <c r="I789" s="115"/>
    </row>
    <row r="790" spans="6:9" x14ac:dyDescent="0.35">
      <c r="F790" s="17"/>
      <c r="H790" s="17"/>
      <c r="I790" s="115"/>
    </row>
    <row r="791" spans="6:9" x14ac:dyDescent="0.35">
      <c r="F791" s="17"/>
      <c r="H791" s="17"/>
      <c r="I791" s="115"/>
    </row>
    <row r="792" spans="6:9" x14ac:dyDescent="0.35">
      <c r="F792" s="17"/>
      <c r="H792" s="17"/>
      <c r="I792" s="115"/>
    </row>
    <row r="793" spans="6:9" x14ac:dyDescent="0.35">
      <c r="F793" s="17"/>
      <c r="H793" s="17"/>
      <c r="I793" s="115"/>
    </row>
    <row r="794" spans="6:9" x14ac:dyDescent="0.35">
      <c r="F794" s="17"/>
      <c r="H794" s="17"/>
      <c r="I794" s="115"/>
    </row>
    <row r="795" spans="6:9" x14ac:dyDescent="0.35">
      <c r="F795" s="17"/>
      <c r="H795" s="17"/>
      <c r="I795" s="115"/>
    </row>
    <row r="796" spans="6:9" x14ac:dyDescent="0.35">
      <c r="F796" s="17"/>
      <c r="H796" s="17"/>
      <c r="I796" s="115"/>
    </row>
    <row r="797" spans="6:9" x14ac:dyDescent="0.35">
      <c r="F797" s="17"/>
      <c r="H797" s="17"/>
      <c r="I797" s="115"/>
    </row>
    <row r="798" spans="6:9" x14ac:dyDescent="0.35">
      <c r="F798" s="17"/>
      <c r="H798" s="17"/>
      <c r="I798" s="115"/>
    </row>
    <row r="799" spans="6:9" x14ac:dyDescent="0.35">
      <c r="F799" s="17"/>
      <c r="H799" s="17"/>
      <c r="I799" s="115"/>
    </row>
    <row r="800" spans="6:9" x14ac:dyDescent="0.35">
      <c r="F800" s="17"/>
      <c r="H800" s="17"/>
      <c r="I800" s="115"/>
    </row>
    <row r="801" spans="6:9" x14ac:dyDescent="0.35">
      <c r="F801" s="17"/>
      <c r="H801" s="17"/>
      <c r="I801" s="115"/>
    </row>
    <row r="802" spans="6:9" x14ac:dyDescent="0.35">
      <c r="F802" s="17"/>
      <c r="H802" s="17"/>
      <c r="I802" s="115"/>
    </row>
    <row r="803" spans="6:9" x14ac:dyDescent="0.35">
      <c r="F803" s="17"/>
      <c r="H803" s="17"/>
      <c r="I803" s="115"/>
    </row>
    <row r="804" spans="6:9" x14ac:dyDescent="0.35">
      <c r="F804" s="17"/>
      <c r="H804" s="17"/>
      <c r="I804" s="115"/>
    </row>
    <row r="805" spans="6:9" x14ac:dyDescent="0.35">
      <c r="F805" s="17"/>
      <c r="H805" s="17"/>
      <c r="I805" s="115"/>
    </row>
    <row r="806" spans="6:9" x14ac:dyDescent="0.35">
      <c r="F806" s="17"/>
      <c r="H806" s="17"/>
      <c r="I806" s="115"/>
    </row>
    <row r="807" spans="6:9" x14ac:dyDescent="0.35">
      <c r="F807" s="17"/>
      <c r="H807" s="17"/>
      <c r="I807" s="115"/>
    </row>
    <row r="808" spans="6:9" x14ac:dyDescent="0.35">
      <c r="F808" s="17"/>
      <c r="H808" s="17"/>
      <c r="I808" s="115"/>
    </row>
    <row r="809" spans="6:9" x14ac:dyDescent="0.35">
      <c r="F809" s="17"/>
      <c r="H809" s="17"/>
      <c r="I809" s="115"/>
    </row>
    <row r="810" spans="6:9" x14ac:dyDescent="0.35">
      <c r="F810" s="17"/>
      <c r="H810" s="17"/>
      <c r="I810" s="115"/>
    </row>
    <row r="811" spans="6:9" x14ac:dyDescent="0.35">
      <c r="F811" s="17"/>
      <c r="H811" s="17"/>
      <c r="I811" s="115"/>
    </row>
    <row r="812" spans="6:9" x14ac:dyDescent="0.35">
      <c r="F812" s="17"/>
      <c r="H812" s="17"/>
      <c r="I812" s="115"/>
    </row>
    <row r="813" spans="6:9" x14ac:dyDescent="0.35">
      <c r="F813" s="17"/>
      <c r="H813" s="17"/>
      <c r="I813" s="115"/>
    </row>
    <row r="814" spans="6:9" x14ac:dyDescent="0.35">
      <c r="F814" s="17"/>
      <c r="H814" s="17"/>
      <c r="I814" s="115"/>
    </row>
    <row r="815" spans="6:9" x14ac:dyDescent="0.35">
      <c r="F815" s="17"/>
      <c r="H815" s="17"/>
      <c r="I815" s="115"/>
    </row>
    <row r="816" spans="6:9" x14ac:dyDescent="0.35">
      <c r="F816" s="17"/>
      <c r="H816" s="17"/>
      <c r="I816" s="115"/>
    </row>
    <row r="817" spans="6:9" x14ac:dyDescent="0.35">
      <c r="F817" s="17"/>
      <c r="H817" s="17"/>
      <c r="I817" s="115"/>
    </row>
    <row r="818" spans="6:9" x14ac:dyDescent="0.35">
      <c r="F818" s="17"/>
      <c r="H818" s="17"/>
      <c r="I818" s="115"/>
    </row>
    <row r="819" spans="6:9" x14ac:dyDescent="0.35">
      <c r="F819" s="17"/>
      <c r="H819" s="17"/>
      <c r="I819" s="115"/>
    </row>
    <row r="820" spans="6:9" x14ac:dyDescent="0.35">
      <c r="F820" s="17"/>
      <c r="H820" s="17"/>
      <c r="I820" s="115"/>
    </row>
    <row r="821" spans="6:9" x14ac:dyDescent="0.35">
      <c r="F821" s="17"/>
      <c r="H821" s="17"/>
      <c r="I821" s="115"/>
    </row>
    <row r="822" spans="6:9" x14ac:dyDescent="0.35">
      <c r="F822" s="17"/>
      <c r="H822" s="17"/>
      <c r="I822" s="115"/>
    </row>
    <row r="823" spans="6:9" x14ac:dyDescent="0.35">
      <c r="F823" s="17"/>
      <c r="H823" s="17"/>
      <c r="I823" s="115"/>
    </row>
    <row r="824" spans="6:9" x14ac:dyDescent="0.35">
      <c r="F824" s="17"/>
      <c r="H824" s="17"/>
      <c r="I824" s="115"/>
    </row>
    <row r="825" spans="6:9" x14ac:dyDescent="0.35">
      <c r="F825" s="17"/>
      <c r="H825" s="17"/>
      <c r="I825" s="115"/>
    </row>
    <row r="826" spans="6:9" x14ac:dyDescent="0.35">
      <c r="F826" s="17"/>
      <c r="H826" s="17"/>
      <c r="I826" s="115"/>
    </row>
    <row r="827" spans="6:9" x14ac:dyDescent="0.35">
      <c r="F827" s="17"/>
      <c r="H827" s="17"/>
      <c r="I827" s="115"/>
    </row>
    <row r="828" spans="6:9" x14ac:dyDescent="0.35">
      <c r="F828" s="17"/>
      <c r="H828" s="17"/>
      <c r="I828" s="115"/>
    </row>
    <row r="829" spans="6:9" x14ac:dyDescent="0.35">
      <c r="F829" s="17"/>
      <c r="H829" s="17"/>
      <c r="I829" s="115"/>
    </row>
    <row r="830" spans="6:9" x14ac:dyDescent="0.35">
      <c r="F830" s="17"/>
      <c r="H830" s="17"/>
      <c r="I830" s="115"/>
    </row>
    <row r="831" spans="6:9" x14ac:dyDescent="0.35">
      <c r="F831" s="17"/>
      <c r="H831" s="17"/>
      <c r="I831" s="115"/>
    </row>
    <row r="832" spans="6:9" x14ac:dyDescent="0.35">
      <c r="F832" s="17"/>
      <c r="H832" s="17"/>
      <c r="I832" s="115"/>
    </row>
    <row r="833" spans="6:9" x14ac:dyDescent="0.35">
      <c r="F833" s="17"/>
      <c r="H833" s="17"/>
      <c r="I833" s="115"/>
    </row>
    <row r="834" spans="6:9" x14ac:dyDescent="0.35">
      <c r="F834" s="17"/>
      <c r="H834" s="17"/>
      <c r="I834" s="115"/>
    </row>
    <row r="835" spans="6:9" x14ac:dyDescent="0.35">
      <c r="F835" s="17"/>
      <c r="H835" s="17"/>
      <c r="I835" s="115"/>
    </row>
    <row r="836" spans="6:9" x14ac:dyDescent="0.35">
      <c r="F836" s="17"/>
      <c r="H836" s="17"/>
      <c r="I836" s="115"/>
    </row>
    <row r="837" spans="6:9" x14ac:dyDescent="0.35">
      <c r="F837" s="17"/>
      <c r="H837" s="17"/>
      <c r="I837" s="115"/>
    </row>
    <row r="838" spans="6:9" x14ac:dyDescent="0.35">
      <c r="F838" s="17"/>
      <c r="H838" s="17"/>
      <c r="I838" s="115"/>
    </row>
    <row r="839" spans="6:9" x14ac:dyDescent="0.35">
      <c r="F839" s="17"/>
      <c r="H839" s="17"/>
      <c r="I839" s="115"/>
    </row>
    <row r="840" spans="6:9" x14ac:dyDescent="0.35">
      <c r="F840" s="17"/>
      <c r="H840" s="17"/>
      <c r="I840" s="115"/>
    </row>
    <row r="841" spans="6:9" x14ac:dyDescent="0.35">
      <c r="F841" s="17"/>
      <c r="H841" s="17"/>
      <c r="I841" s="115"/>
    </row>
    <row r="842" spans="6:9" x14ac:dyDescent="0.35">
      <c r="F842" s="17"/>
      <c r="H842" s="17"/>
      <c r="I842" s="115"/>
    </row>
    <row r="843" spans="6:9" x14ac:dyDescent="0.35">
      <c r="F843" s="17"/>
      <c r="H843" s="17"/>
      <c r="I843" s="115"/>
    </row>
    <row r="844" spans="6:9" x14ac:dyDescent="0.35">
      <c r="F844" s="17"/>
      <c r="H844" s="17"/>
      <c r="I844" s="115"/>
    </row>
    <row r="845" spans="6:9" x14ac:dyDescent="0.35">
      <c r="F845" s="17"/>
      <c r="H845" s="17"/>
      <c r="I845" s="115"/>
    </row>
    <row r="846" spans="6:9" x14ac:dyDescent="0.35">
      <c r="F846" s="17"/>
      <c r="H846" s="17"/>
      <c r="I846" s="115"/>
    </row>
    <row r="847" spans="6:9" x14ac:dyDescent="0.35">
      <c r="F847" s="17"/>
      <c r="H847" s="17"/>
      <c r="I847" s="115"/>
    </row>
    <row r="848" spans="6:9" x14ac:dyDescent="0.35">
      <c r="F848" s="17"/>
      <c r="H848" s="17"/>
      <c r="I848" s="115"/>
    </row>
    <row r="849" spans="6:9" x14ac:dyDescent="0.35">
      <c r="F849" s="17"/>
      <c r="H849" s="17"/>
      <c r="I849" s="115"/>
    </row>
    <row r="850" spans="6:9" x14ac:dyDescent="0.35">
      <c r="F850" s="17"/>
      <c r="H850" s="17"/>
      <c r="I850" s="115"/>
    </row>
    <row r="851" spans="6:9" x14ac:dyDescent="0.35">
      <c r="F851" s="17"/>
      <c r="H851" s="17"/>
      <c r="I851" s="115"/>
    </row>
    <row r="852" spans="6:9" x14ac:dyDescent="0.35">
      <c r="F852" s="17"/>
      <c r="H852" s="17"/>
      <c r="I852" s="115"/>
    </row>
    <row r="853" spans="6:9" x14ac:dyDescent="0.35">
      <c r="F853" s="17"/>
      <c r="H853" s="17"/>
      <c r="I853" s="115"/>
    </row>
    <row r="854" spans="6:9" x14ac:dyDescent="0.35">
      <c r="F854" s="17"/>
      <c r="H854" s="17"/>
      <c r="I854" s="115"/>
    </row>
    <row r="855" spans="6:9" x14ac:dyDescent="0.35">
      <c r="F855" s="17"/>
      <c r="H855" s="17"/>
      <c r="I855" s="115"/>
    </row>
    <row r="856" spans="6:9" x14ac:dyDescent="0.35">
      <c r="F856" s="17"/>
      <c r="H856" s="17"/>
      <c r="I856" s="115"/>
    </row>
    <row r="857" spans="6:9" x14ac:dyDescent="0.35">
      <c r="F857" s="17"/>
      <c r="H857" s="17"/>
      <c r="I857" s="115"/>
    </row>
    <row r="858" spans="6:9" x14ac:dyDescent="0.35">
      <c r="F858" s="17"/>
      <c r="H858" s="17"/>
      <c r="I858" s="115"/>
    </row>
    <row r="859" spans="6:9" x14ac:dyDescent="0.35">
      <c r="F859" s="17"/>
      <c r="H859" s="17"/>
      <c r="I859" s="115"/>
    </row>
    <row r="860" spans="6:9" x14ac:dyDescent="0.35">
      <c r="F860" s="17"/>
      <c r="H860" s="17"/>
      <c r="I860" s="115"/>
    </row>
    <row r="861" spans="6:9" x14ac:dyDescent="0.35">
      <c r="F861" s="17"/>
      <c r="H861" s="17"/>
      <c r="I861" s="115"/>
    </row>
    <row r="862" spans="6:9" x14ac:dyDescent="0.35">
      <c r="F862" s="17"/>
      <c r="H862" s="17"/>
      <c r="I862" s="115"/>
    </row>
    <row r="863" spans="6:9" x14ac:dyDescent="0.35">
      <c r="F863" s="17"/>
      <c r="H863" s="17"/>
      <c r="I863" s="115"/>
    </row>
    <row r="864" spans="6:9" x14ac:dyDescent="0.35">
      <c r="F864" s="17"/>
      <c r="H864" s="17"/>
      <c r="I864" s="115"/>
    </row>
    <row r="865" spans="6:9" x14ac:dyDescent="0.35">
      <c r="F865" s="17"/>
      <c r="H865" s="17"/>
      <c r="I865" s="115"/>
    </row>
    <row r="866" spans="6:9" x14ac:dyDescent="0.35">
      <c r="F866" s="17"/>
      <c r="H866" s="17"/>
      <c r="I866" s="115"/>
    </row>
    <row r="867" spans="6:9" x14ac:dyDescent="0.35">
      <c r="F867" s="17"/>
      <c r="H867" s="17"/>
      <c r="I867" s="115"/>
    </row>
    <row r="868" spans="6:9" x14ac:dyDescent="0.35">
      <c r="F868" s="17"/>
      <c r="H868" s="17"/>
      <c r="I868" s="115"/>
    </row>
    <row r="869" spans="6:9" x14ac:dyDescent="0.35">
      <c r="F869" s="17"/>
      <c r="H869" s="17"/>
      <c r="I869" s="115"/>
    </row>
    <row r="870" spans="6:9" x14ac:dyDescent="0.35">
      <c r="F870" s="17"/>
      <c r="H870" s="17"/>
      <c r="I870" s="115"/>
    </row>
    <row r="871" spans="6:9" x14ac:dyDescent="0.35">
      <c r="F871" s="17"/>
      <c r="H871" s="17"/>
      <c r="I871" s="115"/>
    </row>
    <row r="872" spans="6:9" x14ac:dyDescent="0.35">
      <c r="F872" s="17"/>
      <c r="H872" s="17"/>
      <c r="I872" s="115"/>
    </row>
    <row r="873" spans="6:9" x14ac:dyDescent="0.35">
      <c r="F873" s="17"/>
      <c r="H873" s="17"/>
      <c r="I873" s="115"/>
    </row>
    <row r="874" spans="6:9" x14ac:dyDescent="0.35">
      <c r="F874" s="17"/>
      <c r="H874" s="17"/>
      <c r="I874" s="115"/>
    </row>
    <row r="875" spans="6:9" x14ac:dyDescent="0.35">
      <c r="F875" s="17"/>
      <c r="H875" s="17"/>
      <c r="I875" s="115"/>
    </row>
    <row r="876" spans="6:9" x14ac:dyDescent="0.35">
      <c r="F876" s="17"/>
      <c r="H876" s="17"/>
      <c r="I876" s="115"/>
    </row>
    <row r="877" spans="6:9" x14ac:dyDescent="0.35">
      <c r="F877" s="17"/>
      <c r="H877" s="17"/>
      <c r="I877" s="115"/>
    </row>
    <row r="878" spans="6:9" x14ac:dyDescent="0.35">
      <c r="F878" s="17"/>
      <c r="H878" s="17"/>
      <c r="I878" s="115"/>
    </row>
    <row r="879" spans="6:9" x14ac:dyDescent="0.35">
      <c r="F879" s="17"/>
      <c r="H879" s="17"/>
      <c r="I879" s="115"/>
    </row>
    <row r="880" spans="6:9" x14ac:dyDescent="0.35">
      <c r="F880" s="17"/>
      <c r="H880" s="17"/>
      <c r="I880" s="115"/>
    </row>
    <row r="881" spans="6:9" x14ac:dyDescent="0.35">
      <c r="F881" s="17"/>
      <c r="H881" s="17"/>
      <c r="I881" s="115"/>
    </row>
    <row r="882" spans="6:9" x14ac:dyDescent="0.35">
      <c r="F882" s="17"/>
      <c r="H882" s="17"/>
      <c r="I882" s="115"/>
    </row>
    <row r="883" spans="6:9" x14ac:dyDescent="0.35">
      <c r="F883" s="17"/>
      <c r="H883" s="17"/>
      <c r="I883" s="115"/>
    </row>
    <row r="884" spans="6:9" x14ac:dyDescent="0.35">
      <c r="F884" s="17"/>
      <c r="H884" s="17"/>
      <c r="I884" s="115"/>
    </row>
    <row r="885" spans="6:9" x14ac:dyDescent="0.35">
      <c r="F885" s="17"/>
      <c r="H885" s="17"/>
      <c r="I885" s="115"/>
    </row>
    <row r="886" spans="6:9" x14ac:dyDescent="0.35">
      <c r="F886" s="17"/>
      <c r="H886" s="17"/>
      <c r="I886" s="115"/>
    </row>
    <row r="887" spans="6:9" x14ac:dyDescent="0.35">
      <c r="F887" s="17"/>
      <c r="H887" s="17"/>
      <c r="I887" s="115"/>
    </row>
    <row r="888" spans="6:9" x14ac:dyDescent="0.35">
      <c r="F888" s="17"/>
      <c r="H888" s="17"/>
      <c r="I888" s="115"/>
    </row>
    <row r="889" spans="6:9" x14ac:dyDescent="0.35">
      <c r="F889" s="17"/>
      <c r="H889" s="17"/>
      <c r="I889" s="115"/>
    </row>
    <row r="890" spans="6:9" x14ac:dyDescent="0.35">
      <c r="F890" s="17"/>
      <c r="H890" s="17"/>
      <c r="I890" s="115"/>
    </row>
    <row r="891" spans="6:9" x14ac:dyDescent="0.35">
      <c r="F891" s="17"/>
      <c r="H891" s="17"/>
      <c r="I891" s="115"/>
    </row>
    <row r="892" spans="6:9" x14ac:dyDescent="0.35">
      <c r="F892" s="17"/>
      <c r="H892" s="17"/>
      <c r="I892" s="115"/>
    </row>
    <row r="893" spans="6:9" x14ac:dyDescent="0.35">
      <c r="F893" s="17"/>
      <c r="H893" s="17"/>
      <c r="I893" s="115"/>
    </row>
    <row r="894" spans="6:9" x14ac:dyDescent="0.35">
      <c r="F894" s="17"/>
      <c r="H894" s="17"/>
      <c r="I894" s="115"/>
    </row>
    <row r="895" spans="6:9" x14ac:dyDescent="0.35">
      <c r="F895" s="17"/>
      <c r="H895" s="17"/>
      <c r="I895" s="115"/>
    </row>
    <row r="896" spans="6:9" x14ac:dyDescent="0.35">
      <c r="F896" s="17"/>
      <c r="H896" s="17"/>
      <c r="I896" s="115"/>
    </row>
    <row r="897" spans="6:9" x14ac:dyDescent="0.35">
      <c r="F897" s="17"/>
      <c r="H897" s="17"/>
      <c r="I897" s="115"/>
    </row>
    <row r="898" spans="6:9" x14ac:dyDescent="0.35">
      <c r="F898" s="17"/>
      <c r="H898" s="17"/>
      <c r="I898" s="115"/>
    </row>
    <row r="899" spans="6:9" x14ac:dyDescent="0.35">
      <c r="F899" s="17"/>
      <c r="H899" s="17"/>
      <c r="I899" s="115"/>
    </row>
    <row r="900" spans="6:9" x14ac:dyDescent="0.35">
      <c r="F900" s="17"/>
      <c r="H900" s="17"/>
      <c r="I900" s="115"/>
    </row>
    <row r="901" spans="6:9" x14ac:dyDescent="0.35">
      <c r="F901" s="17"/>
      <c r="H901" s="17"/>
      <c r="I901" s="115"/>
    </row>
    <row r="902" spans="6:9" x14ac:dyDescent="0.35">
      <c r="F902" s="17"/>
      <c r="H902" s="17"/>
      <c r="I902" s="115"/>
    </row>
    <row r="903" spans="6:9" x14ac:dyDescent="0.35">
      <c r="F903" s="17"/>
      <c r="H903" s="17"/>
      <c r="I903" s="115"/>
    </row>
    <row r="904" spans="6:9" x14ac:dyDescent="0.35">
      <c r="F904" s="17"/>
      <c r="H904" s="17"/>
      <c r="I904" s="115"/>
    </row>
    <row r="905" spans="6:9" x14ac:dyDescent="0.35">
      <c r="F905" s="17"/>
      <c r="H905" s="17"/>
      <c r="I905" s="115"/>
    </row>
    <row r="906" spans="6:9" x14ac:dyDescent="0.35">
      <c r="F906" s="17"/>
      <c r="H906" s="17"/>
      <c r="I906" s="115"/>
    </row>
    <row r="907" spans="6:9" x14ac:dyDescent="0.35">
      <c r="F907" s="17"/>
      <c r="H907" s="17"/>
      <c r="I907" s="115"/>
    </row>
    <row r="908" spans="6:9" x14ac:dyDescent="0.35">
      <c r="F908" s="17"/>
      <c r="H908" s="17"/>
      <c r="I908" s="115"/>
    </row>
    <row r="909" spans="6:9" x14ac:dyDescent="0.35">
      <c r="F909" s="17"/>
      <c r="H909" s="17"/>
      <c r="I909" s="115"/>
    </row>
    <row r="910" spans="6:9" x14ac:dyDescent="0.35">
      <c r="F910" s="17"/>
      <c r="H910" s="17"/>
      <c r="I910" s="115"/>
    </row>
    <row r="911" spans="6:9" x14ac:dyDescent="0.35">
      <c r="F911" s="17"/>
      <c r="H911" s="17"/>
      <c r="I911" s="115"/>
    </row>
    <row r="912" spans="6:9" x14ac:dyDescent="0.35">
      <c r="F912" s="17"/>
      <c r="H912" s="17"/>
      <c r="I912" s="115"/>
    </row>
    <row r="913" spans="6:9" x14ac:dyDescent="0.35">
      <c r="F913" s="17"/>
      <c r="H913" s="17"/>
      <c r="I913" s="115"/>
    </row>
    <row r="914" spans="6:9" x14ac:dyDescent="0.35">
      <c r="F914" s="17"/>
      <c r="H914" s="17"/>
      <c r="I914" s="115"/>
    </row>
    <row r="915" spans="6:9" x14ac:dyDescent="0.35">
      <c r="F915" s="17"/>
      <c r="H915" s="17"/>
      <c r="I915" s="115"/>
    </row>
    <row r="916" spans="6:9" x14ac:dyDescent="0.35">
      <c r="F916" s="17"/>
      <c r="H916" s="17"/>
      <c r="I916" s="115"/>
    </row>
    <row r="917" spans="6:9" x14ac:dyDescent="0.35">
      <c r="F917" s="17"/>
      <c r="H917" s="17"/>
      <c r="I917" s="115"/>
    </row>
    <row r="918" spans="6:9" x14ac:dyDescent="0.35">
      <c r="F918" s="17"/>
      <c r="H918" s="17"/>
      <c r="I918" s="115"/>
    </row>
    <row r="919" spans="6:9" x14ac:dyDescent="0.35">
      <c r="F919" s="17"/>
      <c r="H919" s="17"/>
      <c r="I919" s="115"/>
    </row>
    <row r="920" spans="6:9" x14ac:dyDescent="0.35">
      <c r="F920" s="17"/>
      <c r="H920" s="17"/>
      <c r="I920" s="115"/>
    </row>
    <row r="921" spans="6:9" x14ac:dyDescent="0.35">
      <c r="F921" s="17"/>
      <c r="H921" s="17"/>
      <c r="I921" s="115"/>
    </row>
    <row r="922" spans="6:9" x14ac:dyDescent="0.35">
      <c r="F922" s="17"/>
      <c r="H922" s="17"/>
      <c r="I922" s="115"/>
    </row>
    <row r="923" spans="6:9" x14ac:dyDescent="0.35">
      <c r="F923" s="17"/>
      <c r="H923" s="17"/>
      <c r="I923" s="115"/>
    </row>
    <row r="924" spans="6:9" x14ac:dyDescent="0.35">
      <c r="F924" s="17"/>
      <c r="H924" s="17"/>
      <c r="I924" s="115"/>
    </row>
    <row r="925" spans="6:9" x14ac:dyDescent="0.35">
      <c r="F925" s="17"/>
      <c r="H925" s="17"/>
      <c r="I925" s="115"/>
    </row>
    <row r="926" spans="6:9" x14ac:dyDescent="0.35">
      <c r="F926" s="17"/>
      <c r="H926" s="17"/>
      <c r="I926" s="115"/>
    </row>
    <row r="927" spans="6:9" x14ac:dyDescent="0.35">
      <c r="F927" s="17"/>
      <c r="H927" s="17"/>
      <c r="I927" s="115"/>
    </row>
    <row r="928" spans="6:9" x14ac:dyDescent="0.35">
      <c r="F928" s="17"/>
      <c r="H928" s="17"/>
      <c r="I928" s="115"/>
    </row>
    <row r="929" spans="6:9" x14ac:dyDescent="0.35">
      <c r="F929" s="17"/>
      <c r="H929" s="17"/>
      <c r="I929" s="115"/>
    </row>
    <row r="930" spans="6:9" x14ac:dyDescent="0.35">
      <c r="F930" s="17"/>
      <c r="H930" s="17"/>
      <c r="I930" s="115"/>
    </row>
    <row r="931" spans="6:9" x14ac:dyDescent="0.35">
      <c r="F931" s="17"/>
      <c r="H931" s="17"/>
      <c r="I931" s="115"/>
    </row>
    <row r="932" spans="6:9" x14ac:dyDescent="0.35">
      <c r="F932" s="17"/>
      <c r="H932" s="17"/>
      <c r="I932" s="115"/>
    </row>
    <row r="933" spans="6:9" x14ac:dyDescent="0.35">
      <c r="F933" s="17"/>
      <c r="H933" s="17"/>
      <c r="I933" s="115"/>
    </row>
    <row r="934" spans="6:9" x14ac:dyDescent="0.35">
      <c r="F934" s="17"/>
      <c r="H934" s="17"/>
      <c r="I934" s="115"/>
    </row>
    <row r="935" spans="6:9" x14ac:dyDescent="0.35">
      <c r="F935" s="17"/>
      <c r="H935" s="17"/>
      <c r="I935" s="115"/>
    </row>
    <row r="936" spans="6:9" x14ac:dyDescent="0.35">
      <c r="F936" s="17"/>
      <c r="H936" s="17"/>
      <c r="I936" s="115"/>
    </row>
    <row r="937" spans="6:9" x14ac:dyDescent="0.35">
      <c r="F937" s="17"/>
      <c r="H937" s="17"/>
      <c r="I937" s="115"/>
    </row>
    <row r="938" spans="6:9" x14ac:dyDescent="0.35">
      <c r="F938" s="17"/>
      <c r="H938" s="17"/>
      <c r="I938" s="115"/>
    </row>
    <row r="939" spans="6:9" x14ac:dyDescent="0.35">
      <c r="F939" s="17"/>
      <c r="H939" s="17"/>
      <c r="I939" s="115"/>
    </row>
    <row r="940" spans="6:9" x14ac:dyDescent="0.35">
      <c r="F940" s="17"/>
      <c r="H940" s="17"/>
      <c r="I940" s="115"/>
    </row>
    <row r="941" spans="6:9" x14ac:dyDescent="0.35">
      <c r="F941" s="17"/>
      <c r="H941" s="17"/>
      <c r="I941" s="115"/>
    </row>
    <row r="942" spans="6:9" x14ac:dyDescent="0.35">
      <c r="F942" s="17"/>
      <c r="H942" s="17"/>
      <c r="I942" s="115"/>
    </row>
    <row r="943" spans="6:9" x14ac:dyDescent="0.35">
      <c r="F943" s="17"/>
      <c r="H943" s="17"/>
      <c r="I943" s="115"/>
    </row>
    <row r="944" spans="6:9" x14ac:dyDescent="0.35">
      <c r="F944" s="17"/>
      <c r="H944" s="17"/>
      <c r="I944" s="115"/>
    </row>
    <row r="945" spans="6:9" x14ac:dyDescent="0.35">
      <c r="F945" s="17"/>
      <c r="H945" s="17"/>
      <c r="I945" s="115"/>
    </row>
    <row r="946" spans="6:9" x14ac:dyDescent="0.35">
      <c r="F946" s="17"/>
      <c r="H946" s="17"/>
      <c r="I946" s="115"/>
    </row>
    <row r="947" spans="6:9" x14ac:dyDescent="0.35">
      <c r="F947" s="17"/>
      <c r="H947" s="17"/>
      <c r="I947" s="115"/>
    </row>
    <row r="948" spans="6:9" x14ac:dyDescent="0.35">
      <c r="F948" s="17"/>
      <c r="H948" s="17"/>
      <c r="I948" s="115"/>
    </row>
    <row r="949" spans="6:9" x14ac:dyDescent="0.35">
      <c r="F949" s="17"/>
      <c r="H949" s="17"/>
      <c r="I949" s="115"/>
    </row>
    <row r="950" spans="6:9" x14ac:dyDescent="0.35">
      <c r="F950" s="17"/>
      <c r="H950" s="17"/>
      <c r="I950" s="115"/>
    </row>
    <row r="951" spans="6:9" x14ac:dyDescent="0.35">
      <c r="F951" s="17"/>
      <c r="H951" s="17"/>
      <c r="I951" s="115"/>
    </row>
    <row r="952" spans="6:9" x14ac:dyDescent="0.35">
      <c r="F952" s="17"/>
      <c r="H952" s="17"/>
      <c r="I952" s="115"/>
    </row>
    <row r="953" spans="6:9" x14ac:dyDescent="0.35">
      <c r="F953" s="17"/>
      <c r="H953" s="17"/>
      <c r="I953" s="115"/>
    </row>
    <row r="954" spans="6:9" x14ac:dyDescent="0.35">
      <c r="F954" s="17"/>
      <c r="H954" s="17"/>
      <c r="I954" s="115"/>
    </row>
    <row r="955" spans="6:9" x14ac:dyDescent="0.35">
      <c r="F955" s="17"/>
      <c r="H955" s="17"/>
      <c r="I955" s="115"/>
    </row>
    <row r="956" spans="6:9" x14ac:dyDescent="0.35">
      <c r="F956" s="17"/>
      <c r="H956" s="17"/>
      <c r="I956" s="115"/>
    </row>
    <row r="957" spans="6:9" x14ac:dyDescent="0.35">
      <c r="F957" s="17"/>
      <c r="H957" s="17"/>
      <c r="I957" s="115"/>
    </row>
    <row r="958" spans="6:9" x14ac:dyDescent="0.35">
      <c r="F958" s="17"/>
      <c r="H958" s="17"/>
      <c r="I958" s="115"/>
    </row>
    <row r="959" spans="6:9" x14ac:dyDescent="0.35">
      <c r="F959" s="17"/>
      <c r="H959" s="17"/>
      <c r="I959" s="115"/>
    </row>
    <row r="960" spans="6:9" x14ac:dyDescent="0.35">
      <c r="F960" s="17"/>
      <c r="H960" s="17"/>
      <c r="I960" s="115"/>
    </row>
    <row r="961" spans="6:9" x14ac:dyDescent="0.35">
      <c r="F961" s="17"/>
      <c r="H961" s="17"/>
      <c r="I961" s="115"/>
    </row>
    <row r="962" spans="6:9" x14ac:dyDescent="0.35">
      <c r="F962" s="17"/>
      <c r="H962" s="17"/>
      <c r="I962" s="115"/>
    </row>
    <row r="963" spans="6:9" x14ac:dyDescent="0.35">
      <c r="F963" s="17"/>
      <c r="H963" s="17"/>
      <c r="I963" s="115"/>
    </row>
    <row r="964" spans="6:9" x14ac:dyDescent="0.35">
      <c r="F964" s="17"/>
      <c r="H964" s="17"/>
      <c r="I964" s="115"/>
    </row>
    <row r="965" spans="6:9" x14ac:dyDescent="0.35">
      <c r="F965" s="17"/>
      <c r="H965" s="17"/>
      <c r="I965" s="115"/>
    </row>
    <row r="966" spans="6:9" x14ac:dyDescent="0.35">
      <c r="F966" s="17"/>
      <c r="H966" s="17"/>
      <c r="I966" s="115"/>
    </row>
    <row r="967" spans="6:9" x14ac:dyDescent="0.35">
      <c r="F967" s="17"/>
      <c r="H967" s="17"/>
      <c r="I967" s="115"/>
    </row>
    <row r="968" spans="6:9" x14ac:dyDescent="0.35">
      <c r="F968" s="17"/>
      <c r="H968" s="17"/>
      <c r="I968" s="115"/>
    </row>
    <row r="969" spans="6:9" x14ac:dyDescent="0.35">
      <c r="F969" s="17"/>
      <c r="H969" s="17"/>
      <c r="I969" s="115"/>
    </row>
    <row r="970" spans="6:9" x14ac:dyDescent="0.35">
      <c r="F970" s="17"/>
      <c r="H970" s="17"/>
      <c r="I970" s="115"/>
    </row>
    <row r="971" spans="6:9" x14ac:dyDescent="0.35">
      <c r="F971" s="17"/>
      <c r="H971" s="17"/>
      <c r="I971" s="115"/>
    </row>
    <row r="972" spans="6:9" x14ac:dyDescent="0.35">
      <c r="F972" s="17"/>
      <c r="H972" s="17"/>
      <c r="I972" s="115"/>
    </row>
    <row r="973" spans="6:9" x14ac:dyDescent="0.35">
      <c r="F973" s="17"/>
      <c r="H973" s="17"/>
      <c r="I973" s="115"/>
    </row>
    <row r="974" spans="6:9" x14ac:dyDescent="0.35">
      <c r="F974" s="17"/>
      <c r="H974" s="17"/>
      <c r="I974" s="115"/>
    </row>
    <row r="975" spans="6:9" x14ac:dyDescent="0.35">
      <c r="F975" s="17"/>
      <c r="H975" s="17"/>
      <c r="I975" s="115"/>
    </row>
    <row r="976" spans="6:9" x14ac:dyDescent="0.35">
      <c r="F976" s="17"/>
      <c r="H976" s="17"/>
      <c r="I976" s="115"/>
    </row>
    <row r="977" spans="6:9" x14ac:dyDescent="0.35">
      <c r="F977" s="17"/>
      <c r="H977" s="17"/>
      <c r="I977" s="115"/>
    </row>
    <row r="978" spans="6:9" x14ac:dyDescent="0.35">
      <c r="F978" s="17"/>
      <c r="H978" s="17"/>
      <c r="I978" s="115"/>
    </row>
    <row r="979" spans="6:9" x14ac:dyDescent="0.35">
      <c r="F979" s="17"/>
      <c r="H979" s="17"/>
      <c r="I979" s="115"/>
    </row>
    <row r="980" spans="6:9" x14ac:dyDescent="0.35">
      <c r="F980" s="17"/>
      <c r="H980" s="17"/>
      <c r="I980" s="115"/>
    </row>
    <row r="981" spans="6:9" x14ac:dyDescent="0.35">
      <c r="F981" s="17"/>
      <c r="H981" s="17"/>
      <c r="I981" s="115"/>
    </row>
    <row r="982" spans="6:9" x14ac:dyDescent="0.35">
      <c r="F982" s="17"/>
      <c r="H982" s="17"/>
      <c r="I982" s="115"/>
    </row>
    <row r="983" spans="6:9" x14ac:dyDescent="0.35">
      <c r="F983" s="17"/>
      <c r="H983" s="17"/>
      <c r="I983" s="115"/>
    </row>
    <row r="984" spans="6:9" x14ac:dyDescent="0.35">
      <c r="F984" s="17"/>
      <c r="H984" s="17"/>
      <c r="I984" s="115"/>
    </row>
    <row r="985" spans="6:9" x14ac:dyDescent="0.35">
      <c r="F985" s="17"/>
      <c r="H985" s="17"/>
      <c r="I985" s="115"/>
    </row>
    <row r="986" spans="6:9" x14ac:dyDescent="0.35">
      <c r="F986" s="17"/>
      <c r="H986" s="17"/>
      <c r="I986" s="115"/>
    </row>
    <row r="987" spans="6:9" x14ac:dyDescent="0.35">
      <c r="F987" s="17"/>
      <c r="H987" s="17"/>
      <c r="I987" s="115"/>
    </row>
    <row r="988" spans="6:9" x14ac:dyDescent="0.35">
      <c r="F988" s="17"/>
      <c r="H988" s="17"/>
      <c r="I988" s="115"/>
    </row>
    <row r="989" spans="6:9" x14ac:dyDescent="0.35">
      <c r="F989" s="17"/>
      <c r="H989" s="17"/>
      <c r="I989" s="115"/>
    </row>
    <row r="990" spans="6:9" x14ac:dyDescent="0.35">
      <c r="F990" s="17"/>
      <c r="H990" s="17"/>
      <c r="I990" s="115"/>
    </row>
    <row r="991" spans="6:9" x14ac:dyDescent="0.35">
      <c r="F991" s="17"/>
      <c r="H991" s="17"/>
      <c r="I991" s="115"/>
    </row>
    <row r="992" spans="6:9" x14ac:dyDescent="0.35">
      <c r="F992" s="17"/>
      <c r="H992" s="17"/>
      <c r="I992" s="115"/>
    </row>
    <row r="993" spans="6:9" x14ac:dyDescent="0.35">
      <c r="F993" s="17"/>
      <c r="H993" s="17"/>
      <c r="I993" s="115"/>
    </row>
    <row r="994" spans="6:9" x14ac:dyDescent="0.35">
      <c r="F994" s="17"/>
      <c r="H994" s="17"/>
      <c r="I994" s="115"/>
    </row>
    <row r="995" spans="6:9" x14ac:dyDescent="0.35">
      <c r="F995" s="17"/>
      <c r="H995" s="17"/>
      <c r="I995" s="115"/>
    </row>
    <row r="996" spans="6:9" x14ac:dyDescent="0.35">
      <c r="F996" s="17"/>
      <c r="H996" s="17"/>
      <c r="I996" s="115"/>
    </row>
    <row r="997" spans="6:9" x14ac:dyDescent="0.35">
      <c r="F997" s="17"/>
      <c r="H997" s="17"/>
      <c r="I997" s="115"/>
    </row>
    <row r="998" spans="6:9" x14ac:dyDescent="0.35">
      <c r="F998" s="17"/>
      <c r="H998" s="17"/>
      <c r="I998" s="115"/>
    </row>
    <row r="999" spans="6:9" x14ac:dyDescent="0.35">
      <c r="F999" s="17"/>
      <c r="H999" s="17"/>
      <c r="I999" s="115"/>
    </row>
    <row r="1000" spans="6:9" x14ac:dyDescent="0.35">
      <c r="F1000" s="17"/>
      <c r="H1000" s="17"/>
      <c r="I1000" s="115"/>
    </row>
    <row r="1001" spans="6:9" x14ac:dyDescent="0.35">
      <c r="F1001" s="17"/>
      <c r="H1001" s="17"/>
      <c r="I1001" s="115"/>
    </row>
    <row r="1002" spans="6:9" x14ac:dyDescent="0.35">
      <c r="F1002" s="17"/>
      <c r="H1002" s="17"/>
      <c r="I1002" s="115"/>
    </row>
    <row r="1003" spans="6:9" x14ac:dyDescent="0.35">
      <c r="F1003" s="17"/>
      <c r="H1003" s="17"/>
      <c r="I1003" s="115"/>
    </row>
    <row r="1004" spans="6:9" x14ac:dyDescent="0.35">
      <c r="F1004" s="17"/>
      <c r="H1004" s="17"/>
      <c r="I1004" s="115"/>
    </row>
    <row r="1005" spans="6:9" x14ac:dyDescent="0.35">
      <c r="F1005" s="17"/>
      <c r="H1005" s="17"/>
      <c r="I1005" s="115"/>
    </row>
    <row r="1006" spans="6:9" x14ac:dyDescent="0.35">
      <c r="F1006" s="17"/>
      <c r="H1006" s="17"/>
      <c r="I1006" s="115"/>
    </row>
    <row r="1007" spans="6:9" x14ac:dyDescent="0.35">
      <c r="F1007" s="17"/>
      <c r="H1007" s="17"/>
      <c r="I1007" s="115"/>
    </row>
    <row r="1008" spans="6:9" x14ac:dyDescent="0.35">
      <c r="F1008" s="17"/>
      <c r="H1008" s="17"/>
      <c r="I1008" s="115"/>
    </row>
    <row r="1009" spans="6:9" x14ac:dyDescent="0.35">
      <c r="F1009" s="17"/>
      <c r="H1009" s="17"/>
      <c r="I1009" s="115"/>
    </row>
    <row r="1010" spans="6:9" x14ac:dyDescent="0.35">
      <c r="F1010" s="17"/>
      <c r="H1010" s="17"/>
      <c r="I1010" s="115"/>
    </row>
    <row r="1011" spans="6:9" x14ac:dyDescent="0.35">
      <c r="F1011" s="17"/>
      <c r="H1011" s="17"/>
      <c r="I1011" s="115"/>
    </row>
    <row r="1012" spans="6:9" x14ac:dyDescent="0.35">
      <c r="F1012" s="17"/>
      <c r="H1012" s="17"/>
      <c r="I1012" s="115"/>
    </row>
    <row r="1013" spans="6:9" x14ac:dyDescent="0.35">
      <c r="F1013" s="17"/>
      <c r="H1013" s="17"/>
      <c r="I1013" s="115"/>
    </row>
    <row r="1014" spans="6:9" x14ac:dyDescent="0.35">
      <c r="F1014" s="17"/>
      <c r="H1014" s="17"/>
      <c r="I1014" s="115"/>
    </row>
    <row r="1015" spans="6:9" x14ac:dyDescent="0.35">
      <c r="F1015" s="17"/>
      <c r="H1015" s="17"/>
      <c r="I1015" s="115"/>
    </row>
    <row r="1016" spans="6:9" x14ac:dyDescent="0.35">
      <c r="F1016" s="17"/>
      <c r="H1016" s="17"/>
      <c r="I1016" s="115"/>
    </row>
    <row r="1017" spans="6:9" x14ac:dyDescent="0.35">
      <c r="F1017" s="17"/>
      <c r="H1017" s="17"/>
      <c r="I1017" s="115"/>
    </row>
    <row r="1018" spans="6:9" x14ac:dyDescent="0.35">
      <c r="F1018" s="17"/>
      <c r="H1018" s="17"/>
      <c r="I1018" s="115"/>
    </row>
    <row r="1019" spans="6:9" x14ac:dyDescent="0.35">
      <c r="F1019" s="17"/>
      <c r="H1019" s="17"/>
      <c r="I1019" s="115"/>
    </row>
    <row r="1020" spans="6:9" x14ac:dyDescent="0.35">
      <c r="F1020" s="17"/>
      <c r="H1020" s="17"/>
      <c r="I1020" s="115"/>
    </row>
    <row r="1021" spans="6:9" x14ac:dyDescent="0.35">
      <c r="F1021" s="17"/>
      <c r="H1021" s="17"/>
      <c r="I1021" s="115"/>
    </row>
    <row r="1022" spans="6:9" x14ac:dyDescent="0.35">
      <c r="F1022" s="17"/>
      <c r="H1022" s="17"/>
      <c r="I1022" s="115"/>
    </row>
    <row r="1023" spans="6:9" x14ac:dyDescent="0.35">
      <c r="F1023" s="17"/>
      <c r="H1023" s="17"/>
      <c r="I1023" s="115"/>
    </row>
    <row r="1024" spans="6:9" x14ac:dyDescent="0.35">
      <c r="F1024" s="17"/>
      <c r="H1024" s="17"/>
      <c r="I1024" s="115"/>
    </row>
    <row r="1025" spans="6:9" x14ac:dyDescent="0.35">
      <c r="F1025" s="17"/>
      <c r="H1025" s="17"/>
      <c r="I1025" s="115"/>
    </row>
    <row r="1026" spans="6:9" x14ac:dyDescent="0.35">
      <c r="F1026" s="17"/>
      <c r="H1026" s="17"/>
      <c r="I1026" s="115"/>
    </row>
    <row r="1027" spans="6:9" x14ac:dyDescent="0.35">
      <c r="F1027" s="17"/>
      <c r="H1027" s="17"/>
      <c r="I1027" s="115"/>
    </row>
    <row r="1028" spans="6:9" x14ac:dyDescent="0.35">
      <c r="F1028" s="17"/>
      <c r="H1028" s="17"/>
      <c r="I1028" s="115"/>
    </row>
    <row r="1029" spans="6:9" x14ac:dyDescent="0.35">
      <c r="F1029" s="17"/>
      <c r="H1029" s="17"/>
      <c r="I1029" s="115"/>
    </row>
    <row r="1030" spans="6:9" x14ac:dyDescent="0.35">
      <c r="F1030" s="17"/>
      <c r="H1030" s="17"/>
      <c r="I1030" s="115"/>
    </row>
    <row r="1031" spans="6:9" x14ac:dyDescent="0.35">
      <c r="F1031" s="17"/>
      <c r="H1031" s="17"/>
      <c r="I1031" s="115"/>
    </row>
    <row r="1032" spans="6:9" x14ac:dyDescent="0.35">
      <c r="F1032" s="17"/>
      <c r="H1032" s="17"/>
      <c r="I1032" s="115"/>
    </row>
    <row r="1033" spans="6:9" x14ac:dyDescent="0.35">
      <c r="F1033" s="17"/>
      <c r="H1033" s="17"/>
      <c r="I1033" s="115"/>
    </row>
    <row r="1034" spans="6:9" x14ac:dyDescent="0.35">
      <c r="F1034" s="17"/>
      <c r="H1034" s="17"/>
      <c r="I1034" s="115"/>
    </row>
    <row r="1035" spans="6:9" x14ac:dyDescent="0.35">
      <c r="F1035" s="17"/>
      <c r="H1035" s="17"/>
      <c r="I1035" s="115"/>
    </row>
    <row r="1036" spans="6:9" x14ac:dyDescent="0.35">
      <c r="F1036" s="17"/>
      <c r="H1036" s="17"/>
      <c r="I1036" s="115"/>
    </row>
    <row r="1037" spans="6:9" x14ac:dyDescent="0.35">
      <c r="F1037" s="17"/>
      <c r="H1037" s="17"/>
      <c r="I1037" s="115"/>
    </row>
    <row r="1038" spans="6:9" x14ac:dyDescent="0.35">
      <c r="F1038" s="17"/>
      <c r="H1038" s="17"/>
      <c r="I1038" s="115"/>
    </row>
    <row r="1039" spans="6:9" x14ac:dyDescent="0.35">
      <c r="F1039" s="17"/>
      <c r="H1039" s="17"/>
      <c r="I1039" s="115"/>
    </row>
    <row r="1040" spans="6:9" x14ac:dyDescent="0.35">
      <c r="F1040" s="17"/>
      <c r="H1040" s="17"/>
      <c r="I1040" s="115"/>
    </row>
    <row r="1041" spans="6:9" x14ac:dyDescent="0.35">
      <c r="F1041" s="17"/>
      <c r="H1041" s="17"/>
      <c r="I1041" s="115"/>
    </row>
    <row r="1042" spans="6:9" x14ac:dyDescent="0.35">
      <c r="F1042" s="17"/>
      <c r="H1042" s="17"/>
      <c r="I1042" s="115"/>
    </row>
    <row r="1043" spans="6:9" x14ac:dyDescent="0.35">
      <c r="F1043" s="17"/>
      <c r="H1043" s="17"/>
      <c r="I1043" s="115"/>
    </row>
    <row r="1044" spans="6:9" x14ac:dyDescent="0.35">
      <c r="F1044" s="17"/>
      <c r="H1044" s="17"/>
      <c r="I1044" s="115"/>
    </row>
    <row r="1045" spans="6:9" x14ac:dyDescent="0.35">
      <c r="F1045" s="17"/>
      <c r="H1045" s="17"/>
      <c r="I1045" s="115"/>
    </row>
    <row r="1046" spans="6:9" x14ac:dyDescent="0.35">
      <c r="F1046" s="17"/>
      <c r="H1046" s="17"/>
      <c r="I1046" s="115"/>
    </row>
    <row r="1047" spans="6:9" x14ac:dyDescent="0.35">
      <c r="F1047" s="17"/>
      <c r="H1047" s="17"/>
      <c r="I1047" s="115"/>
    </row>
    <row r="1048" spans="6:9" x14ac:dyDescent="0.35">
      <c r="F1048" s="17"/>
      <c r="H1048" s="17"/>
      <c r="I1048" s="115"/>
    </row>
    <row r="1049" spans="6:9" x14ac:dyDescent="0.35">
      <c r="F1049" s="17"/>
      <c r="H1049" s="17"/>
      <c r="I1049" s="115"/>
    </row>
    <row r="1050" spans="6:9" x14ac:dyDescent="0.35">
      <c r="F1050" s="17"/>
      <c r="H1050" s="17"/>
      <c r="I1050" s="115"/>
    </row>
    <row r="1051" spans="6:9" x14ac:dyDescent="0.35">
      <c r="F1051" s="17"/>
      <c r="H1051" s="17"/>
      <c r="I1051" s="115"/>
    </row>
    <row r="1052" spans="6:9" x14ac:dyDescent="0.35">
      <c r="F1052" s="17"/>
      <c r="H1052" s="17"/>
      <c r="I1052" s="115"/>
    </row>
    <row r="1053" spans="6:9" x14ac:dyDescent="0.35">
      <c r="F1053" s="17"/>
      <c r="H1053" s="17"/>
      <c r="I1053" s="115"/>
    </row>
    <row r="1054" spans="6:9" x14ac:dyDescent="0.35">
      <c r="F1054" s="17"/>
      <c r="H1054" s="17"/>
      <c r="I1054" s="115"/>
    </row>
    <row r="1055" spans="6:9" x14ac:dyDescent="0.35">
      <c r="F1055" s="17"/>
      <c r="H1055" s="17"/>
      <c r="I1055" s="115"/>
    </row>
    <row r="1056" spans="6:9" x14ac:dyDescent="0.35">
      <c r="F1056" s="17"/>
      <c r="H1056" s="17"/>
      <c r="I1056" s="115"/>
    </row>
    <row r="1057" spans="6:9" x14ac:dyDescent="0.35">
      <c r="F1057" s="17"/>
      <c r="H1057" s="17"/>
      <c r="I1057" s="115"/>
    </row>
    <row r="1058" spans="6:9" x14ac:dyDescent="0.35">
      <c r="F1058" s="17"/>
      <c r="H1058" s="17"/>
      <c r="I1058" s="115"/>
    </row>
    <row r="1059" spans="6:9" x14ac:dyDescent="0.35">
      <c r="F1059" s="17"/>
      <c r="H1059" s="17"/>
      <c r="I1059" s="115"/>
    </row>
    <row r="1060" spans="6:9" x14ac:dyDescent="0.35">
      <c r="F1060" s="17"/>
      <c r="H1060" s="17"/>
      <c r="I1060" s="115"/>
    </row>
    <row r="1061" spans="6:9" x14ac:dyDescent="0.35">
      <c r="F1061" s="17"/>
      <c r="H1061" s="17"/>
      <c r="I1061" s="115"/>
    </row>
    <row r="1062" spans="6:9" x14ac:dyDescent="0.35">
      <c r="F1062" s="17"/>
      <c r="H1062" s="17"/>
      <c r="I1062" s="115"/>
    </row>
    <row r="1063" spans="6:9" x14ac:dyDescent="0.35">
      <c r="F1063" s="17"/>
      <c r="H1063" s="17"/>
      <c r="I1063" s="115"/>
    </row>
    <row r="1064" spans="6:9" x14ac:dyDescent="0.35">
      <c r="F1064" s="17"/>
      <c r="H1064" s="17"/>
      <c r="I1064" s="115"/>
    </row>
    <row r="1065" spans="6:9" x14ac:dyDescent="0.35">
      <c r="F1065" s="17"/>
      <c r="H1065" s="17"/>
      <c r="I1065" s="115"/>
    </row>
    <row r="1066" spans="6:9" x14ac:dyDescent="0.35">
      <c r="F1066" s="17"/>
      <c r="H1066" s="17"/>
      <c r="I1066" s="115"/>
    </row>
    <row r="1067" spans="6:9" x14ac:dyDescent="0.35">
      <c r="F1067" s="17"/>
      <c r="H1067" s="17"/>
      <c r="I1067" s="115"/>
    </row>
    <row r="1068" spans="6:9" x14ac:dyDescent="0.35">
      <c r="F1068" s="17"/>
      <c r="H1068" s="17"/>
      <c r="I1068" s="115"/>
    </row>
    <row r="1069" spans="6:9" x14ac:dyDescent="0.35">
      <c r="F1069" s="17"/>
      <c r="H1069" s="17"/>
      <c r="I1069" s="115"/>
    </row>
    <row r="1070" spans="6:9" x14ac:dyDescent="0.35">
      <c r="F1070" s="17"/>
      <c r="H1070" s="17"/>
      <c r="I1070" s="115"/>
    </row>
    <row r="1071" spans="6:9" x14ac:dyDescent="0.35">
      <c r="F1071" s="17"/>
      <c r="H1071" s="17"/>
      <c r="I1071" s="115"/>
    </row>
    <row r="1072" spans="6:9" x14ac:dyDescent="0.35">
      <c r="F1072" s="17"/>
      <c r="H1072" s="17"/>
      <c r="I1072" s="115"/>
    </row>
    <row r="1073" spans="6:9" x14ac:dyDescent="0.35">
      <c r="F1073" s="17"/>
      <c r="H1073" s="17"/>
      <c r="I1073" s="115"/>
    </row>
    <row r="1074" spans="6:9" x14ac:dyDescent="0.35">
      <c r="F1074" s="17"/>
      <c r="H1074" s="17"/>
      <c r="I1074" s="115"/>
    </row>
    <row r="1075" spans="6:9" x14ac:dyDescent="0.35">
      <c r="F1075" s="17"/>
      <c r="H1075" s="17"/>
      <c r="I1075" s="115"/>
    </row>
    <row r="1076" spans="6:9" x14ac:dyDescent="0.35">
      <c r="F1076" s="17"/>
      <c r="H1076" s="17"/>
      <c r="I1076" s="115"/>
    </row>
    <row r="1077" spans="6:9" x14ac:dyDescent="0.35">
      <c r="F1077" s="17"/>
      <c r="H1077" s="17"/>
      <c r="I1077" s="115"/>
    </row>
    <row r="1078" spans="6:9" x14ac:dyDescent="0.35">
      <c r="F1078" s="17"/>
      <c r="H1078" s="17"/>
      <c r="I1078" s="115"/>
    </row>
    <row r="1079" spans="6:9" x14ac:dyDescent="0.35">
      <c r="F1079" s="17"/>
      <c r="H1079" s="17"/>
      <c r="I1079" s="115"/>
    </row>
    <row r="1080" spans="6:9" x14ac:dyDescent="0.35">
      <c r="F1080" s="17"/>
      <c r="H1080" s="17"/>
      <c r="I1080" s="115"/>
    </row>
    <row r="1081" spans="6:9" x14ac:dyDescent="0.35">
      <c r="F1081" s="17"/>
      <c r="H1081" s="17"/>
      <c r="I1081" s="115"/>
    </row>
    <row r="1082" spans="6:9" x14ac:dyDescent="0.35">
      <c r="F1082" s="17"/>
      <c r="H1082" s="17"/>
      <c r="I1082" s="115"/>
    </row>
    <row r="1083" spans="6:9" x14ac:dyDescent="0.35">
      <c r="F1083" s="17"/>
      <c r="H1083" s="17"/>
      <c r="I1083" s="115"/>
    </row>
    <row r="1084" spans="6:9" x14ac:dyDescent="0.35">
      <c r="F1084" s="17"/>
      <c r="H1084" s="17"/>
      <c r="I1084" s="115"/>
    </row>
    <row r="1085" spans="6:9" x14ac:dyDescent="0.35">
      <c r="F1085" s="17"/>
      <c r="H1085" s="17"/>
      <c r="I1085" s="115"/>
    </row>
    <row r="1086" spans="6:9" x14ac:dyDescent="0.35">
      <c r="F1086" s="17"/>
      <c r="H1086" s="17"/>
      <c r="I1086" s="115"/>
    </row>
    <row r="1087" spans="6:9" x14ac:dyDescent="0.35">
      <c r="F1087" s="17"/>
      <c r="H1087" s="17"/>
      <c r="I1087" s="115"/>
    </row>
    <row r="1088" spans="6:9" x14ac:dyDescent="0.35">
      <c r="F1088" s="17"/>
      <c r="H1088" s="17"/>
      <c r="I1088" s="115"/>
    </row>
    <row r="1089" spans="6:9" x14ac:dyDescent="0.35">
      <c r="F1089" s="17"/>
      <c r="H1089" s="17"/>
      <c r="I1089" s="115"/>
    </row>
    <row r="1090" spans="6:9" x14ac:dyDescent="0.35">
      <c r="F1090" s="17"/>
      <c r="H1090" s="17"/>
      <c r="I1090" s="115"/>
    </row>
    <row r="1091" spans="6:9" x14ac:dyDescent="0.35">
      <c r="F1091" s="17"/>
      <c r="H1091" s="17"/>
      <c r="I1091" s="115"/>
    </row>
    <row r="1092" spans="6:9" x14ac:dyDescent="0.35">
      <c r="F1092" s="17"/>
      <c r="H1092" s="17"/>
      <c r="I1092" s="115"/>
    </row>
    <row r="1093" spans="6:9" x14ac:dyDescent="0.35">
      <c r="F1093" s="17"/>
      <c r="H1093" s="17"/>
      <c r="I1093" s="115"/>
    </row>
    <row r="1094" spans="6:9" x14ac:dyDescent="0.35">
      <c r="F1094" s="17"/>
      <c r="H1094" s="17"/>
      <c r="I1094" s="115"/>
    </row>
    <row r="1095" spans="6:9" x14ac:dyDescent="0.35">
      <c r="F1095" s="17"/>
      <c r="H1095" s="17"/>
      <c r="I1095" s="115"/>
    </row>
    <row r="1096" spans="6:9" x14ac:dyDescent="0.35">
      <c r="F1096" s="17"/>
      <c r="H1096" s="17"/>
      <c r="I1096" s="115"/>
    </row>
    <row r="1097" spans="6:9" x14ac:dyDescent="0.35">
      <c r="F1097" s="17"/>
      <c r="H1097" s="17"/>
      <c r="I1097" s="115"/>
    </row>
    <row r="1098" spans="6:9" x14ac:dyDescent="0.35">
      <c r="F1098" s="17"/>
      <c r="H1098" s="17"/>
      <c r="I1098" s="115"/>
    </row>
    <row r="1099" spans="6:9" x14ac:dyDescent="0.35">
      <c r="F1099" s="17"/>
      <c r="H1099" s="17"/>
      <c r="I1099" s="115"/>
    </row>
    <row r="1100" spans="6:9" x14ac:dyDescent="0.35">
      <c r="F1100" s="17"/>
      <c r="H1100" s="17"/>
      <c r="I1100" s="115"/>
    </row>
    <row r="1101" spans="6:9" x14ac:dyDescent="0.35">
      <c r="F1101" s="17"/>
      <c r="H1101" s="17"/>
      <c r="I1101" s="115"/>
    </row>
    <row r="1102" spans="6:9" x14ac:dyDescent="0.35">
      <c r="F1102" s="17"/>
      <c r="H1102" s="17"/>
      <c r="I1102" s="115"/>
    </row>
    <row r="1103" spans="6:9" x14ac:dyDescent="0.35">
      <c r="F1103" s="17"/>
      <c r="H1103" s="17"/>
      <c r="I1103" s="115"/>
    </row>
    <row r="1104" spans="6:9" x14ac:dyDescent="0.35">
      <c r="F1104" s="17"/>
      <c r="H1104" s="17"/>
      <c r="I1104" s="115"/>
    </row>
    <row r="1105" spans="6:9" x14ac:dyDescent="0.35">
      <c r="F1105" s="17"/>
      <c r="H1105" s="17"/>
      <c r="I1105" s="115"/>
    </row>
    <row r="1106" spans="6:9" x14ac:dyDescent="0.35">
      <c r="F1106" s="17"/>
      <c r="H1106" s="17"/>
      <c r="I1106" s="115"/>
    </row>
    <row r="1107" spans="6:9" x14ac:dyDescent="0.35">
      <c r="F1107" s="17"/>
      <c r="H1107" s="17"/>
      <c r="I1107" s="115"/>
    </row>
    <row r="1108" spans="6:9" x14ac:dyDescent="0.35">
      <c r="F1108" s="17"/>
      <c r="H1108" s="17"/>
      <c r="I1108" s="115"/>
    </row>
    <row r="1109" spans="6:9" x14ac:dyDescent="0.35">
      <c r="F1109" s="17"/>
      <c r="H1109" s="17"/>
      <c r="I1109" s="115"/>
    </row>
    <row r="1110" spans="6:9" x14ac:dyDescent="0.35">
      <c r="F1110" s="17"/>
      <c r="H1110" s="17"/>
      <c r="I1110" s="115"/>
    </row>
    <row r="1111" spans="6:9" x14ac:dyDescent="0.35">
      <c r="F1111" s="17"/>
      <c r="H1111" s="17"/>
      <c r="I1111" s="115"/>
    </row>
    <row r="1112" spans="6:9" x14ac:dyDescent="0.35">
      <c r="F1112" s="17"/>
      <c r="H1112" s="17"/>
      <c r="I1112" s="115"/>
    </row>
    <row r="1113" spans="6:9" x14ac:dyDescent="0.35">
      <c r="F1113" s="17"/>
      <c r="H1113" s="17"/>
      <c r="I1113" s="115"/>
    </row>
    <row r="1114" spans="6:9" x14ac:dyDescent="0.35">
      <c r="F1114" s="17"/>
      <c r="H1114" s="17"/>
      <c r="I1114" s="115"/>
    </row>
    <row r="1115" spans="6:9" x14ac:dyDescent="0.35">
      <c r="F1115" s="17"/>
      <c r="H1115" s="17"/>
      <c r="I1115" s="115"/>
    </row>
    <row r="1116" spans="6:9" x14ac:dyDescent="0.35">
      <c r="F1116" s="17"/>
      <c r="H1116" s="17"/>
      <c r="I1116" s="115"/>
    </row>
    <row r="1117" spans="6:9" x14ac:dyDescent="0.35">
      <c r="F1117" s="17"/>
      <c r="H1117" s="17"/>
      <c r="I1117" s="115"/>
    </row>
    <row r="1118" spans="6:9" x14ac:dyDescent="0.35">
      <c r="F1118" s="17"/>
      <c r="H1118" s="17"/>
      <c r="I1118" s="115"/>
    </row>
    <row r="1119" spans="6:9" x14ac:dyDescent="0.35">
      <c r="F1119" s="17"/>
      <c r="H1119" s="17"/>
      <c r="I1119" s="115"/>
    </row>
    <row r="1120" spans="6:9" x14ac:dyDescent="0.35">
      <c r="F1120" s="17"/>
      <c r="H1120" s="17"/>
      <c r="I1120" s="115"/>
    </row>
    <row r="1121" spans="6:9" x14ac:dyDescent="0.35">
      <c r="F1121" s="17"/>
      <c r="H1121" s="17"/>
      <c r="I1121" s="115"/>
    </row>
    <row r="1122" spans="6:9" x14ac:dyDescent="0.35">
      <c r="F1122" s="17"/>
      <c r="H1122" s="17"/>
      <c r="I1122" s="115"/>
    </row>
    <row r="1123" spans="6:9" x14ac:dyDescent="0.35">
      <c r="F1123" s="17"/>
      <c r="H1123" s="17"/>
      <c r="I1123" s="115"/>
    </row>
    <row r="1124" spans="6:9" x14ac:dyDescent="0.35">
      <c r="F1124" s="17"/>
      <c r="H1124" s="17"/>
      <c r="I1124" s="115"/>
    </row>
    <row r="1125" spans="6:9" x14ac:dyDescent="0.35">
      <c r="F1125" s="17"/>
      <c r="H1125" s="17"/>
      <c r="I1125" s="115"/>
    </row>
    <row r="1126" spans="6:9" x14ac:dyDescent="0.35">
      <c r="F1126" s="17"/>
      <c r="H1126" s="17"/>
      <c r="I1126" s="115"/>
    </row>
    <row r="1127" spans="6:9" x14ac:dyDescent="0.35">
      <c r="F1127" s="17"/>
      <c r="H1127" s="17"/>
      <c r="I1127" s="115"/>
    </row>
    <row r="1128" spans="6:9" x14ac:dyDescent="0.35">
      <c r="F1128" s="17"/>
      <c r="H1128" s="17"/>
      <c r="I1128" s="115"/>
    </row>
    <row r="1129" spans="6:9" x14ac:dyDescent="0.35">
      <c r="F1129" s="17"/>
      <c r="H1129" s="17"/>
      <c r="I1129" s="115"/>
    </row>
    <row r="1130" spans="6:9" x14ac:dyDescent="0.35">
      <c r="F1130" s="17"/>
      <c r="H1130" s="17"/>
      <c r="I1130" s="115"/>
    </row>
    <row r="1131" spans="6:9" x14ac:dyDescent="0.35">
      <c r="F1131" s="17"/>
      <c r="H1131" s="17"/>
      <c r="I1131" s="115"/>
    </row>
    <row r="1132" spans="6:9" x14ac:dyDescent="0.35">
      <c r="F1132" s="17"/>
      <c r="H1132" s="17"/>
      <c r="I1132" s="115"/>
    </row>
    <row r="1133" spans="6:9" x14ac:dyDescent="0.35">
      <c r="F1133" s="17"/>
      <c r="H1133" s="17"/>
      <c r="I1133" s="115"/>
    </row>
    <row r="1134" spans="6:9" x14ac:dyDescent="0.35">
      <c r="F1134" s="17"/>
      <c r="H1134" s="17"/>
      <c r="I1134" s="115"/>
    </row>
    <row r="1135" spans="6:9" x14ac:dyDescent="0.35">
      <c r="F1135" s="17"/>
      <c r="H1135" s="17"/>
      <c r="I1135" s="115"/>
    </row>
    <row r="1136" spans="6:9" x14ac:dyDescent="0.35">
      <c r="F1136" s="17"/>
      <c r="H1136" s="17"/>
      <c r="I1136" s="115"/>
    </row>
    <row r="1137" spans="6:9" x14ac:dyDescent="0.35">
      <c r="F1137" s="17"/>
      <c r="H1137" s="17"/>
      <c r="I1137" s="115"/>
    </row>
    <row r="1138" spans="6:9" x14ac:dyDescent="0.35">
      <c r="F1138" s="17"/>
      <c r="H1138" s="17"/>
      <c r="I1138" s="115"/>
    </row>
    <row r="1139" spans="6:9" x14ac:dyDescent="0.35">
      <c r="F1139" s="17"/>
      <c r="H1139" s="17"/>
      <c r="I1139" s="115"/>
    </row>
    <row r="1140" spans="6:9" x14ac:dyDescent="0.35">
      <c r="F1140" s="17"/>
      <c r="H1140" s="17"/>
      <c r="I1140" s="115"/>
    </row>
    <row r="1141" spans="6:9" x14ac:dyDescent="0.35">
      <c r="F1141" s="17"/>
      <c r="H1141" s="17"/>
      <c r="I1141" s="115"/>
    </row>
    <row r="1142" spans="6:9" x14ac:dyDescent="0.35">
      <c r="F1142" s="17"/>
      <c r="H1142" s="17"/>
      <c r="I1142" s="115"/>
    </row>
    <row r="1143" spans="6:9" x14ac:dyDescent="0.35">
      <c r="F1143" s="17"/>
      <c r="H1143" s="17"/>
      <c r="I1143" s="115"/>
    </row>
    <row r="1144" spans="6:9" x14ac:dyDescent="0.35">
      <c r="F1144" s="17"/>
      <c r="H1144" s="17"/>
      <c r="I1144" s="115"/>
    </row>
    <row r="1145" spans="6:9" x14ac:dyDescent="0.35">
      <c r="F1145" s="17"/>
      <c r="H1145" s="17"/>
      <c r="I1145" s="115"/>
    </row>
    <row r="1146" spans="6:9" x14ac:dyDescent="0.35">
      <c r="F1146" s="17"/>
      <c r="H1146" s="17"/>
      <c r="I1146" s="115"/>
    </row>
    <row r="1147" spans="6:9" x14ac:dyDescent="0.35">
      <c r="F1147" s="17"/>
      <c r="H1147" s="17"/>
      <c r="I1147" s="115"/>
    </row>
    <row r="1148" spans="6:9" x14ac:dyDescent="0.35">
      <c r="F1148" s="17"/>
      <c r="H1148" s="17"/>
      <c r="I1148" s="115"/>
    </row>
    <row r="1149" spans="6:9" x14ac:dyDescent="0.35">
      <c r="F1149" s="17"/>
      <c r="H1149" s="17"/>
      <c r="I1149" s="115"/>
    </row>
    <row r="1150" spans="6:9" x14ac:dyDescent="0.35">
      <c r="F1150" s="17"/>
      <c r="H1150" s="17"/>
      <c r="I1150" s="115"/>
    </row>
    <row r="1151" spans="6:9" x14ac:dyDescent="0.35">
      <c r="F1151" s="17"/>
      <c r="H1151" s="17"/>
      <c r="I1151" s="115"/>
    </row>
    <row r="1152" spans="6:9" x14ac:dyDescent="0.35">
      <c r="F1152" s="17"/>
      <c r="H1152" s="17"/>
      <c r="I1152" s="115"/>
    </row>
    <row r="1153" spans="6:9" x14ac:dyDescent="0.35">
      <c r="F1153" s="17"/>
      <c r="H1153" s="17"/>
      <c r="I1153" s="115"/>
    </row>
    <row r="1154" spans="6:9" x14ac:dyDescent="0.35">
      <c r="F1154" s="17"/>
      <c r="H1154" s="17"/>
      <c r="I1154" s="115"/>
    </row>
    <row r="1155" spans="6:9" x14ac:dyDescent="0.35">
      <c r="F1155" s="17"/>
      <c r="H1155" s="17"/>
      <c r="I1155" s="115"/>
    </row>
    <row r="1156" spans="6:9" x14ac:dyDescent="0.35">
      <c r="F1156" s="17"/>
      <c r="H1156" s="17"/>
      <c r="I1156" s="115"/>
    </row>
    <row r="1157" spans="6:9" x14ac:dyDescent="0.35">
      <c r="F1157" s="17"/>
      <c r="H1157" s="17"/>
      <c r="I1157" s="115"/>
    </row>
    <row r="1158" spans="6:9" x14ac:dyDescent="0.35">
      <c r="F1158" s="17"/>
      <c r="H1158" s="17"/>
      <c r="I1158" s="115"/>
    </row>
    <row r="1159" spans="6:9" x14ac:dyDescent="0.35">
      <c r="F1159" s="17"/>
      <c r="H1159" s="17"/>
      <c r="I1159" s="115"/>
    </row>
    <row r="1160" spans="6:9" x14ac:dyDescent="0.35">
      <c r="F1160" s="17"/>
      <c r="H1160" s="17"/>
      <c r="I1160" s="115"/>
    </row>
    <row r="1161" spans="6:9" x14ac:dyDescent="0.35">
      <c r="F1161" s="17"/>
      <c r="H1161" s="17"/>
      <c r="I1161" s="115"/>
    </row>
    <row r="1162" spans="6:9" x14ac:dyDescent="0.35">
      <c r="F1162" s="17"/>
      <c r="H1162" s="17"/>
      <c r="I1162" s="115"/>
    </row>
    <row r="1163" spans="6:9" x14ac:dyDescent="0.35">
      <c r="F1163" s="17"/>
      <c r="H1163" s="17"/>
      <c r="I1163" s="115"/>
    </row>
    <row r="1164" spans="6:9" x14ac:dyDescent="0.35">
      <c r="F1164" s="17"/>
      <c r="H1164" s="17"/>
      <c r="I1164" s="115"/>
    </row>
    <row r="1165" spans="6:9" x14ac:dyDescent="0.35">
      <c r="F1165" s="17"/>
      <c r="H1165" s="17"/>
      <c r="I1165" s="115"/>
    </row>
    <row r="1166" spans="6:9" x14ac:dyDescent="0.35">
      <c r="F1166" s="17"/>
      <c r="H1166" s="17"/>
      <c r="I1166" s="115"/>
    </row>
    <row r="1167" spans="6:9" x14ac:dyDescent="0.35">
      <c r="F1167" s="17"/>
      <c r="H1167" s="17"/>
      <c r="I1167" s="115"/>
    </row>
    <row r="1168" spans="6:9" x14ac:dyDescent="0.35">
      <c r="F1168" s="17"/>
      <c r="H1168" s="17"/>
      <c r="I1168" s="115"/>
    </row>
    <row r="1169" spans="6:9" x14ac:dyDescent="0.35">
      <c r="F1169" s="17"/>
      <c r="H1169" s="17"/>
      <c r="I1169" s="115"/>
    </row>
    <row r="1170" spans="6:9" x14ac:dyDescent="0.35">
      <c r="F1170" s="17"/>
      <c r="H1170" s="17"/>
      <c r="I1170" s="115"/>
    </row>
    <row r="1171" spans="6:9" x14ac:dyDescent="0.35">
      <c r="F1171" s="17"/>
      <c r="H1171" s="17"/>
      <c r="I1171" s="115"/>
    </row>
    <row r="1172" spans="6:9" x14ac:dyDescent="0.35">
      <c r="F1172" s="17"/>
      <c r="H1172" s="17"/>
      <c r="I1172" s="115"/>
    </row>
    <row r="1173" spans="6:9" x14ac:dyDescent="0.35">
      <c r="F1173" s="17"/>
      <c r="H1173" s="17"/>
      <c r="I1173" s="115"/>
    </row>
    <row r="1174" spans="6:9" x14ac:dyDescent="0.35">
      <c r="F1174" s="17"/>
      <c r="H1174" s="17"/>
      <c r="I1174" s="115"/>
    </row>
    <row r="1175" spans="6:9" x14ac:dyDescent="0.35">
      <c r="F1175" s="17"/>
      <c r="H1175" s="17"/>
      <c r="I1175" s="115"/>
    </row>
    <row r="1176" spans="6:9" x14ac:dyDescent="0.35">
      <c r="F1176" s="17"/>
      <c r="H1176" s="17"/>
      <c r="I1176" s="115"/>
    </row>
    <row r="1177" spans="6:9" x14ac:dyDescent="0.35">
      <c r="F1177" s="17"/>
      <c r="H1177" s="17"/>
      <c r="I1177" s="115"/>
    </row>
    <row r="1178" spans="6:9" x14ac:dyDescent="0.35">
      <c r="F1178" s="17"/>
      <c r="H1178" s="17"/>
      <c r="I1178" s="115"/>
    </row>
    <row r="1179" spans="6:9" x14ac:dyDescent="0.35">
      <c r="F1179" s="17"/>
      <c r="H1179" s="17"/>
      <c r="I1179" s="115"/>
    </row>
    <row r="1180" spans="6:9" x14ac:dyDescent="0.35">
      <c r="F1180" s="17"/>
      <c r="H1180" s="17"/>
      <c r="I1180" s="115"/>
    </row>
    <row r="1181" spans="6:9" x14ac:dyDescent="0.35">
      <c r="F1181" s="17"/>
      <c r="H1181" s="17"/>
      <c r="I1181" s="115"/>
    </row>
    <row r="1182" spans="6:9" x14ac:dyDescent="0.35">
      <c r="F1182" s="17"/>
      <c r="H1182" s="17"/>
      <c r="I1182" s="115"/>
    </row>
    <row r="1183" spans="6:9" x14ac:dyDescent="0.35">
      <c r="F1183" s="17"/>
      <c r="H1183" s="17"/>
      <c r="I1183" s="115"/>
    </row>
    <row r="1184" spans="6:9" x14ac:dyDescent="0.35">
      <c r="F1184" s="17"/>
      <c r="H1184" s="17"/>
      <c r="I1184" s="115"/>
    </row>
    <row r="1185" spans="6:9" x14ac:dyDescent="0.35">
      <c r="F1185" s="17"/>
      <c r="H1185" s="17"/>
      <c r="I1185" s="115"/>
    </row>
    <row r="1186" spans="6:9" x14ac:dyDescent="0.35">
      <c r="F1186" s="17"/>
      <c r="H1186" s="17"/>
      <c r="I1186" s="115"/>
    </row>
    <row r="1187" spans="6:9" x14ac:dyDescent="0.35">
      <c r="F1187" s="17"/>
      <c r="H1187" s="17"/>
      <c r="I1187" s="115"/>
    </row>
    <row r="1188" spans="6:9" x14ac:dyDescent="0.35">
      <c r="F1188" s="17"/>
      <c r="H1188" s="17"/>
      <c r="I1188" s="115"/>
    </row>
    <row r="1189" spans="6:9" x14ac:dyDescent="0.35">
      <c r="F1189" s="17"/>
      <c r="H1189" s="17"/>
      <c r="I1189" s="115"/>
    </row>
    <row r="1190" spans="6:9" x14ac:dyDescent="0.35">
      <c r="F1190" s="17"/>
      <c r="H1190" s="17"/>
      <c r="I1190" s="115"/>
    </row>
    <row r="1191" spans="6:9" x14ac:dyDescent="0.35">
      <c r="F1191" s="17"/>
      <c r="H1191" s="17"/>
      <c r="I1191" s="115"/>
    </row>
    <row r="1192" spans="6:9" x14ac:dyDescent="0.35">
      <c r="F1192" s="17"/>
      <c r="H1192" s="17"/>
      <c r="I1192" s="115"/>
    </row>
    <row r="1193" spans="6:9" x14ac:dyDescent="0.35">
      <c r="F1193" s="17"/>
      <c r="H1193" s="17"/>
      <c r="I1193" s="115"/>
    </row>
    <row r="1194" spans="6:9" x14ac:dyDescent="0.35">
      <c r="F1194" s="17"/>
      <c r="H1194" s="17"/>
      <c r="I1194" s="115"/>
    </row>
    <row r="1195" spans="6:9" x14ac:dyDescent="0.35">
      <c r="F1195" s="17"/>
      <c r="H1195" s="17"/>
      <c r="I1195" s="115"/>
    </row>
    <row r="1196" spans="6:9" x14ac:dyDescent="0.35">
      <c r="F1196" s="17"/>
      <c r="H1196" s="17"/>
      <c r="I1196" s="115"/>
    </row>
    <row r="1197" spans="6:9" x14ac:dyDescent="0.35">
      <c r="F1197" s="17"/>
      <c r="H1197" s="17"/>
      <c r="I1197" s="115"/>
    </row>
    <row r="1198" spans="6:9" x14ac:dyDescent="0.35">
      <c r="F1198" s="17"/>
      <c r="H1198" s="17"/>
      <c r="I1198" s="115"/>
    </row>
    <row r="1199" spans="6:9" x14ac:dyDescent="0.35">
      <c r="F1199" s="17"/>
      <c r="H1199" s="17"/>
      <c r="I1199" s="115"/>
    </row>
    <row r="1200" spans="6:9" x14ac:dyDescent="0.35">
      <c r="F1200" s="17"/>
      <c r="H1200" s="17"/>
      <c r="I1200" s="115"/>
    </row>
    <row r="1201" spans="6:9" x14ac:dyDescent="0.35">
      <c r="F1201" s="17"/>
      <c r="H1201" s="17"/>
      <c r="I1201" s="115"/>
    </row>
    <row r="1202" spans="6:9" x14ac:dyDescent="0.35">
      <c r="F1202" s="17"/>
      <c r="H1202" s="17"/>
      <c r="I1202" s="115"/>
    </row>
    <row r="1203" spans="6:9" x14ac:dyDescent="0.35">
      <c r="F1203" s="17"/>
      <c r="H1203" s="17"/>
      <c r="I1203" s="115"/>
    </row>
    <row r="1204" spans="6:9" x14ac:dyDescent="0.35">
      <c r="F1204" s="17"/>
      <c r="H1204" s="17"/>
      <c r="I1204" s="115"/>
    </row>
    <row r="1205" spans="6:9" x14ac:dyDescent="0.35">
      <c r="F1205" s="17"/>
      <c r="H1205" s="17"/>
      <c r="I1205" s="115"/>
    </row>
    <row r="1206" spans="6:9" x14ac:dyDescent="0.35">
      <c r="F1206" s="17"/>
      <c r="H1206" s="17"/>
      <c r="I1206" s="115"/>
    </row>
    <row r="1207" spans="6:9" x14ac:dyDescent="0.35">
      <c r="F1207" s="17"/>
      <c r="H1207" s="17"/>
      <c r="I1207" s="115"/>
    </row>
    <row r="1208" spans="6:9" x14ac:dyDescent="0.35">
      <c r="F1208" s="17"/>
      <c r="H1208" s="17"/>
      <c r="I1208" s="115"/>
    </row>
    <row r="1209" spans="6:9" x14ac:dyDescent="0.35">
      <c r="F1209" s="17"/>
      <c r="H1209" s="17"/>
      <c r="I1209" s="115"/>
    </row>
    <row r="1210" spans="6:9" x14ac:dyDescent="0.35">
      <c r="F1210" s="17"/>
      <c r="H1210" s="17"/>
      <c r="I1210" s="115"/>
    </row>
    <row r="1211" spans="6:9" x14ac:dyDescent="0.35">
      <c r="F1211" s="17"/>
      <c r="H1211" s="17"/>
      <c r="I1211" s="115"/>
    </row>
    <row r="1212" spans="6:9" x14ac:dyDescent="0.35">
      <c r="F1212" s="17"/>
      <c r="H1212" s="17"/>
      <c r="I1212" s="115"/>
    </row>
    <row r="1213" spans="6:9" x14ac:dyDescent="0.35">
      <c r="F1213" s="17"/>
      <c r="H1213" s="17"/>
      <c r="I1213" s="115"/>
    </row>
    <row r="1214" spans="6:9" x14ac:dyDescent="0.35">
      <c r="F1214" s="17"/>
      <c r="H1214" s="17"/>
      <c r="I1214" s="115"/>
    </row>
    <row r="1215" spans="6:9" x14ac:dyDescent="0.35">
      <c r="F1215" s="17"/>
      <c r="H1215" s="17"/>
      <c r="I1215" s="115"/>
    </row>
    <row r="1216" spans="6:9" x14ac:dyDescent="0.35">
      <c r="F1216" s="17"/>
      <c r="H1216" s="17"/>
      <c r="I1216" s="115"/>
    </row>
    <row r="1217" spans="6:9" x14ac:dyDescent="0.35">
      <c r="F1217" s="17"/>
      <c r="H1217" s="17"/>
      <c r="I1217" s="115"/>
    </row>
    <row r="1218" spans="6:9" x14ac:dyDescent="0.35">
      <c r="F1218" s="17"/>
      <c r="H1218" s="17"/>
      <c r="I1218" s="115"/>
    </row>
    <row r="1219" spans="6:9" x14ac:dyDescent="0.35">
      <c r="F1219" s="17"/>
      <c r="H1219" s="17"/>
      <c r="I1219" s="115"/>
    </row>
    <row r="1220" spans="6:9" x14ac:dyDescent="0.35">
      <c r="F1220" s="17"/>
      <c r="H1220" s="17"/>
      <c r="I1220" s="115"/>
    </row>
    <row r="1221" spans="6:9" x14ac:dyDescent="0.35">
      <c r="F1221" s="17"/>
      <c r="H1221" s="17"/>
      <c r="I1221" s="115"/>
    </row>
    <row r="1222" spans="6:9" x14ac:dyDescent="0.35">
      <c r="F1222" s="17"/>
      <c r="H1222" s="17"/>
      <c r="I1222" s="115"/>
    </row>
    <row r="1223" spans="6:9" x14ac:dyDescent="0.35">
      <c r="F1223" s="17"/>
      <c r="H1223" s="17"/>
      <c r="I1223" s="115"/>
    </row>
    <row r="1224" spans="6:9" x14ac:dyDescent="0.35">
      <c r="F1224" s="17"/>
      <c r="H1224" s="17"/>
      <c r="I1224" s="115"/>
    </row>
    <row r="1225" spans="6:9" x14ac:dyDescent="0.35">
      <c r="F1225" s="17"/>
      <c r="H1225" s="17"/>
      <c r="I1225" s="115"/>
    </row>
    <row r="1226" spans="6:9" x14ac:dyDescent="0.35">
      <c r="F1226" s="17"/>
      <c r="H1226" s="17"/>
      <c r="I1226" s="115"/>
    </row>
    <row r="1227" spans="6:9" x14ac:dyDescent="0.35">
      <c r="F1227" s="17"/>
      <c r="H1227" s="17"/>
      <c r="I1227" s="115"/>
    </row>
    <row r="1228" spans="6:9" x14ac:dyDescent="0.35">
      <c r="F1228" s="17"/>
      <c r="H1228" s="17"/>
      <c r="I1228" s="115"/>
    </row>
    <row r="1229" spans="6:9" x14ac:dyDescent="0.35">
      <c r="F1229" s="17"/>
      <c r="H1229" s="17"/>
      <c r="I1229" s="115"/>
    </row>
    <row r="1230" spans="6:9" x14ac:dyDescent="0.35">
      <c r="F1230" s="17"/>
      <c r="H1230" s="17"/>
      <c r="I1230" s="115"/>
    </row>
    <row r="1231" spans="6:9" x14ac:dyDescent="0.35">
      <c r="F1231" s="17"/>
      <c r="H1231" s="17"/>
      <c r="I1231" s="115"/>
    </row>
    <row r="1232" spans="6:9" x14ac:dyDescent="0.35">
      <c r="F1232" s="17"/>
      <c r="H1232" s="17"/>
      <c r="I1232" s="115"/>
    </row>
    <row r="1233" spans="6:9" x14ac:dyDescent="0.35">
      <c r="F1233" s="17"/>
      <c r="H1233" s="17"/>
      <c r="I1233" s="115"/>
    </row>
    <row r="1234" spans="6:9" x14ac:dyDescent="0.35">
      <c r="F1234" s="17"/>
      <c r="H1234" s="17"/>
      <c r="I1234" s="115"/>
    </row>
    <row r="1235" spans="6:9" x14ac:dyDescent="0.35">
      <c r="F1235" s="17"/>
      <c r="H1235" s="17"/>
      <c r="I1235" s="115"/>
    </row>
    <row r="1236" spans="6:9" x14ac:dyDescent="0.35">
      <c r="F1236" s="17"/>
      <c r="H1236" s="17"/>
      <c r="I1236" s="115"/>
    </row>
    <row r="1237" spans="6:9" x14ac:dyDescent="0.35">
      <c r="F1237" s="17"/>
      <c r="H1237" s="17"/>
      <c r="I1237" s="115"/>
    </row>
    <row r="1238" spans="6:9" x14ac:dyDescent="0.35">
      <c r="F1238" s="17"/>
      <c r="H1238" s="17"/>
      <c r="I1238" s="115"/>
    </row>
    <row r="1239" spans="6:9" x14ac:dyDescent="0.35">
      <c r="F1239" s="17"/>
      <c r="H1239" s="17"/>
      <c r="I1239" s="115"/>
    </row>
    <row r="1240" spans="6:9" x14ac:dyDescent="0.35">
      <c r="F1240" s="17"/>
      <c r="H1240" s="17"/>
      <c r="I1240" s="115"/>
    </row>
    <row r="1241" spans="6:9" x14ac:dyDescent="0.35">
      <c r="F1241" s="17"/>
      <c r="H1241" s="17"/>
      <c r="I1241" s="115"/>
    </row>
    <row r="1242" spans="6:9" x14ac:dyDescent="0.35">
      <c r="F1242" s="17"/>
      <c r="H1242" s="17"/>
      <c r="I1242" s="115"/>
    </row>
    <row r="1243" spans="6:9" x14ac:dyDescent="0.35">
      <c r="F1243" s="17"/>
      <c r="H1243" s="17"/>
      <c r="I1243" s="115"/>
    </row>
    <row r="1244" spans="6:9" x14ac:dyDescent="0.35">
      <c r="F1244" s="17"/>
      <c r="H1244" s="17"/>
      <c r="I1244" s="115"/>
    </row>
    <row r="1245" spans="6:9" x14ac:dyDescent="0.35">
      <c r="F1245" s="17"/>
      <c r="H1245" s="17"/>
      <c r="I1245" s="115"/>
    </row>
    <row r="1246" spans="6:9" x14ac:dyDescent="0.35">
      <c r="F1246" s="17"/>
      <c r="H1246" s="17"/>
      <c r="I1246" s="115"/>
    </row>
    <row r="1247" spans="6:9" x14ac:dyDescent="0.35">
      <c r="F1247" s="17"/>
      <c r="H1247" s="17"/>
      <c r="I1247" s="115"/>
    </row>
    <row r="1248" spans="6:9" x14ac:dyDescent="0.35">
      <c r="F1248" s="17"/>
      <c r="H1248" s="17"/>
      <c r="I1248" s="115"/>
    </row>
    <row r="1249" spans="6:9" x14ac:dyDescent="0.35">
      <c r="F1249" s="17"/>
      <c r="H1249" s="17"/>
      <c r="I1249" s="115"/>
    </row>
    <row r="1250" spans="6:9" x14ac:dyDescent="0.35">
      <c r="F1250" s="17"/>
      <c r="H1250" s="17"/>
      <c r="I1250" s="115"/>
    </row>
    <row r="1251" spans="6:9" x14ac:dyDescent="0.35">
      <c r="F1251" s="17"/>
      <c r="H1251" s="17"/>
      <c r="I1251" s="115"/>
    </row>
    <row r="1252" spans="6:9" x14ac:dyDescent="0.35">
      <c r="F1252" s="17"/>
      <c r="H1252" s="17"/>
      <c r="I1252" s="115"/>
    </row>
    <row r="1253" spans="6:9" x14ac:dyDescent="0.35">
      <c r="F1253" s="17"/>
      <c r="H1253" s="17"/>
      <c r="I1253" s="115"/>
    </row>
    <row r="1254" spans="6:9" x14ac:dyDescent="0.35">
      <c r="F1254" s="17"/>
      <c r="H1254" s="17"/>
      <c r="I1254" s="115"/>
    </row>
    <row r="1255" spans="6:9" x14ac:dyDescent="0.35">
      <c r="F1255" s="17"/>
      <c r="H1255" s="17"/>
      <c r="I1255" s="115"/>
    </row>
    <row r="1256" spans="6:9" x14ac:dyDescent="0.35">
      <c r="F1256" s="17"/>
      <c r="H1256" s="17"/>
      <c r="I1256" s="115"/>
    </row>
    <row r="1257" spans="6:9" x14ac:dyDescent="0.35">
      <c r="F1257" s="17"/>
      <c r="H1257" s="17"/>
      <c r="I1257" s="115"/>
    </row>
    <row r="1258" spans="6:9" x14ac:dyDescent="0.35">
      <c r="F1258" s="17"/>
      <c r="H1258" s="17"/>
      <c r="I1258" s="115"/>
    </row>
    <row r="1259" spans="6:9" x14ac:dyDescent="0.35">
      <c r="F1259" s="17"/>
      <c r="H1259" s="17"/>
      <c r="I1259" s="115"/>
    </row>
    <row r="1260" spans="6:9" x14ac:dyDescent="0.35">
      <c r="F1260" s="17"/>
      <c r="H1260" s="17"/>
      <c r="I1260" s="115"/>
    </row>
    <row r="1261" spans="6:9" x14ac:dyDescent="0.35">
      <c r="F1261" s="17"/>
      <c r="H1261" s="17"/>
      <c r="I1261" s="115"/>
    </row>
    <row r="1262" spans="6:9" x14ac:dyDescent="0.35">
      <c r="F1262" s="17"/>
      <c r="H1262" s="17"/>
      <c r="I1262" s="115"/>
    </row>
    <row r="1263" spans="6:9" x14ac:dyDescent="0.35">
      <c r="F1263" s="17"/>
      <c r="H1263" s="17"/>
      <c r="I1263" s="115"/>
    </row>
    <row r="1264" spans="6:9" x14ac:dyDescent="0.35">
      <c r="F1264" s="17"/>
      <c r="H1264" s="17"/>
      <c r="I1264" s="115"/>
    </row>
    <row r="1265" spans="6:9" x14ac:dyDescent="0.35">
      <c r="F1265" s="17"/>
      <c r="H1265" s="17"/>
      <c r="I1265" s="115"/>
    </row>
    <row r="1266" spans="6:9" x14ac:dyDescent="0.35">
      <c r="F1266" s="17"/>
      <c r="H1266" s="17"/>
      <c r="I1266" s="115"/>
    </row>
    <row r="1267" spans="6:9" x14ac:dyDescent="0.35">
      <c r="F1267" s="17"/>
      <c r="H1267" s="17"/>
      <c r="I1267" s="115"/>
    </row>
    <row r="1268" spans="6:9" x14ac:dyDescent="0.35">
      <c r="F1268" s="17"/>
      <c r="H1268" s="17"/>
      <c r="I1268" s="115"/>
    </row>
    <row r="1269" spans="6:9" x14ac:dyDescent="0.35">
      <c r="F1269" s="17"/>
      <c r="H1269" s="17"/>
      <c r="I1269" s="115"/>
    </row>
    <row r="1270" spans="6:9" x14ac:dyDescent="0.35">
      <c r="F1270" s="17"/>
      <c r="H1270" s="17"/>
      <c r="I1270" s="115"/>
    </row>
    <row r="1271" spans="6:9" x14ac:dyDescent="0.35">
      <c r="F1271" s="17"/>
      <c r="H1271" s="17"/>
      <c r="I1271" s="115"/>
    </row>
    <row r="1272" spans="6:9" x14ac:dyDescent="0.35">
      <c r="F1272" s="17"/>
      <c r="H1272" s="17"/>
      <c r="I1272" s="115"/>
    </row>
    <row r="1273" spans="6:9" x14ac:dyDescent="0.35">
      <c r="F1273" s="17"/>
      <c r="H1273" s="17"/>
      <c r="I1273" s="115"/>
    </row>
    <row r="1274" spans="6:9" x14ac:dyDescent="0.35">
      <c r="F1274" s="17"/>
      <c r="H1274" s="17"/>
      <c r="I1274" s="115"/>
    </row>
    <row r="1275" spans="6:9" x14ac:dyDescent="0.35">
      <c r="F1275" s="17"/>
      <c r="H1275" s="17"/>
      <c r="I1275" s="115"/>
    </row>
    <row r="1276" spans="6:9" x14ac:dyDescent="0.35">
      <c r="F1276" s="17"/>
      <c r="H1276" s="17"/>
      <c r="I1276" s="115"/>
    </row>
    <row r="1277" spans="6:9" x14ac:dyDescent="0.35">
      <c r="F1277" s="17"/>
      <c r="H1277" s="17"/>
      <c r="I1277" s="115"/>
    </row>
    <row r="1278" spans="6:9" x14ac:dyDescent="0.35">
      <c r="F1278" s="17"/>
      <c r="H1278" s="17"/>
      <c r="I1278" s="115"/>
    </row>
    <row r="1279" spans="6:9" x14ac:dyDescent="0.35">
      <c r="F1279" s="17"/>
      <c r="H1279" s="17"/>
      <c r="I1279" s="115"/>
    </row>
    <row r="1280" spans="6:9" x14ac:dyDescent="0.35">
      <c r="F1280" s="17"/>
      <c r="H1280" s="17"/>
      <c r="I1280" s="115"/>
    </row>
    <row r="1281" spans="6:9" x14ac:dyDescent="0.35">
      <c r="F1281" s="17"/>
      <c r="H1281" s="17"/>
      <c r="I1281" s="115"/>
    </row>
    <row r="1282" spans="6:9" x14ac:dyDescent="0.35">
      <c r="F1282" s="17"/>
      <c r="H1282" s="17"/>
      <c r="I1282" s="115"/>
    </row>
    <row r="1283" spans="6:9" x14ac:dyDescent="0.35">
      <c r="F1283" s="17"/>
      <c r="H1283" s="17"/>
      <c r="I1283" s="115"/>
    </row>
    <row r="1284" spans="6:9" x14ac:dyDescent="0.35">
      <c r="F1284" s="17"/>
      <c r="H1284" s="17"/>
      <c r="I1284" s="115"/>
    </row>
    <row r="1285" spans="6:9" x14ac:dyDescent="0.35">
      <c r="F1285" s="17"/>
      <c r="H1285" s="17"/>
      <c r="I1285" s="115"/>
    </row>
    <row r="1286" spans="6:9" x14ac:dyDescent="0.35">
      <c r="F1286" s="17"/>
      <c r="H1286" s="17"/>
      <c r="I1286" s="115"/>
    </row>
    <row r="1287" spans="6:9" x14ac:dyDescent="0.35">
      <c r="F1287" s="17"/>
      <c r="H1287" s="17"/>
      <c r="I1287" s="115"/>
    </row>
    <row r="1288" spans="6:9" x14ac:dyDescent="0.35">
      <c r="F1288" s="17"/>
      <c r="H1288" s="17"/>
      <c r="I1288" s="115"/>
    </row>
    <row r="1289" spans="6:9" x14ac:dyDescent="0.35">
      <c r="F1289" s="17"/>
      <c r="H1289" s="17"/>
      <c r="I1289" s="115"/>
    </row>
    <row r="1290" spans="6:9" x14ac:dyDescent="0.35">
      <c r="F1290" s="17"/>
      <c r="H1290" s="17"/>
      <c r="I1290" s="115"/>
    </row>
    <row r="1291" spans="6:9" x14ac:dyDescent="0.35">
      <c r="F1291" s="17"/>
      <c r="H1291" s="17"/>
      <c r="I1291" s="115"/>
    </row>
    <row r="1292" spans="6:9" x14ac:dyDescent="0.35">
      <c r="F1292" s="17"/>
      <c r="H1292" s="17"/>
      <c r="I1292" s="115"/>
    </row>
    <row r="1293" spans="6:9" x14ac:dyDescent="0.35">
      <c r="F1293" s="17"/>
      <c r="H1293" s="17"/>
      <c r="I1293" s="115"/>
    </row>
    <row r="1294" spans="6:9" x14ac:dyDescent="0.35">
      <c r="F1294" s="17"/>
      <c r="H1294" s="17"/>
      <c r="I1294" s="115"/>
    </row>
    <row r="1295" spans="6:9" x14ac:dyDescent="0.35">
      <c r="F1295" s="17"/>
      <c r="H1295" s="17"/>
      <c r="I1295" s="115"/>
    </row>
    <row r="1296" spans="6:9" x14ac:dyDescent="0.35">
      <c r="F1296" s="17"/>
      <c r="H1296" s="17"/>
      <c r="I1296" s="115"/>
    </row>
    <row r="1297" spans="6:9" x14ac:dyDescent="0.35">
      <c r="F1297" s="17"/>
      <c r="H1297" s="17"/>
      <c r="I1297" s="115"/>
    </row>
    <row r="1298" spans="6:9" x14ac:dyDescent="0.35">
      <c r="F1298" s="17"/>
      <c r="H1298" s="17"/>
      <c r="I1298" s="115"/>
    </row>
    <row r="1299" spans="6:9" x14ac:dyDescent="0.35">
      <c r="F1299" s="17"/>
      <c r="H1299" s="17"/>
      <c r="I1299" s="115"/>
    </row>
    <row r="1300" spans="6:9" x14ac:dyDescent="0.35">
      <c r="F1300" s="17"/>
      <c r="H1300" s="17"/>
      <c r="I1300" s="115"/>
    </row>
    <row r="1301" spans="6:9" x14ac:dyDescent="0.35">
      <c r="F1301" s="17"/>
      <c r="H1301" s="17"/>
      <c r="I1301" s="115"/>
    </row>
    <row r="1302" spans="6:9" x14ac:dyDescent="0.35">
      <c r="F1302" s="17"/>
      <c r="H1302" s="17"/>
      <c r="I1302" s="115"/>
    </row>
    <row r="1303" spans="6:9" x14ac:dyDescent="0.35">
      <c r="F1303" s="17"/>
      <c r="H1303" s="17"/>
      <c r="I1303" s="115"/>
    </row>
    <row r="1304" spans="6:9" x14ac:dyDescent="0.35">
      <c r="F1304" s="17"/>
      <c r="H1304" s="17"/>
      <c r="I1304" s="115"/>
    </row>
    <row r="1305" spans="6:9" x14ac:dyDescent="0.35">
      <c r="F1305" s="17"/>
      <c r="H1305" s="17"/>
      <c r="I1305" s="115"/>
    </row>
    <row r="1306" spans="6:9" x14ac:dyDescent="0.35">
      <c r="F1306" s="17"/>
      <c r="H1306" s="17"/>
      <c r="I1306" s="115"/>
    </row>
    <row r="1307" spans="6:9" x14ac:dyDescent="0.35">
      <c r="F1307" s="17"/>
      <c r="H1307" s="17"/>
      <c r="I1307" s="115"/>
    </row>
    <row r="1308" spans="6:9" x14ac:dyDescent="0.35">
      <c r="F1308" s="17"/>
      <c r="H1308" s="17"/>
      <c r="I1308" s="115"/>
    </row>
    <row r="1309" spans="6:9" x14ac:dyDescent="0.35">
      <c r="F1309" s="17"/>
      <c r="H1309" s="17"/>
      <c r="I1309" s="115"/>
    </row>
    <row r="1310" spans="6:9" x14ac:dyDescent="0.35">
      <c r="F1310" s="17"/>
      <c r="H1310" s="17"/>
      <c r="I1310" s="115"/>
    </row>
    <row r="1311" spans="6:9" x14ac:dyDescent="0.35">
      <c r="F1311" s="17"/>
      <c r="H1311" s="17"/>
      <c r="I1311" s="115"/>
    </row>
    <row r="1312" spans="6:9" x14ac:dyDescent="0.35">
      <c r="F1312" s="17"/>
      <c r="H1312" s="17"/>
      <c r="I1312" s="115"/>
    </row>
    <row r="1313" spans="6:9" x14ac:dyDescent="0.35">
      <c r="F1313" s="17"/>
      <c r="H1313" s="17"/>
      <c r="I1313" s="115"/>
    </row>
    <row r="1314" spans="6:9" x14ac:dyDescent="0.35">
      <c r="F1314" s="17"/>
      <c r="H1314" s="17"/>
      <c r="I1314" s="115"/>
    </row>
    <row r="1315" spans="6:9" x14ac:dyDescent="0.35">
      <c r="F1315" s="17"/>
      <c r="H1315" s="17"/>
      <c r="I1315" s="115"/>
    </row>
    <row r="1316" spans="6:9" x14ac:dyDescent="0.35">
      <c r="F1316" s="17"/>
      <c r="H1316" s="17"/>
      <c r="I1316" s="115"/>
    </row>
    <row r="1317" spans="6:9" x14ac:dyDescent="0.35">
      <c r="F1317" s="17"/>
      <c r="H1317" s="17"/>
      <c r="I1317" s="115"/>
    </row>
    <row r="1318" spans="6:9" x14ac:dyDescent="0.35">
      <c r="F1318" s="17"/>
      <c r="H1318" s="17"/>
      <c r="I1318" s="115"/>
    </row>
    <row r="1319" spans="6:9" x14ac:dyDescent="0.35">
      <c r="F1319" s="17"/>
      <c r="H1319" s="17"/>
      <c r="I1319" s="115"/>
    </row>
    <row r="1320" spans="6:9" x14ac:dyDescent="0.35">
      <c r="F1320" s="17"/>
      <c r="H1320" s="17"/>
      <c r="I1320" s="115"/>
    </row>
    <row r="1321" spans="6:9" x14ac:dyDescent="0.35">
      <c r="F1321" s="17"/>
      <c r="H1321" s="17"/>
      <c r="I1321" s="115"/>
    </row>
    <row r="1322" spans="6:9" x14ac:dyDescent="0.35">
      <c r="F1322" s="17"/>
      <c r="H1322" s="17"/>
      <c r="I1322" s="115"/>
    </row>
    <row r="1323" spans="6:9" x14ac:dyDescent="0.35">
      <c r="F1323" s="17"/>
      <c r="H1323" s="17"/>
      <c r="I1323" s="115"/>
    </row>
    <row r="1324" spans="6:9" x14ac:dyDescent="0.35">
      <c r="F1324" s="17"/>
      <c r="H1324" s="17"/>
      <c r="I1324" s="115"/>
    </row>
    <row r="1325" spans="6:9" x14ac:dyDescent="0.35">
      <c r="F1325" s="17"/>
      <c r="H1325" s="17"/>
      <c r="I1325" s="115"/>
    </row>
    <row r="1326" spans="6:9" x14ac:dyDescent="0.35">
      <c r="F1326" s="17"/>
      <c r="H1326" s="17"/>
      <c r="I1326" s="115"/>
    </row>
    <row r="1327" spans="6:9" x14ac:dyDescent="0.35">
      <c r="F1327" s="17"/>
      <c r="H1327" s="17"/>
      <c r="I1327" s="115"/>
    </row>
    <row r="1328" spans="6:9" x14ac:dyDescent="0.35">
      <c r="F1328" s="17"/>
      <c r="H1328" s="17"/>
      <c r="I1328" s="115"/>
    </row>
    <row r="1329" spans="6:9" x14ac:dyDescent="0.35">
      <c r="F1329" s="17"/>
      <c r="H1329" s="17"/>
      <c r="I1329" s="115"/>
    </row>
    <row r="1330" spans="6:9" x14ac:dyDescent="0.35">
      <c r="F1330" s="17"/>
      <c r="H1330" s="17"/>
      <c r="I1330" s="115"/>
    </row>
    <row r="1331" spans="6:9" x14ac:dyDescent="0.35">
      <c r="F1331" s="17"/>
      <c r="H1331" s="17"/>
      <c r="I1331" s="115"/>
    </row>
    <row r="1332" spans="6:9" x14ac:dyDescent="0.35">
      <c r="F1332" s="17"/>
      <c r="H1332" s="17"/>
      <c r="I1332" s="115"/>
    </row>
    <row r="1333" spans="6:9" x14ac:dyDescent="0.35">
      <c r="F1333" s="17"/>
      <c r="H1333" s="17"/>
      <c r="I1333" s="115"/>
    </row>
    <row r="1334" spans="6:9" x14ac:dyDescent="0.35">
      <c r="F1334" s="17"/>
      <c r="H1334" s="17"/>
      <c r="I1334" s="115"/>
    </row>
    <row r="1335" spans="6:9" x14ac:dyDescent="0.35">
      <c r="F1335" s="17"/>
      <c r="H1335" s="17"/>
      <c r="I1335" s="115"/>
    </row>
    <row r="1336" spans="6:9" x14ac:dyDescent="0.35">
      <c r="F1336" s="17"/>
      <c r="H1336" s="17"/>
      <c r="I1336" s="115"/>
    </row>
    <row r="1337" spans="6:9" x14ac:dyDescent="0.35">
      <c r="F1337" s="17"/>
      <c r="H1337" s="17"/>
      <c r="I1337" s="115"/>
    </row>
    <row r="1338" spans="6:9" x14ac:dyDescent="0.35">
      <c r="F1338" s="17"/>
      <c r="H1338" s="17"/>
      <c r="I1338" s="115"/>
    </row>
    <row r="1339" spans="6:9" x14ac:dyDescent="0.35">
      <c r="F1339" s="17"/>
      <c r="H1339" s="17"/>
      <c r="I1339" s="115"/>
    </row>
    <row r="1340" spans="6:9" x14ac:dyDescent="0.35">
      <c r="F1340" s="17"/>
      <c r="H1340" s="17"/>
      <c r="I1340" s="115"/>
    </row>
    <row r="1341" spans="6:9" x14ac:dyDescent="0.35">
      <c r="F1341" s="17"/>
      <c r="H1341" s="17"/>
      <c r="I1341" s="115"/>
    </row>
    <row r="1342" spans="6:9" x14ac:dyDescent="0.35">
      <c r="F1342" s="17"/>
      <c r="H1342" s="17"/>
      <c r="I1342" s="115"/>
    </row>
    <row r="1343" spans="6:9" x14ac:dyDescent="0.35">
      <c r="F1343" s="17"/>
      <c r="H1343" s="17"/>
      <c r="I1343" s="115"/>
    </row>
    <row r="1344" spans="6:9" x14ac:dyDescent="0.35">
      <c r="F1344" s="17"/>
      <c r="H1344" s="17"/>
      <c r="I1344" s="115"/>
    </row>
    <row r="1345" spans="6:9" x14ac:dyDescent="0.35">
      <c r="F1345" s="17"/>
      <c r="H1345" s="17"/>
      <c r="I1345" s="115"/>
    </row>
    <row r="1346" spans="6:9" x14ac:dyDescent="0.35">
      <c r="F1346" s="17"/>
      <c r="H1346" s="17"/>
      <c r="I1346" s="115"/>
    </row>
    <row r="1347" spans="6:9" x14ac:dyDescent="0.35">
      <c r="F1347" s="17"/>
      <c r="H1347" s="17"/>
      <c r="I1347" s="115"/>
    </row>
    <row r="1348" spans="6:9" x14ac:dyDescent="0.35">
      <c r="F1348" s="17"/>
      <c r="H1348" s="17"/>
      <c r="I1348" s="115"/>
    </row>
    <row r="1349" spans="6:9" x14ac:dyDescent="0.35">
      <c r="F1349" s="17"/>
      <c r="H1349" s="17"/>
      <c r="I1349" s="115"/>
    </row>
    <row r="1350" spans="6:9" x14ac:dyDescent="0.35">
      <c r="F1350" s="17"/>
      <c r="H1350" s="17"/>
      <c r="I1350" s="115"/>
    </row>
    <row r="1351" spans="6:9" x14ac:dyDescent="0.35">
      <c r="F1351" s="17"/>
      <c r="H1351" s="17"/>
      <c r="I1351" s="115"/>
    </row>
    <row r="1352" spans="6:9" x14ac:dyDescent="0.35">
      <c r="F1352" s="17"/>
      <c r="H1352" s="17"/>
      <c r="I1352" s="115"/>
    </row>
    <row r="1353" spans="6:9" x14ac:dyDescent="0.35">
      <c r="F1353" s="17"/>
      <c r="H1353" s="17"/>
      <c r="I1353" s="115"/>
    </row>
    <row r="1354" spans="6:9" x14ac:dyDescent="0.35">
      <c r="F1354" s="17"/>
      <c r="H1354" s="17"/>
      <c r="I1354" s="115"/>
    </row>
    <row r="1355" spans="6:9" x14ac:dyDescent="0.35">
      <c r="F1355" s="17"/>
      <c r="H1355" s="17"/>
      <c r="I1355" s="115"/>
    </row>
    <row r="1356" spans="6:9" x14ac:dyDescent="0.35">
      <c r="F1356" s="17"/>
      <c r="H1356" s="17"/>
      <c r="I1356" s="115"/>
    </row>
    <row r="1357" spans="6:9" x14ac:dyDescent="0.35">
      <c r="F1357" s="17"/>
      <c r="H1357" s="17"/>
      <c r="I1357" s="115"/>
    </row>
    <row r="1358" spans="6:9" x14ac:dyDescent="0.35">
      <c r="F1358" s="17"/>
      <c r="H1358" s="17"/>
      <c r="I1358" s="115"/>
    </row>
    <row r="1359" spans="6:9" x14ac:dyDescent="0.35">
      <c r="F1359" s="17"/>
      <c r="H1359" s="17"/>
      <c r="I1359" s="115"/>
    </row>
    <row r="1360" spans="6:9" x14ac:dyDescent="0.35">
      <c r="F1360" s="17"/>
      <c r="H1360" s="17"/>
      <c r="I1360" s="115"/>
    </row>
    <row r="1361" spans="6:9" x14ac:dyDescent="0.35">
      <c r="F1361" s="17"/>
      <c r="H1361" s="17"/>
      <c r="I1361" s="115"/>
    </row>
    <row r="1362" spans="6:9" x14ac:dyDescent="0.35">
      <c r="F1362" s="17"/>
      <c r="H1362" s="17"/>
      <c r="I1362" s="115"/>
    </row>
    <row r="1363" spans="6:9" x14ac:dyDescent="0.35">
      <c r="F1363" s="17"/>
      <c r="H1363" s="17"/>
      <c r="I1363" s="115"/>
    </row>
    <row r="1364" spans="6:9" x14ac:dyDescent="0.35">
      <c r="F1364" s="17"/>
      <c r="H1364" s="17"/>
      <c r="I1364" s="115"/>
    </row>
    <row r="1365" spans="6:9" x14ac:dyDescent="0.35">
      <c r="F1365" s="17"/>
      <c r="H1365" s="17"/>
      <c r="I1365" s="115"/>
    </row>
    <row r="1366" spans="6:9" x14ac:dyDescent="0.35">
      <c r="F1366" s="17"/>
      <c r="H1366" s="17"/>
      <c r="I1366" s="115"/>
    </row>
    <row r="1367" spans="6:9" x14ac:dyDescent="0.35">
      <c r="F1367" s="17"/>
      <c r="H1367" s="17"/>
      <c r="I1367" s="115"/>
    </row>
    <row r="1368" spans="6:9" x14ac:dyDescent="0.35">
      <c r="F1368" s="17"/>
      <c r="H1368" s="17"/>
      <c r="I1368" s="115"/>
    </row>
    <row r="1369" spans="6:9" x14ac:dyDescent="0.35">
      <c r="F1369" s="17"/>
      <c r="H1369" s="17"/>
      <c r="I1369" s="115"/>
    </row>
    <row r="1370" spans="6:9" x14ac:dyDescent="0.35">
      <c r="F1370" s="17"/>
      <c r="H1370" s="17"/>
      <c r="I1370" s="115"/>
    </row>
    <row r="1371" spans="6:9" x14ac:dyDescent="0.35">
      <c r="F1371" s="17"/>
      <c r="H1371" s="17"/>
      <c r="I1371" s="115"/>
    </row>
    <row r="1372" spans="6:9" x14ac:dyDescent="0.35">
      <c r="F1372" s="17"/>
      <c r="H1372" s="17"/>
      <c r="I1372" s="115"/>
    </row>
    <row r="1373" spans="6:9" x14ac:dyDescent="0.35">
      <c r="F1373" s="17"/>
      <c r="H1373" s="17"/>
      <c r="I1373" s="115"/>
    </row>
    <row r="1374" spans="6:9" x14ac:dyDescent="0.35">
      <c r="F1374" s="17"/>
      <c r="H1374" s="17"/>
      <c r="I1374" s="115"/>
    </row>
    <row r="1375" spans="6:9" x14ac:dyDescent="0.35">
      <c r="F1375" s="17"/>
      <c r="H1375" s="17"/>
      <c r="I1375" s="115"/>
    </row>
    <row r="1376" spans="6:9" x14ac:dyDescent="0.35">
      <c r="F1376" s="17"/>
      <c r="H1376" s="17"/>
      <c r="I1376" s="115"/>
    </row>
    <row r="1377" spans="6:9" x14ac:dyDescent="0.35">
      <c r="F1377" s="17"/>
      <c r="H1377" s="17"/>
      <c r="I1377" s="115"/>
    </row>
    <row r="1378" spans="6:9" x14ac:dyDescent="0.35">
      <c r="F1378" s="17"/>
      <c r="H1378" s="17"/>
      <c r="I1378" s="115"/>
    </row>
    <row r="1379" spans="6:9" x14ac:dyDescent="0.35">
      <c r="F1379" s="17"/>
      <c r="H1379" s="17"/>
      <c r="I1379" s="115"/>
    </row>
    <row r="1380" spans="6:9" x14ac:dyDescent="0.35">
      <c r="F1380" s="17"/>
      <c r="H1380" s="17"/>
      <c r="I1380" s="115"/>
    </row>
    <row r="1381" spans="6:9" x14ac:dyDescent="0.35">
      <c r="F1381" s="17"/>
      <c r="H1381" s="17"/>
      <c r="I1381" s="115"/>
    </row>
    <row r="1382" spans="6:9" x14ac:dyDescent="0.35">
      <c r="F1382" s="17"/>
      <c r="H1382" s="17"/>
      <c r="I1382" s="115"/>
    </row>
    <row r="1383" spans="6:9" x14ac:dyDescent="0.35">
      <c r="F1383" s="17"/>
      <c r="H1383" s="17"/>
      <c r="I1383" s="115"/>
    </row>
    <row r="1384" spans="6:9" x14ac:dyDescent="0.35">
      <c r="F1384" s="17"/>
      <c r="H1384" s="17"/>
      <c r="I1384" s="115"/>
    </row>
    <row r="1385" spans="6:9" x14ac:dyDescent="0.35">
      <c r="F1385" s="17"/>
      <c r="H1385" s="17"/>
      <c r="I1385" s="115"/>
    </row>
    <row r="1386" spans="6:9" x14ac:dyDescent="0.35">
      <c r="F1386" s="17"/>
      <c r="H1386" s="17"/>
      <c r="I1386" s="115"/>
    </row>
    <row r="1387" spans="6:9" x14ac:dyDescent="0.35">
      <c r="F1387" s="17"/>
      <c r="H1387" s="17"/>
      <c r="I1387" s="115"/>
    </row>
    <row r="1388" spans="6:9" x14ac:dyDescent="0.35">
      <c r="F1388" s="17"/>
      <c r="H1388" s="17"/>
      <c r="I1388" s="115"/>
    </row>
    <row r="1389" spans="6:9" x14ac:dyDescent="0.35">
      <c r="F1389" s="17"/>
      <c r="H1389" s="17"/>
      <c r="I1389" s="115"/>
    </row>
    <row r="1390" spans="6:9" x14ac:dyDescent="0.35">
      <c r="F1390" s="17"/>
      <c r="H1390" s="17"/>
      <c r="I1390" s="115"/>
    </row>
    <row r="1391" spans="6:9" x14ac:dyDescent="0.35">
      <c r="F1391" s="17"/>
      <c r="H1391" s="17"/>
      <c r="I1391" s="115"/>
    </row>
    <row r="1392" spans="6:9" x14ac:dyDescent="0.35">
      <c r="F1392" s="17"/>
      <c r="H1392" s="17"/>
      <c r="I1392" s="115"/>
    </row>
    <row r="1393" spans="6:9" x14ac:dyDescent="0.35">
      <c r="F1393" s="17"/>
      <c r="H1393" s="17"/>
      <c r="I1393" s="115"/>
    </row>
    <row r="1394" spans="6:9" x14ac:dyDescent="0.35">
      <c r="F1394" s="17"/>
      <c r="H1394" s="17"/>
      <c r="I1394" s="115"/>
    </row>
    <row r="1395" spans="6:9" x14ac:dyDescent="0.35">
      <c r="F1395" s="17"/>
      <c r="H1395" s="17"/>
      <c r="I1395" s="115"/>
    </row>
    <row r="1396" spans="6:9" x14ac:dyDescent="0.35">
      <c r="F1396" s="17"/>
      <c r="H1396" s="17"/>
      <c r="I1396" s="115"/>
    </row>
    <row r="1397" spans="6:9" x14ac:dyDescent="0.35">
      <c r="F1397" s="17"/>
      <c r="H1397" s="17"/>
      <c r="I1397" s="115"/>
    </row>
    <row r="1398" spans="6:9" x14ac:dyDescent="0.35">
      <c r="F1398" s="17"/>
      <c r="H1398" s="17"/>
      <c r="I1398" s="115"/>
    </row>
    <row r="1399" spans="6:9" x14ac:dyDescent="0.35">
      <c r="F1399" s="17"/>
      <c r="H1399" s="17"/>
      <c r="I1399" s="115"/>
    </row>
    <row r="1400" spans="6:9" x14ac:dyDescent="0.35">
      <c r="F1400" s="17"/>
      <c r="H1400" s="17"/>
      <c r="I1400" s="115"/>
    </row>
    <row r="1401" spans="6:9" x14ac:dyDescent="0.35">
      <c r="F1401" s="17"/>
      <c r="H1401" s="17"/>
      <c r="I1401" s="115"/>
    </row>
    <row r="1402" spans="6:9" x14ac:dyDescent="0.35">
      <c r="F1402" s="17"/>
      <c r="H1402" s="17"/>
      <c r="I1402" s="115"/>
    </row>
    <row r="1403" spans="6:9" x14ac:dyDescent="0.35">
      <c r="F1403" s="17"/>
      <c r="H1403" s="17"/>
      <c r="I1403" s="115"/>
    </row>
    <row r="1404" spans="6:9" x14ac:dyDescent="0.35">
      <c r="F1404" s="17"/>
      <c r="H1404" s="17"/>
      <c r="I1404" s="115"/>
    </row>
    <row r="1405" spans="6:9" x14ac:dyDescent="0.35">
      <c r="F1405" s="17"/>
      <c r="H1405" s="17"/>
      <c r="I1405" s="115"/>
    </row>
    <row r="1406" spans="6:9" x14ac:dyDescent="0.35">
      <c r="F1406" s="17"/>
      <c r="H1406" s="17"/>
      <c r="I1406" s="115"/>
    </row>
    <row r="1407" spans="6:9" x14ac:dyDescent="0.35">
      <c r="F1407" s="17"/>
      <c r="H1407" s="17"/>
      <c r="I1407" s="115"/>
    </row>
    <row r="1408" spans="6:9" x14ac:dyDescent="0.35">
      <c r="F1408" s="17"/>
      <c r="H1408" s="17"/>
      <c r="I1408" s="115"/>
    </row>
    <row r="1409" spans="6:9" x14ac:dyDescent="0.35">
      <c r="F1409" s="17"/>
      <c r="H1409" s="17"/>
      <c r="I1409" s="115"/>
    </row>
    <row r="1410" spans="6:9" x14ac:dyDescent="0.35">
      <c r="F1410" s="17"/>
      <c r="H1410" s="17"/>
      <c r="I1410" s="115"/>
    </row>
    <row r="1411" spans="6:9" x14ac:dyDescent="0.35">
      <c r="F1411" s="17"/>
      <c r="H1411" s="17"/>
      <c r="I1411" s="115"/>
    </row>
    <row r="1412" spans="6:9" x14ac:dyDescent="0.35">
      <c r="F1412" s="17"/>
      <c r="H1412" s="17"/>
      <c r="I1412" s="115"/>
    </row>
    <row r="1413" spans="6:9" x14ac:dyDescent="0.35">
      <c r="F1413" s="17"/>
      <c r="H1413" s="17"/>
      <c r="I1413" s="115"/>
    </row>
    <row r="1414" spans="6:9" x14ac:dyDescent="0.35">
      <c r="F1414" s="17"/>
      <c r="H1414" s="17"/>
      <c r="I1414" s="115"/>
    </row>
    <row r="1415" spans="6:9" x14ac:dyDescent="0.35">
      <c r="F1415" s="17"/>
      <c r="H1415" s="17"/>
      <c r="I1415" s="115"/>
    </row>
    <row r="1416" spans="6:9" x14ac:dyDescent="0.35">
      <c r="F1416" s="17"/>
      <c r="H1416" s="17"/>
      <c r="I1416" s="115"/>
    </row>
    <row r="1417" spans="6:9" x14ac:dyDescent="0.35">
      <c r="F1417" s="17"/>
      <c r="H1417" s="17"/>
      <c r="I1417" s="115"/>
    </row>
    <row r="1418" spans="6:9" x14ac:dyDescent="0.35">
      <c r="F1418" s="17"/>
      <c r="H1418" s="17"/>
      <c r="I1418" s="115"/>
    </row>
    <row r="1419" spans="6:9" x14ac:dyDescent="0.35">
      <c r="F1419" s="17"/>
      <c r="H1419" s="17"/>
      <c r="I1419" s="115"/>
    </row>
    <row r="1420" spans="6:9" x14ac:dyDescent="0.35">
      <c r="F1420" s="17"/>
      <c r="H1420" s="17"/>
      <c r="I1420" s="115"/>
    </row>
    <row r="1421" spans="6:9" x14ac:dyDescent="0.35">
      <c r="F1421" s="17"/>
      <c r="H1421" s="17"/>
      <c r="I1421" s="115"/>
    </row>
    <row r="1422" spans="6:9" x14ac:dyDescent="0.35">
      <c r="F1422" s="17"/>
      <c r="H1422" s="17"/>
      <c r="I1422" s="115"/>
    </row>
    <row r="1423" spans="6:9" x14ac:dyDescent="0.35">
      <c r="F1423" s="17"/>
      <c r="H1423" s="17"/>
      <c r="I1423" s="115"/>
    </row>
    <row r="1424" spans="6:9" x14ac:dyDescent="0.35">
      <c r="F1424" s="17"/>
      <c r="H1424" s="17"/>
      <c r="I1424" s="115"/>
    </row>
    <row r="1425" spans="6:9" x14ac:dyDescent="0.35">
      <c r="F1425" s="17"/>
      <c r="H1425" s="17"/>
      <c r="I1425" s="115"/>
    </row>
    <row r="1426" spans="6:9" x14ac:dyDescent="0.35">
      <c r="F1426" s="17"/>
      <c r="H1426" s="17"/>
      <c r="I1426" s="115"/>
    </row>
    <row r="1427" spans="6:9" x14ac:dyDescent="0.35">
      <c r="F1427" s="17"/>
      <c r="H1427" s="17"/>
      <c r="I1427" s="115"/>
    </row>
    <row r="1428" spans="6:9" x14ac:dyDescent="0.35">
      <c r="F1428" s="17"/>
      <c r="H1428" s="17"/>
      <c r="I1428" s="115"/>
    </row>
    <row r="1429" spans="6:9" x14ac:dyDescent="0.35">
      <c r="F1429" s="17"/>
      <c r="H1429" s="17"/>
      <c r="I1429" s="115"/>
    </row>
    <row r="1430" spans="6:9" x14ac:dyDescent="0.35">
      <c r="F1430" s="17"/>
      <c r="H1430" s="17"/>
      <c r="I1430" s="115"/>
    </row>
    <row r="1431" spans="6:9" x14ac:dyDescent="0.35">
      <c r="F1431" s="17"/>
      <c r="H1431" s="17"/>
      <c r="I1431" s="115"/>
    </row>
    <row r="1432" spans="6:9" x14ac:dyDescent="0.35">
      <c r="F1432" s="17"/>
      <c r="H1432" s="17"/>
      <c r="I1432" s="115"/>
    </row>
    <row r="1433" spans="6:9" x14ac:dyDescent="0.35">
      <c r="F1433" s="17"/>
      <c r="H1433" s="17"/>
      <c r="I1433" s="115"/>
    </row>
    <row r="1434" spans="6:9" x14ac:dyDescent="0.35">
      <c r="F1434" s="17"/>
      <c r="H1434" s="17"/>
      <c r="I1434" s="115"/>
    </row>
    <row r="1435" spans="6:9" x14ac:dyDescent="0.35">
      <c r="F1435" s="17"/>
      <c r="H1435" s="17"/>
      <c r="I1435" s="115"/>
    </row>
    <row r="1436" spans="6:9" x14ac:dyDescent="0.35">
      <c r="F1436" s="17"/>
      <c r="H1436" s="17"/>
      <c r="I1436" s="115"/>
    </row>
    <row r="1437" spans="6:9" x14ac:dyDescent="0.35">
      <c r="F1437" s="17"/>
      <c r="H1437" s="17"/>
      <c r="I1437" s="115"/>
    </row>
    <row r="1438" spans="6:9" x14ac:dyDescent="0.35">
      <c r="F1438" s="17"/>
      <c r="H1438" s="17"/>
      <c r="I1438" s="115"/>
    </row>
    <row r="1439" spans="6:9" x14ac:dyDescent="0.35">
      <c r="F1439" s="17"/>
      <c r="H1439" s="17"/>
      <c r="I1439" s="115"/>
    </row>
    <row r="1440" spans="6:9" x14ac:dyDescent="0.35">
      <c r="F1440" s="17"/>
      <c r="H1440" s="17"/>
      <c r="I1440" s="115"/>
    </row>
    <row r="1441" spans="6:9" x14ac:dyDescent="0.35">
      <c r="F1441" s="17"/>
      <c r="H1441" s="17"/>
      <c r="I1441" s="115"/>
    </row>
    <row r="1442" spans="6:9" x14ac:dyDescent="0.35">
      <c r="F1442" s="17"/>
      <c r="H1442" s="17"/>
      <c r="I1442" s="115"/>
    </row>
    <row r="1443" spans="6:9" x14ac:dyDescent="0.35">
      <c r="F1443" s="17"/>
      <c r="H1443" s="17"/>
      <c r="I1443" s="115"/>
    </row>
    <row r="1444" spans="6:9" x14ac:dyDescent="0.35">
      <c r="F1444" s="17"/>
      <c r="H1444" s="17"/>
      <c r="I1444" s="115"/>
    </row>
    <row r="1445" spans="6:9" x14ac:dyDescent="0.35">
      <c r="F1445" s="17"/>
      <c r="H1445" s="17"/>
      <c r="I1445" s="115"/>
    </row>
    <row r="1446" spans="6:9" x14ac:dyDescent="0.35">
      <c r="F1446" s="17"/>
      <c r="H1446" s="17"/>
      <c r="I1446" s="115"/>
    </row>
    <row r="1447" spans="6:9" x14ac:dyDescent="0.35">
      <c r="F1447" s="17"/>
      <c r="H1447" s="17"/>
      <c r="I1447" s="115"/>
    </row>
    <row r="1448" spans="6:9" x14ac:dyDescent="0.35">
      <c r="F1448" s="17"/>
      <c r="H1448" s="17"/>
      <c r="I1448" s="115"/>
    </row>
    <row r="1449" spans="6:9" x14ac:dyDescent="0.35">
      <c r="F1449" s="17"/>
      <c r="H1449" s="17"/>
      <c r="I1449" s="115"/>
    </row>
    <row r="1450" spans="6:9" x14ac:dyDescent="0.35">
      <c r="F1450" s="17"/>
      <c r="H1450" s="17"/>
      <c r="I1450" s="115"/>
    </row>
    <row r="1451" spans="6:9" x14ac:dyDescent="0.35">
      <c r="F1451" s="17"/>
      <c r="H1451" s="17"/>
      <c r="I1451" s="115"/>
    </row>
    <row r="1452" spans="6:9" x14ac:dyDescent="0.35">
      <c r="F1452" s="17"/>
      <c r="H1452" s="17"/>
      <c r="I1452" s="115"/>
    </row>
    <row r="1453" spans="6:9" x14ac:dyDescent="0.35">
      <c r="F1453" s="17"/>
      <c r="H1453" s="17"/>
      <c r="I1453" s="115"/>
    </row>
    <row r="1454" spans="6:9" x14ac:dyDescent="0.35">
      <c r="F1454" s="17"/>
      <c r="H1454" s="17"/>
      <c r="I1454" s="115"/>
    </row>
    <row r="1455" spans="6:9" x14ac:dyDescent="0.35">
      <c r="F1455" s="17"/>
      <c r="H1455" s="17"/>
      <c r="I1455" s="115"/>
    </row>
    <row r="1456" spans="6:9" x14ac:dyDescent="0.35">
      <c r="F1456" s="17"/>
      <c r="H1456" s="17"/>
      <c r="I1456" s="115"/>
    </row>
    <row r="1457" spans="6:9" x14ac:dyDescent="0.35">
      <c r="F1457" s="17"/>
      <c r="H1457" s="17"/>
      <c r="I1457" s="115"/>
    </row>
    <row r="1458" spans="6:9" x14ac:dyDescent="0.35">
      <c r="F1458" s="17"/>
      <c r="H1458" s="17"/>
      <c r="I1458" s="115"/>
    </row>
    <row r="1459" spans="6:9" x14ac:dyDescent="0.35">
      <c r="F1459" s="17"/>
      <c r="H1459" s="17"/>
      <c r="I1459" s="115"/>
    </row>
    <row r="1460" spans="6:9" x14ac:dyDescent="0.35">
      <c r="F1460" s="17"/>
      <c r="H1460" s="17"/>
      <c r="I1460" s="115"/>
    </row>
    <row r="1461" spans="6:9" x14ac:dyDescent="0.35">
      <c r="F1461" s="17"/>
      <c r="H1461" s="17"/>
      <c r="I1461" s="115"/>
    </row>
    <row r="1462" spans="6:9" x14ac:dyDescent="0.35">
      <c r="F1462" s="17"/>
      <c r="H1462" s="17"/>
      <c r="I1462" s="115"/>
    </row>
    <row r="1463" spans="6:9" x14ac:dyDescent="0.35">
      <c r="F1463" s="17"/>
      <c r="H1463" s="17"/>
      <c r="I1463" s="115"/>
    </row>
    <row r="1464" spans="6:9" x14ac:dyDescent="0.35">
      <c r="F1464" s="17"/>
      <c r="H1464" s="17"/>
      <c r="I1464" s="115"/>
    </row>
    <row r="1465" spans="6:9" x14ac:dyDescent="0.35">
      <c r="F1465" s="17"/>
      <c r="H1465" s="17"/>
      <c r="I1465" s="115"/>
    </row>
    <row r="1466" spans="6:9" x14ac:dyDescent="0.35">
      <c r="F1466" s="17"/>
      <c r="H1466" s="17"/>
      <c r="I1466" s="115"/>
    </row>
    <row r="1467" spans="6:9" x14ac:dyDescent="0.35">
      <c r="F1467" s="17"/>
      <c r="H1467" s="17"/>
      <c r="I1467" s="115"/>
    </row>
    <row r="1468" spans="6:9" x14ac:dyDescent="0.35">
      <c r="F1468" s="17"/>
      <c r="H1468" s="17"/>
      <c r="I1468" s="115"/>
    </row>
    <row r="1469" spans="6:9" x14ac:dyDescent="0.35">
      <c r="F1469" s="17"/>
      <c r="H1469" s="17"/>
      <c r="I1469" s="115"/>
    </row>
    <row r="1470" spans="6:9" x14ac:dyDescent="0.35">
      <c r="F1470" s="17"/>
      <c r="H1470" s="17"/>
      <c r="I1470" s="115"/>
    </row>
    <row r="1471" spans="6:9" x14ac:dyDescent="0.35">
      <c r="F1471" s="17"/>
      <c r="H1471" s="17"/>
      <c r="I1471" s="115"/>
    </row>
    <row r="1472" spans="6:9" x14ac:dyDescent="0.35">
      <c r="F1472" s="17"/>
      <c r="H1472" s="17"/>
      <c r="I1472" s="115"/>
    </row>
    <row r="1473" spans="6:9" x14ac:dyDescent="0.35">
      <c r="F1473" s="17"/>
      <c r="H1473" s="17"/>
      <c r="I1473" s="115"/>
    </row>
    <row r="1474" spans="6:9" x14ac:dyDescent="0.35">
      <c r="F1474" s="17"/>
      <c r="H1474" s="17"/>
      <c r="I1474" s="115"/>
    </row>
    <row r="1475" spans="6:9" x14ac:dyDescent="0.35">
      <c r="F1475" s="17"/>
      <c r="H1475" s="17"/>
      <c r="I1475" s="115"/>
    </row>
    <row r="1476" spans="6:9" x14ac:dyDescent="0.35">
      <c r="F1476" s="17"/>
      <c r="H1476" s="17"/>
      <c r="I1476" s="115"/>
    </row>
    <row r="1477" spans="6:9" x14ac:dyDescent="0.35">
      <c r="F1477" s="17"/>
      <c r="H1477" s="17"/>
      <c r="I1477" s="115"/>
    </row>
    <row r="1478" spans="6:9" x14ac:dyDescent="0.35">
      <c r="F1478" s="17"/>
      <c r="H1478" s="17"/>
      <c r="I1478" s="115"/>
    </row>
    <row r="1479" spans="6:9" x14ac:dyDescent="0.35">
      <c r="F1479" s="17"/>
      <c r="H1479" s="17"/>
      <c r="I1479" s="115"/>
    </row>
    <row r="1480" spans="6:9" x14ac:dyDescent="0.35">
      <c r="F1480" s="17"/>
      <c r="H1480" s="17"/>
      <c r="I1480" s="115"/>
    </row>
    <row r="1481" spans="6:9" x14ac:dyDescent="0.35">
      <c r="F1481" s="17"/>
      <c r="H1481" s="17"/>
      <c r="I1481" s="115"/>
    </row>
    <row r="1482" spans="6:9" x14ac:dyDescent="0.35">
      <c r="F1482" s="17"/>
      <c r="H1482" s="17"/>
      <c r="I1482" s="115"/>
    </row>
    <row r="1483" spans="6:9" x14ac:dyDescent="0.35">
      <c r="F1483" s="17"/>
      <c r="H1483" s="17"/>
      <c r="I1483" s="115"/>
    </row>
    <row r="1484" spans="6:9" x14ac:dyDescent="0.35">
      <c r="F1484" s="17"/>
      <c r="H1484" s="17"/>
      <c r="I1484" s="115"/>
    </row>
    <row r="1485" spans="6:9" x14ac:dyDescent="0.35">
      <c r="F1485" s="17"/>
      <c r="H1485" s="17"/>
      <c r="I1485" s="115"/>
    </row>
    <row r="1486" spans="6:9" x14ac:dyDescent="0.35">
      <c r="F1486" s="17"/>
      <c r="H1486" s="17"/>
      <c r="I1486" s="115"/>
    </row>
    <row r="1487" spans="6:9" x14ac:dyDescent="0.35">
      <c r="F1487" s="17"/>
      <c r="H1487" s="17"/>
      <c r="I1487" s="115"/>
    </row>
    <row r="1488" spans="6:9" x14ac:dyDescent="0.35">
      <c r="F1488" s="17"/>
      <c r="H1488" s="17"/>
      <c r="I1488" s="115"/>
    </row>
    <row r="1489" spans="6:9" x14ac:dyDescent="0.35">
      <c r="F1489" s="17"/>
      <c r="H1489" s="17"/>
      <c r="I1489" s="115"/>
    </row>
    <row r="1490" spans="6:9" x14ac:dyDescent="0.35">
      <c r="F1490" s="17"/>
      <c r="H1490" s="17"/>
      <c r="I1490" s="115"/>
    </row>
    <row r="1491" spans="6:9" x14ac:dyDescent="0.35">
      <c r="F1491" s="17"/>
      <c r="H1491" s="17"/>
      <c r="I1491" s="115"/>
    </row>
    <row r="1492" spans="6:9" x14ac:dyDescent="0.35">
      <c r="F1492" s="17"/>
      <c r="H1492" s="17"/>
      <c r="I1492" s="115"/>
    </row>
    <row r="1493" spans="6:9" x14ac:dyDescent="0.35">
      <c r="F1493" s="17"/>
      <c r="H1493" s="17"/>
      <c r="I1493" s="115"/>
    </row>
    <row r="1494" spans="6:9" x14ac:dyDescent="0.35">
      <c r="F1494" s="17"/>
      <c r="H1494" s="17"/>
      <c r="I1494" s="115"/>
    </row>
    <row r="1495" spans="6:9" x14ac:dyDescent="0.35">
      <c r="F1495" s="17"/>
      <c r="H1495" s="17"/>
      <c r="I1495" s="115"/>
    </row>
    <row r="1496" spans="6:9" x14ac:dyDescent="0.35">
      <c r="F1496" s="17"/>
      <c r="H1496" s="17"/>
      <c r="I1496" s="115"/>
    </row>
    <row r="1497" spans="6:9" x14ac:dyDescent="0.35">
      <c r="F1497" s="17"/>
      <c r="H1497" s="17"/>
      <c r="I1497" s="115"/>
    </row>
    <row r="1498" spans="6:9" x14ac:dyDescent="0.35">
      <c r="F1498" s="17"/>
      <c r="H1498" s="17"/>
      <c r="I1498" s="115"/>
    </row>
    <row r="1499" spans="6:9" x14ac:dyDescent="0.35">
      <c r="F1499" s="17"/>
      <c r="H1499" s="17"/>
      <c r="I1499" s="115"/>
    </row>
    <row r="1500" spans="6:9" x14ac:dyDescent="0.35">
      <c r="F1500" s="17"/>
      <c r="H1500" s="17"/>
      <c r="I1500" s="115"/>
    </row>
    <row r="1501" spans="6:9" x14ac:dyDescent="0.35">
      <c r="F1501" s="17"/>
      <c r="H1501" s="17"/>
      <c r="I1501" s="115"/>
    </row>
    <row r="1502" spans="6:9" x14ac:dyDescent="0.35">
      <c r="F1502" s="17"/>
      <c r="H1502" s="17"/>
      <c r="I1502" s="115"/>
    </row>
    <row r="1503" spans="6:9" x14ac:dyDescent="0.35">
      <c r="F1503" s="17"/>
      <c r="H1503" s="17"/>
      <c r="I1503" s="115"/>
    </row>
    <row r="1504" spans="6:9" x14ac:dyDescent="0.35">
      <c r="F1504" s="17"/>
      <c r="H1504" s="17"/>
      <c r="I1504" s="115"/>
    </row>
    <row r="1505" spans="6:9" x14ac:dyDescent="0.35">
      <c r="F1505" s="17"/>
      <c r="H1505" s="17"/>
      <c r="I1505" s="115"/>
    </row>
    <row r="1506" spans="6:9" x14ac:dyDescent="0.35">
      <c r="F1506" s="17"/>
      <c r="H1506" s="17"/>
      <c r="I1506" s="115"/>
    </row>
    <row r="1507" spans="6:9" x14ac:dyDescent="0.35">
      <c r="F1507" s="17"/>
      <c r="H1507" s="17"/>
      <c r="I1507" s="115"/>
    </row>
    <row r="1508" spans="6:9" x14ac:dyDescent="0.35">
      <c r="F1508" s="17"/>
      <c r="H1508" s="17"/>
      <c r="I1508" s="115"/>
    </row>
    <row r="1509" spans="6:9" x14ac:dyDescent="0.35">
      <c r="F1509" s="17"/>
      <c r="H1509" s="17"/>
      <c r="I1509" s="115"/>
    </row>
    <row r="1510" spans="6:9" x14ac:dyDescent="0.35">
      <c r="F1510" s="17"/>
      <c r="H1510" s="17"/>
      <c r="I1510" s="115"/>
    </row>
    <row r="1511" spans="6:9" x14ac:dyDescent="0.35">
      <c r="F1511" s="17"/>
      <c r="H1511" s="17"/>
      <c r="I1511" s="115"/>
    </row>
    <row r="1512" spans="6:9" x14ac:dyDescent="0.35">
      <c r="F1512" s="17"/>
      <c r="H1512" s="17"/>
      <c r="I1512" s="115"/>
    </row>
    <row r="1513" spans="6:9" x14ac:dyDescent="0.35">
      <c r="F1513" s="17"/>
      <c r="H1513" s="17"/>
      <c r="I1513" s="115"/>
    </row>
    <row r="1514" spans="6:9" x14ac:dyDescent="0.35">
      <c r="F1514" s="17"/>
      <c r="H1514" s="17"/>
      <c r="I1514" s="115"/>
    </row>
    <row r="1515" spans="6:9" x14ac:dyDescent="0.35">
      <c r="F1515" s="17"/>
      <c r="H1515" s="17"/>
      <c r="I1515" s="115"/>
    </row>
    <row r="1516" spans="6:9" x14ac:dyDescent="0.35">
      <c r="F1516" s="17"/>
      <c r="H1516" s="17"/>
      <c r="I1516" s="115"/>
    </row>
    <row r="1517" spans="6:9" x14ac:dyDescent="0.35">
      <c r="F1517" s="17"/>
      <c r="H1517" s="17"/>
      <c r="I1517" s="115"/>
    </row>
    <row r="1518" spans="6:9" x14ac:dyDescent="0.35">
      <c r="F1518" s="17"/>
      <c r="H1518" s="17"/>
      <c r="I1518" s="115"/>
    </row>
    <row r="1519" spans="6:9" x14ac:dyDescent="0.35">
      <c r="F1519" s="17"/>
      <c r="H1519" s="17"/>
      <c r="I1519" s="115"/>
    </row>
    <row r="1520" spans="6:9" x14ac:dyDescent="0.35">
      <c r="F1520" s="17"/>
      <c r="H1520" s="17"/>
      <c r="I1520" s="115"/>
    </row>
    <row r="1521" spans="6:9" x14ac:dyDescent="0.35">
      <c r="F1521" s="17"/>
      <c r="H1521" s="17"/>
      <c r="I1521" s="115"/>
    </row>
    <row r="1522" spans="6:9" x14ac:dyDescent="0.35">
      <c r="F1522" s="17"/>
      <c r="H1522" s="17"/>
      <c r="I1522" s="115"/>
    </row>
    <row r="1523" spans="6:9" x14ac:dyDescent="0.35">
      <c r="F1523" s="17"/>
      <c r="H1523" s="17"/>
      <c r="I1523" s="115"/>
    </row>
    <row r="1524" spans="6:9" x14ac:dyDescent="0.35">
      <c r="F1524" s="17"/>
      <c r="H1524" s="17"/>
      <c r="I1524" s="115"/>
    </row>
    <row r="1525" spans="6:9" x14ac:dyDescent="0.35">
      <c r="F1525" s="17"/>
      <c r="H1525" s="17"/>
      <c r="I1525" s="115"/>
    </row>
    <row r="1526" spans="6:9" x14ac:dyDescent="0.35">
      <c r="F1526" s="17"/>
      <c r="H1526" s="17"/>
      <c r="I1526" s="115"/>
    </row>
    <row r="1527" spans="6:9" x14ac:dyDescent="0.35">
      <c r="F1527" s="17"/>
      <c r="H1527" s="17"/>
      <c r="I1527" s="115"/>
    </row>
    <row r="1528" spans="6:9" x14ac:dyDescent="0.35">
      <c r="F1528" s="17"/>
      <c r="H1528" s="17"/>
      <c r="I1528" s="115"/>
    </row>
    <row r="1529" spans="6:9" x14ac:dyDescent="0.35">
      <c r="F1529" s="17"/>
      <c r="H1529" s="17"/>
      <c r="I1529" s="115"/>
    </row>
    <row r="1530" spans="6:9" x14ac:dyDescent="0.35">
      <c r="F1530" s="17"/>
      <c r="H1530" s="17"/>
      <c r="I1530" s="115"/>
    </row>
    <row r="1531" spans="6:9" x14ac:dyDescent="0.35">
      <c r="F1531" s="17"/>
      <c r="H1531" s="17"/>
      <c r="I1531" s="115"/>
    </row>
    <row r="1532" spans="6:9" x14ac:dyDescent="0.35">
      <c r="F1532" s="17"/>
      <c r="H1532" s="17"/>
      <c r="I1532" s="115"/>
    </row>
    <row r="1533" spans="6:9" x14ac:dyDescent="0.35">
      <c r="F1533" s="17"/>
      <c r="H1533" s="17"/>
      <c r="I1533" s="115"/>
    </row>
    <row r="1534" spans="6:9" x14ac:dyDescent="0.35">
      <c r="F1534" s="17"/>
      <c r="H1534" s="17"/>
      <c r="I1534" s="115"/>
    </row>
    <row r="1535" spans="6:9" x14ac:dyDescent="0.35">
      <c r="F1535" s="17"/>
      <c r="H1535" s="17"/>
      <c r="I1535" s="115"/>
    </row>
    <row r="1536" spans="6:9" x14ac:dyDescent="0.35">
      <c r="F1536" s="17"/>
      <c r="H1536" s="17"/>
      <c r="I1536" s="115"/>
    </row>
    <row r="1537" spans="6:9" x14ac:dyDescent="0.35">
      <c r="F1537" s="17"/>
      <c r="H1537" s="17"/>
      <c r="I1537" s="115"/>
    </row>
    <row r="1538" spans="6:9" x14ac:dyDescent="0.35">
      <c r="F1538" s="17"/>
      <c r="H1538" s="17"/>
      <c r="I1538" s="115"/>
    </row>
    <row r="1539" spans="6:9" x14ac:dyDescent="0.35">
      <c r="F1539" s="17"/>
      <c r="H1539" s="17"/>
      <c r="I1539" s="115"/>
    </row>
    <row r="1540" spans="6:9" x14ac:dyDescent="0.35">
      <c r="F1540" s="17"/>
      <c r="H1540" s="17"/>
      <c r="I1540" s="115"/>
    </row>
    <row r="1541" spans="6:9" x14ac:dyDescent="0.35">
      <c r="F1541" s="17"/>
      <c r="H1541" s="17"/>
      <c r="I1541" s="115"/>
    </row>
    <row r="1542" spans="6:9" x14ac:dyDescent="0.35">
      <c r="F1542" s="17"/>
      <c r="H1542" s="17"/>
      <c r="I1542" s="115"/>
    </row>
    <row r="1543" spans="6:9" x14ac:dyDescent="0.35">
      <c r="F1543" s="17"/>
      <c r="H1543" s="17"/>
      <c r="I1543" s="115"/>
    </row>
    <row r="1544" spans="6:9" x14ac:dyDescent="0.35">
      <c r="F1544" s="17"/>
      <c r="H1544" s="17"/>
      <c r="I1544" s="115"/>
    </row>
    <row r="1545" spans="6:9" x14ac:dyDescent="0.35">
      <c r="F1545" s="17"/>
      <c r="H1545" s="17"/>
      <c r="I1545" s="115"/>
    </row>
    <row r="1546" spans="6:9" x14ac:dyDescent="0.35">
      <c r="F1546" s="17"/>
      <c r="H1546" s="17"/>
      <c r="I1546" s="115"/>
    </row>
    <row r="1547" spans="6:9" x14ac:dyDescent="0.35">
      <c r="F1547" s="17"/>
      <c r="H1547" s="17"/>
      <c r="I1547" s="115"/>
    </row>
    <row r="1548" spans="6:9" x14ac:dyDescent="0.35">
      <c r="F1548" s="17"/>
      <c r="H1548" s="17"/>
      <c r="I1548" s="115"/>
    </row>
    <row r="1549" spans="6:9" x14ac:dyDescent="0.35">
      <c r="F1549" s="17"/>
      <c r="H1549" s="17"/>
      <c r="I1549" s="115"/>
    </row>
    <row r="1550" spans="6:9" x14ac:dyDescent="0.35">
      <c r="F1550" s="17"/>
      <c r="H1550" s="17"/>
      <c r="I1550" s="115"/>
    </row>
    <row r="1551" spans="6:9" x14ac:dyDescent="0.35">
      <c r="F1551" s="17"/>
      <c r="H1551" s="17"/>
      <c r="I1551" s="115"/>
    </row>
    <row r="1552" spans="6:9" x14ac:dyDescent="0.35">
      <c r="F1552" s="17"/>
      <c r="H1552" s="17"/>
      <c r="I1552" s="115"/>
    </row>
    <row r="1553" spans="6:9" x14ac:dyDescent="0.35">
      <c r="F1553" s="17"/>
      <c r="H1553" s="17"/>
      <c r="I1553" s="115"/>
    </row>
    <row r="1554" spans="6:9" x14ac:dyDescent="0.35">
      <c r="F1554" s="17"/>
      <c r="H1554" s="17"/>
      <c r="I1554" s="115"/>
    </row>
    <row r="1555" spans="6:9" x14ac:dyDescent="0.35">
      <c r="F1555" s="17"/>
      <c r="H1555" s="17"/>
      <c r="I1555" s="115"/>
    </row>
    <row r="1556" spans="6:9" x14ac:dyDescent="0.35">
      <c r="F1556" s="17"/>
      <c r="H1556" s="17"/>
      <c r="I1556" s="115"/>
    </row>
    <row r="1557" spans="6:9" x14ac:dyDescent="0.35">
      <c r="F1557" s="17"/>
      <c r="H1557" s="17"/>
      <c r="I1557" s="115"/>
    </row>
    <row r="1558" spans="6:9" x14ac:dyDescent="0.35">
      <c r="F1558" s="17"/>
      <c r="H1558" s="17"/>
      <c r="I1558" s="115"/>
    </row>
    <row r="1559" spans="6:9" x14ac:dyDescent="0.35">
      <c r="F1559" s="17"/>
      <c r="H1559" s="17"/>
      <c r="I1559" s="115"/>
    </row>
    <row r="1560" spans="6:9" x14ac:dyDescent="0.35">
      <c r="F1560" s="17"/>
      <c r="H1560" s="17"/>
      <c r="I1560" s="115"/>
    </row>
    <row r="1561" spans="6:9" x14ac:dyDescent="0.35">
      <c r="F1561" s="17"/>
      <c r="H1561" s="17"/>
      <c r="I1561" s="115"/>
    </row>
    <row r="1562" spans="6:9" x14ac:dyDescent="0.35">
      <c r="F1562" s="17"/>
      <c r="H1562" s="17"/>
      <c r="I1562" s="115"/>
    </row>
    <row r="1563" spans="6:9" x14ac:dyDescent="0.35">
      <c r="F1563" s="17"/>
      <c r="H1563" s="17"/>
      <c r="I1563" s="115"/>
    </row>
    <row r="1564" spans="6:9" x14ac:dyDescent="0.35">
      <c r="F1564" s="17"/>
      <c r="H1564" s="17"/>
      <c r="I1564" s="115"/>
    </row>
    <row r="1565" spans="6:9" x14ac:dyDescent="0.35">
      <c r="F1565" s="17"/>
      <c r="H1565" s="17"/>
      <c r="I1565" s="115"/>
    </row>
    <row r="1566" spans="6:9" x14ac:dyDescent="0.35">
      <c r="F1566" s="17"/>
      <c r="H1566" s="17"/>
      <c r="I1566" s="115"/>
    </row>
    <row r="1567" spans="6:9" x14ac:dyDescent="0.35">
      <c r="F1567" s="17"/>
      <c r="H1567" s="17"/>
      <c r="I1567" s="115"/>
    </row>
    <row r="1568" spans="6:9" x14ac:dyDescent="0.35">
      <c r="F1568" s="17"/>
      <c r="H1568" s="17"/>
      <c r="I1568" s="115"/>
    </row>
    <row r="1569" spans="6:9" x14ac:dyDescent="0.35">
      <c r="F1569" s="17"/>
      <c r="H1569" s="17"/>
      <c r="I1569" s="115"/>
    </row>
    <row r="1570" spans="6:9" x14ac:dyDescent="0.35">
      <c r="F1570" s="17"/>
      <c r="H1570" s="17"/>
      <c r="I1570" s="115"/>
    </row>
    <row r="1571" spans="6:9" x14ac:dyDescent="0.35">
      <c r="F1571" s="17"/>
      <c r="H1571" s="17"/>
      <c r="I1571" s="115"/>
    </row>
    <row r="1572" spans="6:9" x14ac:dyDescent="0.35">
      <c r="F1572" s="17"/>
      <c r="H1572" s="17"/>
      <c r="I1572" s="115"/>
    </row>
    <row r="1573" spans="6:9" x14ac:dyDescent="0.35">
      <c r="F1573" s="17"/>
      <c r="H1573" s="17"/>
      <c r="I1573" s="115"/>
    </row>
    <row r="1574" spans="6:9" x14ac:dyDescent="0.35">
      <c r="F1574" s="17"/>
      <c r="H1574" s="17"/>
      <c r="I1574" s="115"/>
    </row>
    <row r="1575" spans="6:9" x14ac:dyDescent="0.35">
      <c r="F1575" s="17"/>
      <c r="H1575" s="17"/>
      <c r="I1575" s="115"/>
    </row>
    <row r="1576" spans="6:9" x14ac:dyDescent="0.35">
      <c r="F1576" s="17"/>
      <c r="H1576" s="17"/>
      <c r="I1576" s="115"/>
    </row>
    <row r="1577" spans="6:9" x14ac:dyDescent="0.35">
      <c r="F1577" s="17"/>
      <c r="H1577" s="17"/>
      <c r="I1577" s="115"/>
    </row>
    <row r="1578" spans="6:9" x14ac:dyDescent="0.35">
      <c r="F1578" s="17"/>
      <c r="H1578" s="17"/>
      <c r="I1578" s="115"/>
    </row>
    <row r="1579" spans="6:9" x14ac:dyDescent="0.35">
      <c r="F1579" s="17"/>
      <c r="H1579" s="17"/>
      <c r="I1579" s="115"/>
    </row>
    <row r="1580" spans="6:9" x14ac:dyDescent="0.35">
      <c r="F1580" s="17"/>
      <c r="H1580" s="17"/>
      <c r="I1580" s="115"/>
    </row>
    <row r="1581" spans="6:9" x14ac:dyDescent="0.35">
      <c r="F1581" s="17"/>
      <c r="H1581" s="17"/>
      <c r="I1581" s="115"/>
    </row>
    <row r="1582" spans="6:9" x14ac:dyDescent="0.35">
      <c r="F1582" s="17"/>
      <c r="H1582" s="17"/>
      <c r="I1582" s="115"/>
    </row>
    <row r="1583" spans="6:9" x14ac:dyDescent="0.35">
      <c r="F1583" s="17"/>
      <c r="H1583" s="17"/>
      <c r="I1583" s="115"/>
    </row>
    <row r="1584" spans="6:9" x14ac:dyDescent="0.35">
      <c r="F1584" s="17"/>
      <c r="H1584" s="17"/>
      <c r="I1584" s="115"/>
    </row>
    <row r="1585" spans="6:9" x14ac:dyDescent="0.35">
      <c r="F1585" s="17"/>
      <c r="H1585" s="17"/>
      <c r="I1585" s="115"/>
    </row>
    <row r="1586" spans="6:9" x14ac:dyDescent="0.35">
      <c r="F1586" s="17"/>
      <c r="H1586" s="17"/>
      <c r="I1586" s="115"/>
    </row>
    <row r="1587" spans="6:9" x14ac:dyDescent="0.35">
      <c r="F1587" s="17"/>
      <c r="H1587" s="17"/>
      <c r="I1587" s="115"/>
    </row>
    <row r="1588" spans="6:9" x14ac:dyDescent="0.35">
      <c r="F1588" s="17"/>
      <c r="H1588" s="17"/>
      <c r="I1588" s="115"/>
    </row>
    <row r="1589" spans="6:9" x14ac:dyDescent="0.35">
      <c r="F1589" s="17"/>
      <c r="H1589" s="17"/>
      <c r="I1589" s="115"/>
    </row>
    <row r="1590" spans="6:9" x14ac:dyDescent="0.35">
      <c r="F1590" s="17"/>
      <c r="H1590" s="17"/>
      <c r="I1590" s="115"/>
    </row>
    <row r="1591" spans="6:9" x14ac:dyDescent="0.35">
      <c r="F1591" s="17"/>
      <c r="H1591" s="17"/>
      <c r="I1591" s="115"/>
    </row>
    <row r="1592" spans="6:9" x14ac:dyDescent="0.35">
      <c r="F1592" s="17"/>
      <c r="H1592" s="17"/>
      <c r="I1592" s="115"/>
    </row>
    <row r="1593" spans="6:9" x14ac:dyDescent="0.35">
      <c r="F1593" s="17"/>
      <c r="H1593" s="17"/>
      <c r="I1593" s="115"/>
    </row>
    <row r="1594" spans="6:9" x14ac:dyDescent="0.35">
      <c r="F1594" s="17"/>
      <c r="H1594" s="17"/>
      <c r="I1594" s="115"/>
    </row>
    <row r="1595" spans="6:9" x14ac:dyDescent="0.35">
      <c r="F1595" s="17"/>
      <c r="H1595" s="17"/>
      <c r="I1595" s="115"/>
    </row>
    <row r="1596" spans="6:9" x14ac:dyDescent="0.35">
      <c r="F1596" s="17"/>
      <c r="H1596" s="17"/>
      <c r="I1596" s="115"/>
    </row>
    <row r="1597" spans="6:9" x14ac:dyDescent="0.35">
      <c r="F1597" s="17"/>
      <c r="H1597" s="17"/>
      <c r="I1597" s="115"/>
    </row>
    <row r="1598" spans="6:9" x14ac:dyDescent="0.35">
      <c r="F1598" s="17"/>
      <c r="H1598" s="17"/>
      <c r="I1598" s="115"/>
    </row>
    <row r="1599" spans="6:9" x14ac:dyDescent="0.35">
      <c r="F1599" s="17"/>
      <c r="H1599" s="17"/>
      <c r="I1599" s="115"/>
    </row>
    <row r="1600" spans="6:9" x14ac:dyDescent="0.35">
      <c r="F1600" s="17"/>
      <c r="H1600" s="17"/>
      <c r="I1600" s="115"/>
    </row>
    <row r="1601" spans="6:9" x14ac:dyDescent="0.35">
      <c r="F1601" s="17"/>
      <c r="H1601" s="17"/>
      <c r="I1601" s="115"/>
    </row>
    <row r="1602" spans="6:9" x14ac:dyDescent="0.35">
      <c r="F1602" s="17"/>
      <c r="H1602" s="17"/>
      <c r="I1602" s="115"/>
    </row>
    <row r="1603" spans="6:9" x14ac:dyDescent="0.35">
      <c r="F1603" s="17"/>
      <c r="H1603" s="17"/>
      <c r="I1603" s="115"/>
    </row>
    <row r="1604" spans="6:9" x14ac:dyDescent="0.35">
      <c r="F1604" s="17"/>
      <c r="H1604" s="17"/>
      <c r="I1604" s="115"/>
    </row>
    <row r="1605" spans="6:9" x14ac:dyDescent="0.35">
      <c r="F1605" s="17"/>
      <c r="H1605" s="17"/>
      <c r="I1605" s="115"/>
    </row>
    <row r="1606" spans="6:9" x14ac:dyDescent="0.35">
      <c r="F1606" s="17"/>
      <c r="H1606" s="17"/>
      <c r="I1606" s="115"/>
    </row>
    <row r="1607" spans="6:9" x14ac:dyDescent="0.35">
      <c r="F1607" s="17"/>
      <c r="H1607" s="17"/>
      <c r="I1607" s="115"/>
    </row>
    <row r="1608" spans="6:9" x14ac:dyDescent="0.35">
      <c r="F1608" s="17"/>
      <c r="H1608" s="17"/>
      <c r="I1608" s="115"/>
    </row>
    <row r="1609" spans="6:9" x14ac:dyDescent="0.35">
      <c r="F1609" s="17"/>
      <c r="H1609" s="17"/>
      <c r="I1609" s="115"/>
    </row>
    <row r="1610" spans="6:9" x14ac:dyDescent="0.35">
      <c r="F1610" s="17"/>
      <c r="H1610" s="17"/>
      <c r="I1610" s="115"/>
    </row>
    <row r="1611" spans="6:9" x14ac:dyDescent="0.35">
      <c r="F1611" s="17"/>
      <c r="H1611" s="17"/>
      <c r="I1611" s="115"/>
    </row>
    <row r="1612" spans="6:9" x14ac:dyDescent="0.35">
      <c r="F1612" s="17"/>
      <c r="H1612" s="17"/>
      <c r="I1612" s="115"/>
    </row>
    <row r="1613" spans="6:9" x14ac:dyDescent="0.35">
      <c r="F1613" s="17"/>
      <c r="H1613" s="17"/>
      <c r="I1613" s="115"/>
    </row>
    <row r="1614" spans="6:9" x14ac:dyDescent="0.35">
      <c r="F1614" s="17"/>
      <c r="H1614" s="17"/>
      <c r="I1614" s="115"/>
    </row>
    <row r="1615" spans="6:9" x14ac:dyDescent="0.35">
      <c r="F1615" s="17"/>
      <c r="H1615" s="17"/>
      <c r="I1615" s="115"/>
    </row>
    <row r="1616" spans="6:9" x14ac:dyDescent="0.35">
      <c r="F1616" s="17"/>
      <c r="H1616" s="17"/>
      <c r="I1616" s="115"/>
    </row>
    <row r="1617" spans="6:9" x14ac:dyDescent="0.35">
      <c r="F1617" s="17"/>
      <c r="H1617" s="17"/>
      <c r="I1617" s="115"/>
    </row>
    <row r="1618" spans="6:9" x14ac:dyDescent="0.35">
      <c r="F1618" s="17"/>
      <c r="H1618" s="17"/>
      <c r="I1618" s="115"/>
    </row>
    <row r="1619" spans="6:9" x14ac:dyDescent="0.35">
      <c r="F1619" s="17"/>
      <c r="H1619" s="17"/>
      <c r="I1619" s="115"/>
    </row>
    <row r="1620" spans="6:9" x14ac:dyDescent="0.35">
      <c r="F1620" s="17"/>
      <c r="H1620" s="17"/>
      <c r="I1620" s="115"/>
    </row>
    <row r="1621" spans="6:9" x14ac:dyDescent="0.35">
      <c r="F1621" s="17"/>
      <c r="H1621" s="17"/>
      <c r="I1621" s="115"/>
    </row>
    <row r="1622" spans="6:9" x14ac:dyDescent="0.35">
      <c r="F1622" s="17"/>
      <c r="H1622" s="17"/>
      <c r="I1622" s="115"/>
    </row>
    <row r="1623" spans="6:9" x14ac:dyDescent="0.35">
      <c r="F1623" s="17"/>
      <c r="H1623" s="17"/>
      <c r="I1623" s="115"/>
    </row>
    <row r="1624" spans="6:9" x14ac:dyDescent="0.35">
      <c r="F1624" s="17"/>
      <c r="H1624" s="17"/>
      <c r="I1624" s="115"/>
    </row>
    <row r="1625" spans="6:9" x14ac:dyDescent="0.35">
      <c r="F1625" s="17"/>
      <c r="H1625" s="17"/>
      <c r="I1625" s="115"/>
    </row>
    <row r="1626" spans="6:9" x14ac:dyDescent="0.35">
      <c r="F1626" s="17"/>
      <c r="H1626" s="17"/>
      <c r="I1626" s="115"/>
    </row>
    <row r="1627" spans="6:9" x14ac:dyDescent="0.35">
      <c r="F1627" s="17"/>
      <c r="H1627" s="17"/>
      <c r="I1627" s="115"/>
    </row>
    <row r="1628" spans="6:9" x14ac:dyDescent="0.35">
      <c r="F1628" s="17"/>
      <c r="H1628" s="17"/>
      <c r="I1628" s="115"/>
    </row>
    <row r="1629" spans="6:9" x14ac:dyDescent="0.35">
      <c r="F1629" s="17"/>
      <c r="H1629" s="17"/>
      <c r="I1629" s="115"/>
    </row>
    <row r="1630" spans="6:9" x14ac:dyDescent="0.35">
      <c r="F1630" s="17"/>
      <c r="H1630" s="17"/>
      <c r="I1630" s="115"/>
    </row>
    <row r="1631" spans="6:9" x14ac:dyDescent="0.35">
      <c r="F1631" s="17"/>
      <c r="H1631" s="17"/>
      <c r="I1631" s="115"/>
    </row>
    <row r="1632" spans="6:9" x14ac:dyDescent="0.35">
      <c r="F1632" s="17"/>
      <c r="H1632" s="17"/>
      <c r="I1632" s="115"/>
    </row>
    <row r="1633" spans="6:9" x14ac:dyDescent="0.35">
      <c r="F1633" s="17"/>
      <c r="H1633" s="17"/>
      <c r="I1633" s="115"/>
    </row>
    <row r="1634" spans="6:9" x14ac:dyDescent="0.35">
      <c r="F1634" s="17"/>
      <c r="H1634" s="17"/>
      <c r="I1634" s="115"/>
    </row>
    <row r="1635" spans="6:9" x14ac:dyDescent="0.35">
      <c r="F1635" s="17"/>
      <c r="H1635" s="17"/>
      <c r="I1635" s="115"/>
    </row>
    <row r="1636" spans="6:9" x14ac:dyDescent="0.35">
      <c r="F1636" s="17"/>
      <c r="H1636" s="17"/>
      <c r="I1636" s="115"/>
    </row>
    <row r="1637" spans="6:9" x14ac:dyDescent="0.35">
      <c r="F1637" s="17"/>
      <c r="H1637" s="17"/>
      <c r="I1637" s="115"/>
    </row>
    <row r="1638" spans="6:9" x14ac:dyDescent="0.35">
      <c r="F1638" s="17"/>
      <c r="H1638" s="17"/>
      <c r="I1638" s="115"/>
    </row>
    <row r="1639" spans="6:9" x14ac:dyDescent="0.35">
      <c r="F1639" s="17"/>
      <c r="H1639" s="17"/>
      <c r="I1639" s="115"/>
    </row>
    <row r="1640" spans="6:9" x14ac:dyDescent="0.35">
      <c r="F1640" s="17"/>
      <c r="H1640" s="17"/>
      <c r="I1640" s="115"/>
    </row>
    <row r="1641" spans="6:9" x14ac:dyDescent="0.35">
      <c r="F1641" s="17"/>
      <c r="H1641" s="17"/>
      <c r="I1641" s="115"/>
    </row>
    <row r="1642" spans="6:9" x14ac:dyDescent="0.35">
      <c r="F1642" s="17"/>
      <c r="H1642" s="17"/>
      <c r="I1642" s="115"/>
    </row>
    <row r="1643" spans="6:9" x14ac:dyDescent="0.35">
      <c r="F1643" s="17"/>
      <c r="H1643" s="17"/>
      <c r="I1643" s="115"/>
    </row>
    <row r="1644" spans="6:9" x14ac:dyDescent="0.35">
      <c r="F1644" s="17"/>
      <c r="H1644" s="17"/>
      <c r="I1644" s="115"/>
    </row>
    <row r="1645" spans="6:9" x14ac:dyDescent="0.35">
      <c r="F1645" s="17"/>
      <c r="H1645" s="17"/>
      <c r="I1645" s="115"/>
    </row>
    <row r="1646" spans="6:9" x14ac:dyDescent="0.35">
      <c r="F1646" s="17"/>
      <c r="H1646" s="17"/>
      <c r="I1646" s="115"/>
    </row>
    <row r="1647" spans="6:9" x14ac:dyDescent="0.35">
      <c r="F1647" s="17"/>
      <c r="H1647" s="17"/>
      <c r="I1647" s="115"/>
    </row>
    <row r="1648" spans="6:9" x14ac:dyDescent="0.35">
      <c r="F1648" s="17"/>
      <c r="H1648" s="17"/>
      <c r="I1648" s="115"/>
    </row>
    <row r="1649" spans="6:9" x14ac:dyDescent="0.35">
      <c r="F1649" s="17"/>
      <c r="H1649" s="17"/>
      <c r="I1649" s="115"/>
    </row>
    <row r="1650" spans="6:9" x14ac:dyDescent="0.35">
      <c r="F1650" s="17"/>
      <c r="H1650" s="17"/>
      <c r="I1650" s="115"/>
    </row>
    <row r="1651" spans="6:9" x14ac:dyDescent="0.35">
      <c r="F1651" s="17"/>
      <c r="H1651" s="17"/>
      <c r="I1651" s="115"/>
    </row>
    <row r="1652" spans="6:9" x14ac:dyDescent="0.35">
      <c r="F1652" s="17"/>
      <c r="H1652" s="17"/>
      <c r="I1652" s="115"/>
    </row>
    <row r="1653" spans="6:9" x14ac:dyDescent="0.35">
      <c r="F1653" s="17"/>
      <c r="H1653" s="17"/>
      <c r="I1653" s="115"/>
    </row>
    <row r="1654" spans="6:9" x14ac:dyDescent="0.35">
      <c r="F1654" s="17"/>
      <c r="H1654" s="17"/>
      <c r="I1654" s="115"/>
    </row>
    <row r="1655" spans="6:9" x14ac:dyDescent="0.35">
      <c r="F1655" s="17"/>
      <c r="H1655" s="17"/>
      <c r="I1655" s="115"/>
    </row>
    <row r="1656" spans="6:9" x14ac:dyDescent="0.35">
      <c r="F1656" s="17"/>
      <c r="H1656" s="17"/>
      <c r="I1656" s="115"/>
    </row>
    <row r="1657" spans="6:9" x14ac:dyDescent="0.35">
      <c r="F1657" s="17"/>
      <c r="H1657" s="17"/>
      <c r="I1657" s="115"/>
    </row>
    <row r="1658" spans="6:9" x14ac:dyDescent="0.35">
      <c r="F1658" s="17"/>
      <c r="H1658" s="17"/>
      <c r="I1658" s="115"/>
    </row>
    <row r="1659" spans="6:9" x14ac:dyDescent="0.35">
      <c r="F1659" s="17"/>
      <c r="H1659" s="17"/>
      <c r="I1659" s="115"/>
    </row>
    <row r="1660" spans="6:9" x14ac:dyDescent="0.35">
      <c r="F1660" s="17"/>
      <c r="H1660" s="17"/>
      <c r="I1660" s="115"/>
    </row>
    <row r="1661" spans="6:9" x14ac:dyDescent="0.35">
      <c r="F1661" s="17"/>
      <c r="H1661" s="17"/>
      <c r="I1661" s="115"/>
    </row>
    <row r="1662" spans="6:9" x14ac:dyDescent="0.35">
      <c r="F1662" s="17"/>
      <c r="H1662" s="17"/>
      <c r="I1662" s="115"/>
    </row>
    <row r="1663" spans="6:9" x14ac:dyDescent="0.35">
      <c r="F1663" s="17"/>
      <c r="H1663" s="17"/>
      <c r="I1663" s="115"/>
    </row>
    <row r="1664" spans="6:9" x14ac:dyDescent="0.35">
      <c r="F1664" s="17"/>
      <c r="H1664" s="17"/>
      <c r="I1664" s="115"/>
    </row>
    <row r="1665" spans="6:9" x14ac:dyDescent="0.35">
      <c r="F1665" s="17"/>
      <c r="H1665" s="17"/>
      <c r="I1665" s="115"/>
    </row>
    <row r="1666" spans="6:9" x14ac:dyDescent="0.35">
      <c r="F1666" s="17"/>
      <c r="H1666" s="17"/>
      <c r="I1666" s="115"/>
    </row>
    <row r="1667" spans="6:9" x14ac:dyDescent="0.35">
      <c r="F1667" s="17"/>
      <c r="H1667" s="17"/>
      <c r="I1667" s="115"/>
    </row>
    <row r="1668" spans="6:9" x14ac:dyDescent="0.35">
      <c r="F1668" s="17"/>
      <c r="H1668" s="17"/>
      <c r="I1668" s="115"/>
    </row>
    <row r="1669" spans="6:9" x14ac:dyDescent="0.35">
      <c r="F1669" s="17"/>
      <c r="H1669" s="17"/>
      <c r="I1669" s="115"/>
    </row>
    <row r="1670" spans="6:9" x14ac:dyDescent="0.35">
      <c r="F1670" s="17"/>
      <c r="H1670" s="17"/>
      <c r="I1670" s="115"/>
    </row>
    <row r="1671" spans="6:9" x14ac:dyDescent="0.35">
      <c r="F1671" s="17"/>
      <c r="H1671" s="17"/>
      <c r="I1671" s="115"/>
    </row>
    <row r="1672" spans="6:9" x14ac:dyDescent="0.35">
      <c r="F1672" s="17"/>
      <c r="H1672" s="17"/>
      <c r="I1672" s="115"/>
    </row>
    <row r="1673" spans="6:9" x14ac:dyDescent="0.35">
      <c r="F1673" s="17"/>
      <c r="H1673" s="17"/>
      <c r="I1673" s="115"/>
    </row>
    <row r="1674" spans="6:9" x14ac:dyDescent="0.35">
      <c r="F1674" s="17"/>
      <c r="H1674" s="17"/>
      <c r="I1674" s="115"/>
    </row>
    <row r="1675" spans="6:9" x14ac:dyDescent="0.35">
      <c r="F1675" s="17"/>
      <c r="H1675" s="17"/>
      <c r="I1675" s="115"/>
    </row>
    <row r="1676" spans="6:9" x14ac:dyDescent="0.35">
      <c r="F1676" s="17"/>
      <c r="H1676" s="17"/>
      <c r="I1676" s="115"/>
    </row>
    <row r="1677" spans="6:9" x14ac:dyDescent="0.35">
      <c r="F1677" s="17"/>
      <c r="H1677" s="17"/>
      <c r="I1677" s="115"/>
    </row>
    <row r="1678" spans="6:9" x14ac:dyDescent="0.35">
      <c r="F1678" s="17"/>
      <c r="H1678" s="17"/>
      <c r="I1678" s="115"/>
    </row>
    <row r="1679" spans="6:9" x14ac:dyDescent="0.35">
      <c r="F1679" s="17"/>
      <c r="H1679" s="17"/>
      <c r="I1679" s="115"/>
    </row>
    <row r="1680" spans="6:9" x14ac:dyDescent="0.35">
      <c r="F1680" s="17"/>
      <c r="H1680" s="17"/>
      <c r="I1680" s="115"/>
    </row>
    <row r="1681" spans="6:9" x14ac:dyDescent="0.35">
      <c r="F1681" s="17"/>
      <c r="H1681" s="17"/>
      <c r="I1681" s="115"/>
    </row>
    <row r="1682" spans="6:9" x14ac:dyDescent="0.35">
      <c r="F1682" s="17"/>
      <c r="H1682" s="17"/>
      <c r="I1682" s="115"/>
    </row>
    <row r="1683" spans="6:9" x14ac:dyDescent="0.35">
      <c r="F1683" s="17"/>
      <c r="H1683" s="17"/>
      <c r="I1683" s="115"/>
    </row>
    <row r="1684" spans="6:9" x14ac:dyDescent="0.35">
      <c r="F1684" s="17"/>
      <c r="H1684" s="17"/>
      <c r="I1684" s="115"/>
    </row>
    <row r="1685" spans="6:9" x14ac:dyDescent="0.35">
      <c r="F1685" s="17"/>
      <c r="H1685" s="17"/>
      <c r="I1685" s="115"/>
    </row>
    <row r="1686" spans="6:9" x14ac:dyDescent="0.35">
      <c r="F1686" s="17"/>
      <c r="H1686" s="17"/>
      <c r="I1686" s="115"/>
    </row>
    <row r="1687" spans="6:9" x14ac:dyDescent="0.35">
      <c r="F1687" s="17"/>
      <c r="H1687" s="17"/>
      <c r="I1687" s="115"/>
    </row>
    <row r="1688" spans="6:9" x14ac:dyDescent="0.35">
      <c r="F1688" s="17"/>
      <c r="H1688" s="17"/>
      <c r="I1688" s="115"/>
    </row>
    <row r="1689" spans="6:9" x14ac:dyDescent="0.35">
      <c r="F1689" s="17"/>
      <c r="H1689" s="17"/>
      <c r="I1689" s="115"/>
    </row>
    <row r="1690" spans="6:9" x14ac:dyDescent="0.35">
      <c r="F1690" s="17"/>
      <c r="H1690" s="17"/>
      <c r="I1690" s="115"/>
    </row>
    <row r="1691" spans="6:9" x14ac:dyDescent="0.35">
      <c r="F1691" s="17"/>
      <c r="H1691" s="17"/>
      <c r="I1691" s="115"/>
    </row>
    <row r="1692" spans="6:9" x14ac:dyDescent="0.35">
      <c r="F1692" s="17"/>
      <c r="H1692" s="17"/>
      <c r="I1692" s="115"/>
    </row>
    <row r="1693" spans="6:9" x14ac:dyDescent="0.35">
      <c r="F1693" s="17"/>
      <c r="H1693" s="17"/>
      <c r="I1693" s="115"/>
    </row>
    <row r="1694" spans="6:9" x14ac:dyDescent="0.35">
      <c r="F1694" s="17"/>
      <c r="H1694" s="17"/>
      <c r="I1694" s="115"/>
    </row>
    <row r="1695" spans="6:9" x14ac:dyDescent="0.35">
      <c r="F1695" s="17"/>
      <c r="H1695" s="17"/>
      <c r="I1695" s="115"/>
    </row>
    <row r="1696" spans="6:9" x14ac:dyDescent="0.35">
      <c r="F1696" s="17"/>
      <c r="H1696" s="17"/>
      <c r="I1696" s="115"/>
    </row>
    <row r="1697" spans="6:9" x14ac:dyDescent="0.35">
      <c r="F1697" s="17"/>
      <c r="H1697" s="17"/>
      <c r="I1697" s="115"/>
    </row>
    <row r="1698" spans="6:9" x14ac:dyDescent="0.35">
      <c r="F1698" s="17"/>
      <c r="H1698" s="17"/>
      <c r="I1698" s="115"/>
    </row>
    <row r="1699" spans="6:9" x14ac:dyDescent="0.35">
      <c r="F1699" s="17"/>
      <c r="H1699" s="17"/>
      <c r="I1699" s="115"/>
    </row>
    <row r="1700" spans="6:9" x14ac:dyDescent="0.35">
      <c r="F1700" s="17"/>
      <c r="H1700" s="17"/>
      <c r="I1700" s="115"/>
    </row>
    <row r="1701" spans="6:9" x14ac:dyDescent="0.35">
      <c r="F1701" s="17"/>
      <c r="H1701" s="17"/>
      <c r="I1701" s="115"/>
    </row>
    <row r="1702" spans="6:9" x14ac:dyDescent="0.35">
      <c r="F1702" s="17"/>
      <c r="H1702" s="17"/>
      <c r="I1702" s="115"/>
    </row>
    <row r="1703" spans="6:9" x14ac:dyDescent="0.35">
      <c r="F1703" s="17"/>
      <c r="H1703" s="17"/>
      <c r="I1703" s="115"/>
    </row>
    <row r="1704" spans="6:9" x14ac:dyDescent="0.35">
      <c r="F1704" s="17"/>
      <c r="H1704" s="17"/>
      <c r="I1704" s="115"/>
    </row>
    <row r="1705" spans="6:9" x14ac:dyDescent="0.35">
      <c r="F1705" s="17"/>
      <c r="H1705" s="17"/>
      <c r="I1705" s="115"/>
    </row>
    <row r="1706" spans="6:9" x14ac:dyDescent="0.35">
      <c r="F1706" s="17"/>
      <c r="H1706" s="17"/>
      <c r="I1706" s="115"/>
    </row>
    <row r="1707" spans="6:9" x14ac:dyDescent="0.35">
      <c r="F1707" s="17"/>
      <c r="H1707" s="17"/>
      <c r="I1707" s="115"/>
    </row>
    <row r="1708" spans="6:9" x14ac:dyDescent="0.35">
      <c r="F1708" s="17"/>
      <c r="H1708" s="17"/>
      <c r="I1708" s="115"/>
    </row>
    <row r="1709" spans="6:9" x14ac:dyDescent="0.35">
      <c r="F1709" s="17"/>
      <c r="H1709" s="17"/>
      <c r="I1709" s="115"/>
    </row>
    <row r="1710" spans="6:9" x14ac:dyDescent="0.35">
      <c r="F1710" s="17"/>
      <c r="H1710" s="17"/>
      <c r="I1710" s="115"/>
    </row>
    <row r="1711" spans="6:9" x14ac:dyDescent="0.35">
      <c r="F1711" s="17"/>
      <c r="H1711" s="17"/>
      <c r="I1711" s="115"/>
    </row>
    <row r="1712" spans="6:9" x14ac:dyDescent="0.35">
      <c r="F1712" s="17"/>
      <c r="H1712" s="17"/>
      <c r="I1712" s="115"/>
    </row>
    <row r="1713" spans="6:9" x14ac:dyDescent="0.35">
      <c r="F1713" s="17"/>
      <c r="H1713" s="17"/>
      <c r="I1713" s="115"/>
    </row>
    <row r="1714" spans="6:9" x14ac:dyDescent="0.35">
      <c r="F1714" s="17"/>
      <c r="H1714" s="17"/>
      <c r="I1714" s="115"/>
    </row>
    <row r="1715" spans="6:9" x14ac:dyDescent="0.35">
      <c r="F1715" s="17"/>
      <c r="H1715" s="17"/>
      <c r="I1715" s="115"/>
    </row>
    <row r="1716" spans="6:9" x14ac:dyDescent="0.35">
      <c r="F1716" s="17"/>
      <c r="H1716" s="17"/>
      <c r="I1716" s="115"/>
    </row>
    <row r="1717" spans="6:9" x14ac:dyDescent="0.35">
      <c r="F1717" s="17"/>
      <c r="H1717" s="17"/>
      <c r="I1717" s="115"/>
    </row>
    <row r="1718" spans="6:9" x14ac:dyDescent="0.35">
      <c r="F1718" s="17"/>
      <c r="H1718" s="17"/>
      <c r="I1718" s="115"/>
    </row>
    <row r="1719" spans="6:9" x14ac:dyDescent="0.35">
      <c r="F1719" s="17"/>
      <c r="H1719" s="17"/>
      <c r="I1719" s="115"/>
    </row>
    <row r="1720" spans="6:9" x14ac:dyDescent="0.35">
      <c r="F1720" s="17"/>
      <c r="H1720" s="17"/>
      <c r="I1720" s="115"/>
    </row>
    <row r="1721" spans="6:9" x14ac:dyDescent="0.35">
      <c r="F1721" s="17"/>
      <c r="H1721" s="17"/>
      <c r="I1721" s="115"/>
    </row>
    <row r="1722" spans="6:9" x14ac:dyDescent="0.35">
      <c r="F1722" s="17"/>
      <c r="H1722" s="17"/>
      <c r="I1722" s="115"/>
    </row>
    <row r="1723" spans="6:9" x14ac:dyDescent="0.35">
      <c r="F1723" s="17"/>
      <c r="H1723" s="17"/>
      <c r="I1723" s="115"/>
    </row>
    <row r="1724" spans="6:9" x14ac:dyDescent="0.35">
      <c r="F1724" s="17"/>
      <c r="H1724" s="17"/>
      <c r="I1724" s="115"/>
    </row>
    <row r="1725" spans="6:9" x14ac:dyDescent="0.35">
      <c r="F1725" s="17"/>
      <c r="H1725" s="17"/>
      <c r="I1725" s="115"/>
    </row>
    <row r="1726" spans="6:9" x14ac:dyDescent="0.35">
      <c r="F1726" s="17"/>
      <c r="H1726" s="17"/>
      <c r="I1726" s="115"/>
    </row>
    <row r="1727" spans="6:9" x14ac:dyDescent="0.35">
      <c r="F1727" s="17"/>
      <c r="H1727" s="17"/>
      <c r="I1727" s="115"/>
    </row>
    <row r="1728" spans="6:9" x14ac:dyDescent="0.35">
      <c r="F1728" s="17"/>
      <c r="H1728" s="17"/>
      <c r="I1728" s="115"/>
    </row>
    <row r="1729" spans="6:9" x14ac:dyDescent="0.35">
      <c r="F1729" s="17"/>
      <c r="H1729" s="17"/>
      <c r="I1729" s="115"/>
    </row>
    <row r="1730" spans="6:9" x14ac:dyDescent="0.35">
      <c r="F1730" s="17"/>
      <c r="H1730" s="17"/>
      <c r="I1730" s="115"/>
    </row>
    <row r="1731" spans="6:9" x14ac:dyDescent="0.35">
      <c r="F1731" s="17"/>
      <c r="H1731" s="17"/>
      <c r="I1731" s="115"/>
    </row>
    <row r="1732" spans="6:9" x14ac:dyDescent="0.35">
      <c r="F1732" s="17"/>
      <c r="H1732" s="17"/>
      <c r="I1732" s="115"/>
    </row>
    <row r="1733" spans="6:9" x14ac:dyDescent="0.35">
      <c r="F1733" s="17"/>
      <c r="H1733" s="17"/>
      <c r="I1733" s="115"/>
    </row>
    <row r="1734" spans="6:9" x14ac:dyDescent="0.35">
      <c r="F1734" s="17"/>
      <c r="H1734" s="17"/>
      <c r="I1734" s="115"/>
    </row>
    <row r="1735" spans="6:9" x14ac:dyDescent="0.35">
      <c r="F1735" s="17"/>
      <c r="H1735" s="17"/>
      <c r="I1735" s="115"/>
    </row>
    <row r="1736" spans="6:9" x14ac:dyDescent="0.35">
      <c r="F1736" s="17"/>
      <c r="H1736" s="17"/>
      <c r="I1736" s="115"/>
    </row>
    <row r="1737" spans="6:9" x14ac:dyDescent="0.35">
      <c r="F1737" s="17"/>
      <c r="H1737" s="17"/>
      <c r="I1737" s="115"/>
    </row>
    <row r="1738" spans="6:9" x14ac:dyDescent="0.35">
      <c r="F1738" s="17"/>
      <c r="H1738" s="17"/>
      <c r="I1738" s="115"/>
    </row>
    <row r="1739" spans="6:9" x14ac:dyDescent="0.35">
      <c r="F1739" s="17"/>
      <c r="H1739" s="17"/>
      <c r="I1739" s="115"/>
    </row>
    <row r="1740" spans="6:9" x14ac:dyDescent="0.35">
      <c r="F1740" s="17"/>
      <c r="H1740" s="17"/>
      <c r="I1740" s="115"/>
    </row>
    <row r="1741" spans="6:9" x14ac:dyDescent="0.35">
      <c r="F1741" s="17"/>
      <c r="H1741" s="17"/>
      <c r="I1741" s="115"/>
    </row>
    <row r="1742" spans="6:9" x14ac:dyDescent="0.35">
      <c r="F1742" s="17"/>
      <c r="H1742" s="17"/>
      <c r="I1742" s="115"/>
    </row>
    <row r="1743" spans="6:9" x14ac:dyDescent="0.35">
      <c r="F1743" s="17"/>
      <c r="H1743" s="17"/>
      <c r="I1743" s="115"/>
    </row>
    <row r="1744" spans="6:9" x14ac:dyDescent="0.35">
      <c r="F1744" s="17"/>
      <c r="H1744" s="17"/>
      <c r="I1744" s="115"/>
    </row>
    <row r="1745" spans="6:9" x14ac:dyDescent="0.35">
      <c r="F1745" s="17"/>
      <c r="H1745" s="17"/>
      <c r="I1745" s="115"/>
    </row>
    <row r="1746" spans="6:9" x14ac:dyDescent="0.35">
      <c r="F1746" s="17"/>
      <c r="H1746" s="17"/>
      <c r="I1746" s="115"/>
    </row>
    <row r="1747" spans="6:9" x14ac:dyDescent="0.35">
      <c r="F1747" s="17"/>
      <c r="H1747" s="17"/>
      <c r="I1747" s="115"/>
    </row>
    <row r="1748" spans="6:9" x14ac:dyDescent="0.35">
      <c r="F1748" s="17"/>
      <c r="H1748" s="17"/>
      <c r="I1748" s="115"/>
    </row>
    <row r="1749" spans="6:9" x14ac:dyDescent="0.35">
      <c r="F1749" s="17"/>
      <c r="H1749" s="17"/>
      <c r="I1749" s="115"/>
    </row>
    <row r="1750" spans="6:9" x14ac:dyDescent="0.35">
      <c r="F1750" s="17"/>
      <c r="H1750" s="17"/>
      <c r="I1750" s="115"/>
    </row>
    <row r="1751" spans="6:9" x14ac:dyDescent="0.35">
      <c r="F1751" s="17"/>
      <c r="H1751" s="17"/>
      <c r="I1751" s="115"/>
    </row>
    <row r="1752" spans="6:9" x14ac:dyDescent="0.35">
      <c r="F1752" s="17"/>
      <c r="H1752" s="17"/>
      <c r="I1752" s="115"/>
    </row>
    <row r="1753" spans="6:9" x14ac:dyDescent="0.35">
      <c r="F1753" s="17"/>
      <c r="H1753" s="17"/>
      <c r="I1753" s="115"/>
    </row>
    <row r="1754" spans="6:9" x14ac:dyDescent="0.35">
      <c r="F1754" s="17"/>
      <c r="H1754" s="17"/>
      <c r="I1754" s="115"/>
    </row>
    <row r="1755" spans="6:9" x14ac:dyDescent="0.35">
      <c r="F1755" s="17"/>
      <c r="H1755" s="17"/>
      <c r="I1755" s="115"/>
    </row>
    <row r="1756" spans="6:9" x14ac:dyDescent="0.35">
      <c r="F1756" s="17"/>
      <c r="H1756" s="17"/>
      <c r="I1756" s="115"/>
    </row>
    <row r="1757" spans="6:9" x14ac:dyDescent="0.35">
      <c r="F1757" s="17"/>
      <c r="H1757" s="17"/>
      <c r="I1757" s="115"/>
    </row>
    <row r="1758" spans="6:9" x14ac:dyDescent="0.35">
      <c r="F1758" s="17"/>
      <c r="H1758" s="17"/>
      <c r="I1758" s="115"/>
    </row>
    <row r="1759" spans="6:9" x14ac:dyDescent="0.35">
      <c r="F1759" s="17"/>
      <c r="H1759" s="17"/>
      <c r="I1759" s="115"/>
    </row>
    <row r="1760" spans="6:9" x14ac:dyDescent="0.35">
      <c r="F1760" s="17"/>
      <c r="H1760" s="17"/>
      <c r="I1760" s="115"/>
    </row>
    <row r="1761" spans="6:9" x14ac:dyDescent="0.35">
      <c r="F1761" s="17"/>
      <c r="H1761" s="17"/>
      <c r="I1761" s="115"/>
    </row>
    <row r="1762" spans="6:9" x14ac:dyDescent="0.35">
      <c r="F1762" s="17"/>
      <c r="H1762" s="17"/>
      <c r="I1762" s="115"/>
    </row>
    <row r="1763" spans="6:9" x14ac:dyDescent="0.35">
      <c r="F1763" s="17"/>
      <c r="H1763" s="17"/>
      <c r="I1763" s="115"/>
    </row>
    <row r="1764" spans="6:9" x14ac:dyDescent="0.35">
      <c r="F1764" s="17"/>
      <c r="H1764" s="17"/>
      <c r="I1764" s="115"/>
    </row>
    <row r="1765" spans="6:9" x14ac:dyDescent="0.35">
      <c r="F1765" s="17"/>
      <c r="H1765" s="17"/>
      <c r="I1765" s="115"/>
    </row>
    <row r="1766" spans="6:9" x14ac:dyDescent="0.35">
      <c r="F1766" s="17"/>
      <c r="H1766" s="17"/>
      <c r="I1766" s="115"/>
    </row>
    <row r="1767" spans="6:9" x14ac:dyDescent="0.35">
      <c r="F1767" s="17"/>
      <c r="H1767" s="17"/>
      <c r="I1767" s="115"/>
    </row>
    <row r="1768" spans="6:9" x14ac:dyDescent="0.35">
      <c r="F1768" s="17"/>
      <c r="H1768" s="17"/>
      <c r="I1768" s="115"/>
    </row>
    <row r="1769" spans="6:9" x14ac:dyDescent="0.35">
      <c r="F1769" s="17"/>
      <c r="H1769" s="17"/>
      <c r="I1769" s="115"/>
    </row>
    <row r="1770" spans="6:9" x14ac:dyDescent="0.35">
      <c r="F1770" s="17"/>
      <c r="H1770" s="17"/>
      <c r="I1770" s="115"/>
    </row>
    <row r="1771" spans="6:9" x14ac:dyDescent="0.35">
      <c r="F1771" s="17"/>
      <c r="H1771" s="17"/>
      <c r="I1771" s="115"/>
    </row>
    <row r="1772" spans="6:9" x14ac:dyDescent="0.35">
      <c r="F1772" s="17"/>
      <c r="H1772" s="17"/>
      <c r="I1772" s="115"/>
    </row>
    <row r="1773" spans="6:9" x14ac:dyDescent="0.35">
      <c r="F1773" s="17"/>
      <c r="H1773" s="17"/>
      <c r="I1773" s="115"/>
    </row>
    <row r="1774" spans="6:9" x14ac:dyDescent="0.35">
      <c r="F1774" s="17"/>
      <c r="H1774" s="17"/>
      <c r="I1774" s="115"/>
    </row>
    <row r="1775" spans="6:9" x14ac:dyDescent="0.35">
      <c r="F1775" s="17"/>
      <c r="H1775" s="17"/>
      <c r="I1775" s="115"/>
    </row>
    <row r="1776" spans="6:9" x14ac:dyDescent="0.35">
      <c r="F1776" s="17"/>
      <c r="H1776" s="17"/>
      <c r="I1776" s="115"/>
    </row>
    <row r="1777" spans="6:9" x14ac:dyDescent="0.35">
      <c r="F1777" s="17"/>
      <c r="H1777" s="17"/>
      <c r="I1777" s="115"/>
    </row>
    <row r="1778" spans="6:9" x14ac:dyDescent="0.35">
      <c r="F1778" s="17"/>
      <c r="H1778" s="17"/>
      <c r="I1778" s="115"/>
    </row>
    <row r="1779" spans="6:9" x14ac:dyDescent="0.35">
      <c r="F1779" s="17"/>
      <c r="H1779" s="17"/>
      <c r="I1779" s="115"/>
    </row>
    <row r="1780" spans="6:9" x14ac:dyDescent="0.35">
      <c r="F1780" s="17"/>
      <c r="H1780" s="17"/>
      <c r="I1780" s="115"/>
    </row>
    <row r="1781" spans="6:9" x14ac:dyDescent="0.35">
      <c r="F1781" s="17"/>
      <c r="H1781" s="17"/>
      <c r="I1781" s="115"/>
    </row>
    <row r="1782" spans="6:9" x14ac:dyDescent="0.35">
      <c r="F1782" s="17"/>
      <c r="H1782" s="17"/>
      <c r="I1782" s="115"/>
    </row>
    <row r="1783" spans="6:9" x14ac:dyDescent="0.35">
      <c r="F1783" s="17"/>
      <c r="H1783" s="17"/>
      <c r="I1783" s="115"/>
    </row>
    <row r="1784" spans="6:9" x14ac:dyDescent="0.35">
      <c r="F1784" s="17"/>
      <c r="H1784" s="17"/>
      <c r="I1784" s="115"/>
    </row>
    <row r="1785" spans="6:9" x14ac:dyDescent="0.35">
      <c r="F1785" s="17"/>
      <c r="H1785" s="17"/>
      <c r="I1785" s="115"/>
    </row>
    <row r="1786" spans="6:9" x14ac:dyDescent="0.35">
      <c r="F1786" s="17"/>
      <c r="H1786" s="17"/>
      <c r="I1786" s="115"/>
    </row>
    <row r="1787" spans="6:9" x14ac:dyDescent="0.35">
      <c r="F1787" s="17"/>
      <c r="H1787" s="17"/>
      <c r="I1787" s="115"/>
    </row>
    <row r="1788" spans="6:9" x14ac:dyDescent="0.35">
      <c r="F1788" s="17"/>
      <c r="H1788" s="17"/>
      <c r="I1788" s="115"/>
    </row>
    <row r="1789" spans="6:9" x14ac:dyDescent="0.35">
      <c r="F1789" s="17"/>
      <c r="H1789" s="17"/>
      <c r="I1789" s="115"/>
    </row>
    <row r="1790" spans="6:9" x14ac:dyDescent="0.35">
      <c r="F1790" s="17"/>
      <c r="H1790" s="17"/>
      <c r="I1790" s="115"/>
    </row>
    <row r="1791" spans="6:9" x14ac:dyDescent="0.35">
      <c r="F1791" s="17"/>
      <c r="H1791" s="17"/>
      <c r="I1791" s="115"/>
    </row>
    <row r="1792" spans="6:9" x14ac:dyDescent="0.35">
      <c r="F1792" s="17"/>
      <c r="H1792" s="17"/>
      <c r="I1792" s="115"/>
    </row>
    <row r="1793" spans="6:9" x14ac:dyDescent="0.35">
      <c r="F1793" s="17"/>
      <c r="H1793" s="17"/>
      <c r="I1793" s="115"/>
    </row>
    <row r="1794" spans="6:9" x14ac:dyDescent="0.35">
      <c r="F1794" s="17"/>
      <c r="H1794" s="17"/>
      <c r="I1794" s="115"/>
    </row>
    <row r="1795" spans="6:9" x14ac:dyDescent="0.35">
      <c r="F1795" s="17"/>
      <c r="H1795" s="17"/>
      <c r="I1795" s="115"/>
    </row>
    <row r="1796" spans="6:9" x14ac:dyDescent="0.35">
      <c r="F1796" s="17"/>
      <c r="H1796" s="17"/>
      <c r="I1796" s="115"/>
    </row>
    <row r="1797" spans="6:9" x14ac:dyDescent="0.35">
      <c r="F1797" s="17"/>
      <c r="H1797" s="17"/>
      <c r="I1797" s="115"/>
    </row>
    <row r="1798" spans="6:9" x14ac:dyDescent="0.35">
      <c r="F1798" s="17"/>
      <c r="H1798" s="17"/>
      <c r="I1798" s="115"/>
    </row>
    <row r="1799" spans="6:9" x14ac:dyDescent="0.35">
      <c r="F1799" s="17"/>
      <c r="H1799" s="17"/>
      <c r="I1799" s="115"/>
    </row>
    <row r="1800" spans="6:9" x14ac:dyDescent="0.35">
      <c r="F1800" s="17"/>
      <c r="H1800" s="17"/>
      <c r="I1800" s="115"/>
    </row>
    <row r="1801" spans="6:9" x14ac:dyDescent="0.35">
      <c r="F1801" s="17"/>
      <c r="H1801" s="17"/>
      <c r="I1801" s="115"/>
    </row>
    <row r="1802" spans="6:9" x14ac:dyDescent="0.35">
      <c r="F1802" s="17"/>
      <c r="H1802" s="17"/>
      <c r="I1802" s="115"/>
    </row>
    <row r="1803" spans="6:9" x14ac:dyDescent="0.35">
      <c r="F1803" s="17"/>
      <c r="H1803" s="17"/>
      <c r="I1803" s="115"/>
    </row>
    <row r="1804" spans="6:9" x14ac:dyDescent="0.35">
      <c r="F1804" s="17"/>
      <c r="H1804" s="17"/>
      <c r="I1804" s="115"/>
    </row>
    <row r="1805" spans="6:9" x14ac:dyDescent="0.35">
      <c r="F1805" s="17"/>
      <c r="H1805" s="17"/>
      <c r="I1805" s="115"/>
    </row>
    <row r="1806" spans="6:9" x14ac:dyDescent="0.35">
      <c r="F1806" s="17"/>
      <c r="H1806" s="17"/>
      <c r="I1806" s="115"/>
    </row>
    <row r="1807" spans="6:9" x14ac:dyDescent="0.35">
      <c r="F1807" s="17"/>
      <c r="H1807" s="17"/>
      <c r="I1807" s="115"/>
    </row>
    <row r="1808" spans="6:9" x14ac:dyDescent="0.35">
      <c r="F1808" s="17"/>
      <c r="H1808" s="17"/>
      <c r="I1808" s="115"/>
    </row>
    <row r="1809" spans="6:9" x14ac:dyDescent="0.35">
      <c r="F1809" s="17"/>
      <c r="H1809" s="17"/>
      <c r="I1809" s="115"/>
    </row>
    <row r="1810" spans="6:9" x14ac:dyDescent="0.35">
      <c r="F1810" s="17"/>
      <c r="H1810" s="17"/>
      <c r="I1810" s="115"/>
    </row>
    <row r="1811" spans="6:9" x14ac:dyDescent="0.35">
      <c r="F1811" s="17"/>
      <c r="H1811" s="17"/>
      <c r="I1811" s="115"/>
    </row>
    <row r="1812" spans="6:9" x14ac:dyDescent="0.35">
      <c r="F1812" s="17"/>
      <c r="H1812" s="17"/>
      <c r="I1812" s="115"/>
    </row>
    <row r="1813" spans="6:9" x14ac:dyDescent="0.35">
      <c r="F1813" s="17"/>
      <c r="H1813" s="17"/>
      <c r="I1813" s="115"/>
    </row>
    <row r="1814" spans="6:9" x14ac:dyDescent="0.35">
      <c r="F1814" s="17"/>
      <c r="H1814" s="17"/>
      <c r="I1814" s="115"/>
    </row>
    <row r="1815" spans="6:9" x14ac:dyDescent="0.35">
      <c r="F1815" s="17"/>
      <c r="H1815" s="17"/>
      <c r="I1815" s="115"/>
    </row>
    <row r="1816" spans="6:9" x14ac:dyDescent="0.35">
      <c r="F1816" s="17"/>
      <c r="H1816" s="17"/>
      <c r="I1816" s="115"/>
    </row>
    <row r="1817" spans="6:9" x14ac:dyDescent="0.35">
      <c r="F1817" s="17"/>
      <c r="H1817" s="17"/>
      <c r="I1817" s="115"/>
    </row>
    <row r="1818" spans="6:9" x14ac:dyDescent="0.35">
      <c r="F1818" s="17"/>
      <c r="H1818" s="17"/>
      <c r="I1818" s="115"/>
    </row>
    <row r="1819" spans="6:9" x14ac:dyDescent="0.35">
      <c r="F1819" s="17"/>
      <c r="H1819" s="17"/>
      <c r="I1819" s="115"/>
    </row>
    <row r="1820" spans="6:9" x14ac:dyDescent="0.35">
      <c r="F1820" s="17"/>
      <c r="H1820" s="17"/>
      <c r="I1820" s="115"/>
    </row>
    <row r="1821" spans="6:9" x14ac:dyDescent="0.35">
      <c r="F1821" s="17"/>
      <c r="H1821" s="17"/>
      <c r="I1821" s="115"/>
    </row>
    <row r="1822" spans="6:9" x14ac:dyDescent="0.35">
      <c r="F1822" s="17"/>
      <c r="H1822" s="17"/>
      <c r="I1822" s="115"/>
    </row>
    <row r="1823" spans="6:9" x14ac:dyDescent="0.35">
      <c r="F1823" s="17"/>
      <c r="H1823" s="17"/>
      <c r="I1823" s="115"/>
    </row>
    <row r="1824" spans="6:9" x14ac:dyDescent="0.35">
      <c r="F1824" s="17"/>
      <c r="H1824" s="17"/>
      <c r="I1824" s="115"/>
    </row>
    <row r="1825" spans="6:9" x14ac:dyDescent="0.35">
      <c r="F1825" s="17"/>
      <c r="H1825" s="17"/>
      <c r="I1825" s="115"/>
    </row>
    <row r="1826" spans="6:9" x14ac:dyDescent="0.35">
      <c r="F1826" s="17"/>
      <c r="H1826" s="17"/>
      <c r="I1826" s="115"/>
    </row>
    <row r="1827" spans="6:9" x14ac:dyDescent="0.35">
      <c r="F1827" s="17"/>
      <c r="H1827" s="17"/>
      <c r="I1827" s="115"/>
    </row>
    <row r="1828" spans="6:9" x14ac:dyDescent="0.35">
      <c r="F1828" s="17"/>
      <c r="H1828" s="17"/>
      <c r="I1828" s="115"/>
    </row>
    <row r="1829" spans="6:9" x14ac:dyDescent="0.35">
      <c r="F1829" s="17"/>
      <c r="H1829" s="17"/>
      <c r="I1829" s="115"/>
    </row>
    <row r="1830" spans="6:9" x14ac:dyDescent="0.35">
      <c r="F1830" s="17"/>
      <c r="H1830" s="17"/>
      <c r="I1830" s="115"/>
    </row>
    <row r="1831" spans="6:9" x14ac:dyDescent="0.35">
      <c r="F1831" s="17"/>
      <c r="H1831" s="17"/>
      <c r="I1831" s="115"/>
    </row>
    <row r="1832" spans="6:9" x14ac:dyDescent="0.35">
      <c r="F1832" s="17"/>
      <c r="H1832" s="17"/>
      <c r="I1832" s="115"/>
    </row>
    <row r="1833" spans="6:9" x14ac:dyDescent="0.35">
      <c r="F1833" s="17"/>
      <c r="H1833" s="17"/>
      <c r="I1833" s="115"/>
    </row>
    <row r="1834" spans="6:9" x14ac:dyDescent="0.35">
      <c r="F1834" s="17"/>
      <c r="H1834" s="17"/>
      <c r="I1834" s="115"/>
    </row>
    <row r="1835" spans="6:9" x14ac:dyDescent="0.35">
      <c r="F1835" s="17"/>
      <c r="H1835" s="17"/>
      <c r="I1835" s="115"/>
    </row>
    <row r="1836" spans="6:9" x14ac:dyDescent="0.35">
      <c r="F1836" s="17"/>
      <c r="H1836" s="17"/>
      <c r="I1836" s="115"/>
    </row>
    <row r="1837" spans="6:9" x14ac:dyDescent="0.35">
      <c r="F1837" s="17"/>
      <c r="H1837" s="17"/>
      <c r="I1837" s="115"/>
    </row>
    <row r="1838" spans="6:9" x14ac:dyDescent="0.35">
      <c r="F1838" s="17"/>
      <c r="H1838" s="17"/>
      <c r="I1838" s="115"/>
    </row>
    <row r="1839" spans="6:9" x14ac:dyDescent="0.35">
      <c r="F1839" s="17"/>
      <c r="H1839" s="17"/>
      <c r="I1839" s="115"/>
    </row>
    <row r="1840" spans="6:9" x14ac:dyDescent="0.35">
      <c r="F1840" s="17"/>
      <c r="H1840" s="17"/>
      <c r="I1840" s="115"/>
    </row>
    <row r="1841" spans="6:9" x14ac:dyDescent="0.35">
      <c r="F1841" s="17"/>
      <c r="H1841" s="17"/>
      <c r="I1841" s="115"/>
    </row>
    <row r="1842" spans="6:9" x14ac:dyDescent="0.35">
      <c r="F1842" s="17"/>
      <c r="H1842" s="17"/>
      <c r="I1842" s="115"/>
    </row>
    <row r="1843" spans="6:9" x14ac:dyDescent="0.35">
      <c r="F1843" s="17"/>
      <c r="H1843" s="17"/>
      <c r="I1843" s="115"/>
    </row>
    <row r="1844" spans="6:9" x14ac:dyDescent="0.35">
      <c r="F1844" s="17"/>
      <c r="H1844" s="17"/>
      <c r="I1844" s="115"/>
    </row>
    <row r="1845" spans="6:9" x14ac:dyDescent="0.35">
      <c r="F1845" s="17"/>
      <c r="H1845" s="17"/>
      <c r="I1845" s="115"/>
    </row>
    <row r="1846" spans="6:9" x14ac:dyDescent="0.35">
      <c r="F1846" s="17"/>
      <c r="H1846" s="17"/>
      <c r="I1846" s="115"/>
    </row>
    <row r="1847" spans="6:9" x14ac:dyDescent="0.35">
      <c r="F1847" s="17"/>
      <c r="H1847" s="17"/>
      <c r="I1847" s="115"/>
    </row>
    <row r="1848" spans="6:9" x14ac:dyDescent="0.35">
      <c r="F1848" s="17"/>
      <c r="H1848" s="17"/>
      <c r="I1848" s="115"/>
    </row>
    <row r="1849" spans="6:9" x14ac:dyDescent="0.35">
      <c r="F1849" s="17"/>
      <c r="H1849" s="17"/>
      <c r="I1849" s="115"/>
    </row>
    <row r="1850" spans="6:9" x14ac:dyDescent="0.35">
      <c r="F1850" s="17"/>
      <c r="H1850" s="17"/>
      <c r="I1850" s="115"/>
    </row>
    <row r="1851" spans="6:9" x14ac:dyDescent="0.35">
      <c r="F1851" s="17"/>
      <c r="H1851" s="17"/>
      <c r="I1851" s="115"/>
    </row>
    <row r="1852" spans="6:9" x14ac:dyDescent="0.35">
      <c r="F1852" s="17"/>
      <c r="H1852" s="17"/>
      <c r="I1852" s="115"/>
    </row>
    <row r="1853" spans="6:9" x14ac:dyDescent="0.35">
      <c r="F1853" s="17"/>
      <c r="H1853" s="17"/>
      <c r="I1853" s="115"/>
    </row>
    <row r="1854" spans="6:9" x14ac:dyDescent="0.35">
      <c r="F1854" s="17"/>
      <c r="H1854" s="17"/>
      <c r="I1854" s="115"/>
    </row>
    <row r="1855" spans="6:9" x14ac:dyDescent="0.35">
      <c r="F1855" s="17"/>
      <c r="H1855" s="17"/>
      <c r="I1855" s="115"/>
    </row>
    <row r="1856" spans="6:9" x14ac:dyDescent="0.35">
      <c r="F1856" s="17"/>
      <c r="H1856" s="17"/>
      <c r="I1856" s="115"/>
    </row>
    <row r="1857" spans="6:9" x14ac:dyDescent="0.35">
      <c r="F1857" s="17"/>
      <c r="H1857" s="17"/>
      <c r="I1857" s="115"/>
    </row>
    <row r="1858" spans="6:9" x14ac:dyDescent="0.35">
      <c r="F1858" s="17"/>
      <c r="H1858" s="17"/>
      <c r="I1858" s="115"/>
    </row>
    <row r="1859" spans="6:9" x14ac:dyDescent="0.35">
      <c r="F1859" s="17"/>
      <c r="H1859" s="17"/>
      <c r="I1859" s="115"/>
    </row>
    <row r="1860" spans="6:9" x14ac:dyDescent="0.35">
      <c r="F1860" s="17"/>
      <c r="H1860" s="17"/>
      <c r="I1860" s="115"/>
    </row>
    <row r="1861" spans="6:9" x14ac:dyDescent="0.35">
      <c r="F1861" s="17"/>
      <c r="H1861" s="17"/>
      <c r="I1861" s="115"/>
    </row>
    <row r="1862" spans="6:9" x14ac:dyDescent="0.35">
      <c r="F1862" s="17"/>
      <c r="H1862" s="17"/>
      <c r="I1862" s="115"/>
    </row>
    <row r="1863" spans="6:9" x14ac:dyDescent="0.35">
      <c r="F1863" s="17"/>
      <c r="H1863" s="17"/>
      <c r="I1863" s="115"/>
    </row>
    <row r="1864" spans="6:9" x14ac:dyDescent="0.35">
      <c r="F1864" s="17"/>
      <c r="H1864" s="17"/>
      <c r="I1864" s="115"/>
    </row>
    <row r="1865" spans="6:9" x14ac:dyDescent="0.35">
      <c r="F1865" s="17"/>
      <c r="H1865" s="17"/>
      <c r="I1865" s="115"/>
    </row>
    <row r="1866" spans="6:9" x14ac:dyDescent="0.35">
      <c r="F1866" s="17"/>
      <c r="H1866" s="17"/>
      <c r="I1866" s="115"/>
    </row>
    <row r="1867" spans="6:9" x14ac:dyDescent="0.35">
      <c r="F1867" s="17"/>
      <c r="H1867" s="17"/>
      <c r="I1867" s="115"/>
    </row>
    <row r="1868" spans="6:9" x14ac:dyDescent="0.35">
      <c r="F1868" s="17"/>
      <c r="H1868" s="17"/>
      <c r="I1868" s="115"/>
    </row>
    <row r="1869" spans="6:9" x14ac:dyDescent="0.35">
      <c r="F1869" s="17"/>
      <c r="H1869" s="17"/>
      <c r="I1869" s="115"/>
    </row>
    <row r="1870" spans="6:9" x14ac:dyDescent="0.35">
      <c r="F1870" s="17"/>
      <c r="H1870" s="17"/>
      <c r="I1870" s="115"/>
    </row>
    <row r="1871" spans="6:9" x14ac:dyDescent="0.35">
      <c r="F1871" s="17"/>
      <c r="H1871" s="17"/>
      <c r="I1871" s="115"/>
    </row>
    <row r="1872" spans="6:9" x14ac:dyDescent="0.35">
      <c r="F1872" s="17"/>
      <c r="H1872" s="17"/>
      <c r="I1872" s="115"/>
    </row>
    <row r="1873" spans="6:9" x14ac:dyDescent="0.35">
      <c r="F1873" s="17"/>
      <c r="H1873" s="17"/>
      <c r="I1873" s="115"/>
    </row>
    <row r="1874" spans="6:9" x14ac:dyDescent="0.35">
      <c r="F1874" s="17"/>
      <c r="H1874" s="17"/>
      <c r="I1874" s="115"/>
    </row>
    <row r="1875" spans="6:9" x14ac:dyDescent="0.35">
      <c r="F1875" s="17"/>
      <c r="H1875" s="17"/>
      <c r="I1875" s="115"/>
    </row>
    <row r="1876" spans="6:9" x14ac:dyDescent="0.35">
      <c r="F1876" s="17"/>
      <c r="H1876" s="17"/>
      <c r="I1876" s="115"/>
    </row>
    <row r="1877" spans="6:9" x14ac:dyDescent="0.35">
      <c r="F1877" s="17"/>
      <c r="H1877" s="17"/>
      <c r="I1877" s="115"/>
    </row>
    <row r="1878" spans="6:9" x14ac:dyDescent="0.35">
      <c r="F1878" s="17"/>
      <c r="H1878" s="17"/>
      <c r="I1878" s="115"/>
    </row>
    <row r="1879" spans="6:9" x14ac:dyDescent="0.35">
      <c r="F1879" s="17"/>
      <c r="H1879" s="17"/>
      <c r="I1879" s="115"/>
    </row>
    <row r="1880" spans="6:9" x14ac:dyDescent="0.35">
      <c r="F1880" s="17"/>
      <c r="H1880" s="17"/>
      <c r="I1880" s="115"/>
    </row>
    <row r="1881" spans="6:9" x14ac:dyDescent="0.35">
      <c r="F1881" s="17"/>
      <c r="H1881" s="17"/>
      <c r="I1881" s="115"/>
    </row>
    <row r="1882" spans="6:9" x14ac:dyDescent="0.35">
      <c r="F1882" s="17"/>
      <c r="H1882" s="17"/>
      <c r="I1882" s="115"/>
    </row>
    <row r="1883" spans="6:9" x14ac:dyDescent="0.35">
      <c r="F1883" s="17"/>
      <c r="H1883" s="17"/>
      <c r="I1883" s="115"/>
    </row>
    <row r="1884" spans="6:9" x14ac:dyDescent="0.35">
      <c r="F1884" s="17"/>
      <c r="H1884" s="17"/>
      <c r="I1884" s="115"/>
    </row>
    <row r="1885" spans="6:9" x14ac:dyDescent="0.35">
      <c r="F1885" s="17"/>
      <c r="H1885" s="17"/>
      <c r="I1885" s="115"/>
    </row>
    <row r="1886" spans="6:9" x14ac:dyDescent="0.35">
      <c r="F1886" s="17"/>
      <c r="H1886" s="17"/>
      <c r="I1886" s="115"/>
    </row>
    <row r="1887" spans="6:9" x14ac:dyDescent="0.35">
      <c r="F1887" s="17"/>
      <c r="H1887" s="17"/>
      <c r="I1887" s="115"/>
    </row>
    <row r="1888" spans="6:9" x14ac:dyDescent="0.35">
      <c r="F1888" s="17"/>
      <c r="H1888" s="17"/>
      <c r="I1888" s="115"/>
    </row>
    <row r="1889" spans="6:9" x14ac:dyDescent="0.35">
      <c r="F1889" s="17"/>
      <c r="H1889" s="17"/>
      <c r="I1889" s="115"/>
    </row>
    <row r="1890" spans="6:9" x14ac:dyDescent="0.35">
      <c r="F1890" s="17"/>
      <c r="H1890" s="17"/>
      <c r="I1890" s="115"/>
    </row>
    <row r="1891" spans="6:9" x14ac:dyDescent="0.35">
      <c r="F1891" s="17"/>
      <c r="H1891" s="17"/>
      <c r="I1891" s="115"/>
    </row>
    <row r="1892" spans="6:9" x14ac:dyDescent="0.35">
      <c r="F1892" s="17"/>
      <c r="H1892" s="17"/>
      <c r="I1892" s="115"/>
    </row>
    <row r="1893" spans="6:9" x14ac:dyDescent="0.35">
      <c r="F1893" s="17"/>
      <c r="H1893" s="17"/>
      <c r="I1893" s="115"/>
    </row>
    <row r="1894" spans="6:9" x14ac:dyDescent="0.35">
      <c r="F1894" s="17"/>
      <c r="H1894" s="17"/>
      <c r="I1894" s="115"/>
    </row>
    <row r="1895" spans="6:9" x14ac:dyDescent="0.35">
      <c r="F1895" s="17"/>
      <c r="H1895" s="17"/>
      <c r="I1895" s="115"/>
    </row>
    <row r="1896" spans="6:9" x14ac:dyDescent="0.35">
      <c r="F1896" s="17"/>
      <c r="H1896" s="17"/>
      <c r="I1896" s="115"/>
    </row>
    <row r="1897" spans="6:9" x14ac:dyDescent="0.35">
      <c r="F1897" s="17"/>
      <c r="H1897" s="17"/>
      <c r="I1897" s="115"/>
    </row>
    <row r="1898" spans="6:9" x14ac:dyDescent="0.35">
      <c r="F1898" s="17"/>
      <c r="H1898" s="17"/>
      <c r="I1898" s="115"/>
    </row>
    <row r="1899" spans="6:9" x14ac:dyDescent="0.35">
      <c r="F1899" s="17"/>
      <c r="H1899" s="17"/>
      <c r="I1899" s="115"/>
    </row>
    <row r="1900" spans="6:9" x14ac:dyDescent="0.35">
      <c r="F1900" s="17"/>
      <c r="H1900" s="17"/>
      <c r="I1900" s="115"/>
    </row>
    <row r="1901" spans="6:9" x14ac:dyDescent="0.35">
      <c r="F1901" s="17"/>
      <c r="H1901" s="17"/>
      <c r="I1901" s="115"/>
    </row>
    <row r="1902" spans="6:9" x14ac:dyDescent="0.35">
      <c r="F1902" s="17"/>
      <c r="H1902" s="17"/>
      <c r="I1902" s="115"/>
    </row>
    <row r="1903" spans="6:9" x14ac:dyDescent="0.35">
      <c r="F1903" s="17"/>
      <c r="H1903" s="17"/>
      <c r="I1903" s="115"/>
    </row>
    <row r="1904" spans="6:9" x14ac:dyDescent="0.35">
      <c r="F1904" s="17"/>
      <c r="H1904" s="17"/>
      <c r="I1904" s="115"/>
    </row>
    <row r="1905" spans="6:9" x14ac:dyDescent="0.35">
      <c r="F1905" s="17"/>
      <c r="H1905" s="17"/>
      <c r="I1905" s="115"/>
    </row>
    <row r="1906" spans="6:9" x14ac:dyDescent="0.35">
      <c r="F1906" s="17"/>
      <c r="H1906" s="17"/>
      <c r="I1906" s="115"/>
    </row>
    <row r="1907" spans="6:9" x14ac:dyDescent="0.35">
      <c r="F1907" s="17"/>
      <c r="H1907" s="17"/>
      <c r="I1907" s="115"/>
    </row>
    <row r="1908" spans="6:9" x14ac:dyDescent="0.35">
      <c r="F1908" s="17"/>
      <c r="H1908" s="17"/>
      <c r="I1908" s="115"/>
    </row>
    <row r="1909" spans="6:9" x14ac:dyDescent="0.35">
      <c r="F1909" s="17"/>
      <c r="H1909" s="17"/>
      <c r="I1909" s="115"/>
    </row>
    <row r="1910" spans="6:9" x14ac:dyDescent="0.35">
      <c r="F1910" s="17"/>
      <c r="H1910" s="17"/>
      <c r="I1910" s="115"/>
    </row>
    <row r="1911" spans="6:9" x14ac:dyDescent="0.35">
      <c r="F1911" s="17"/>
      <c r="H1911" s="17"/>
      <c r="I1911" s="115"/>
    </row>
    <row r="1912" spans="6:9" x14ac:dyDescent="0.35">
      <c r="F1912" s="17"/>
      <c r="H1912" s="17"/>
      <c r="I1912" s="115"/>
    </row>
    <row r="1913" spans="6:9" x14ac:dyDescent="0.35">
      <c r="F1913" s="17"/>
      <c r="H1913" s="17"/>
      <c r="I1913" s="115"/>
    </row>
    <row r="1914" spans="6:9" x14ac:dyDescent="0.35">
      <c r="F1914" s="17"/>
      <c r="H1914" s="17"/>
      <c r="I1914" s="115"/>
    </row>
    <row r="1915" spans="6:9" x14ac:dyDescent="0.35">
      <c r="F1915" s="17"/>
      <c r="H1915" s="17"/>
      <c r="I1915" s="115"/>
    </row>
    <row r="1916" spans="6:9" x14ac:dyDescent="0.35">
      <c r="F1916" s="17"/>
      <c r="H1916" s="17"/>
      <c r="I1916" s="115"/>
    </row>
    <row r="1917" spans="6:9" x14ac:dyDescent="0.35">
      <c r="F1917" s="17"/>
      <c r="H1917" s="17"/>
      <c r="I1917" s="115"/>
    </row>
    <row r="1918" spans="6:9" x14ac:dyDescent="0.35">
      <c r="F1918" s="17"/>
      <c r="H1918" s="17"/>
      <c r="I1918" s="115"/>
    </row>
    <row r="1919" spans="6:9" x14ac:dyDescent="0.35">
      <c r="F1919" s="17"/>
      <c r="H1919" s="17"/>
      <c r="I1919" s="115"/>
    </row>
    <row r="1920" spans="6:9" x14ac:dyDescent="0.35">
      <c r="F1920" s="17"/>
      <c r="H1920" s="17"/>
      <c r="I1920" s="115"/>
    </row>
    <row r="1921" spans="6:9" x14ac:dyDescent="0.35">
      <c r="F1921" s="17"/>
      <c r="H1921" s="17"/>
      <c r="I1921" s="115"/>
    </row>
    <row r="1922" spans="6:9" x14ac:dyDescent="0.35">
      <c r="F1922" s="17"/>
      <c r="H1922" s="17"/>
      <c r="I1922" s="115"/>
    </row>
    <row r="1923" spans="6:9" x14ac:dyDescent="0.35">
      <c r="F1923" s="17"/>
      <c r="H1923" s="17"/>
      <c r="I1923" s="115"/>
    </row>
    <row r="1924" spans="6:9" x14ac:dyDescent="0.35">
      <c r="F1924" s="17"/>
      <c r="H1924" s="17"/>
      <c r="I1924" s="115"/>
    </row>
    <row r="1925" spans="6:9" x14ac:dyDescent="0.35">
      <c r="F1925" s="17"/>
      <c r="H1925" s="17"/>
      <c r="I1925" s="115"/>
    </row>
    <row r="1926" spans="6:9" x14ac:dyDescent="0.35">
      <c r="F1926" s="17"/>
      <c r="H1926" s="17"/>
      <c r="I1926" s="115"/>
    </row>
    <row r="1927" spans="6:9" x14ac:dyDescent="0.35">
      <c r="F1927" s="17"/>
      <c r="H1927" s="17"/>
      <c r="I1927" s="115"/>
    </row>
    <row r="1928" spans="6:9" x14ac:dyDescent="0.35">
      <c r="F1928" s="17"/>
      <c r="H1928" s="17"/>
      <c r="I1928" s="115"/>
    </row>
    <row r="1929" spans="6:9" x14ac:dyDescent="0.35">
      <c r="F1929" s="17"/>
      <c r="H1929" s="17"/>
      <c r="I1929" s="115"/>
    </row>
    <row r="1930" spans="6:9" x14ac:dyDescent="0.35">
      <c r="F1930" s="17"/>
      <c r="H1930" s="17"/>
      <c r="I1930" s="115"/>
    </row>
    <row r="1931" spans="6:9" x14ac:dyDescent="0.35">
      <c r="F1931" s="17"/>
      <c r="H1931" s="17"/>
      <c r="I1931" s="115"/>
    </row>
    <row r="1932" spans="6:9" x14ac:dyDescent="0.35">
      <c r="F1932" s="17"/>
      <c r="H1932" s="17"/>
      <c r="I1932" s="115"/>
    </row>
    <row r="1933" spans="6:9" x14ac:dyDescent="0.35">
      <c r="F1933" s="17"/>
      <c r="H1933" s="17"/>
      <c r="I1933" s="115"/>
    </row>
    <row r="1934" spans="6:9" x14ac:dyDescent="0.35">
      <c r="F1934" s="17"/>
      <c r="H1934" s="17"/>
      <c r="I1934" s="115"/>
    </row>
    <row r="1935" spans="6:9" x14ac:dyDescent="0.35">
      <c r="F1935" s="17"/>
      <c r="H1935" s="17"/>
      <c r="I1935" s="115"/>
    </row>
    <row r="1936" spans="6:9" x14ac:dyDescent="0.35">
      <c r="F1936" s="17"/>
      <c r="H1936" s="17"/>
      <c r="I1936" s="115"/>
    </row>
    <row r="1937" spans="6:9" x14ac:dyDescent="0.35">
      <c r="F1937" s="17"/>
      <c r="H1937" s="17"/>
      <c r="I1937" s="115"/>
    </row>
    <row r="1938" spans="6:9" x14ac:dyDescent="0.35">
      <c r="F1938" s="17"/>
      <c r="H1938" s="17"/>
      <c r="I1938" s="115"/>
    </row>
    <row r="1939" spans="6:9" x14ac:dyDescent="0.35">
      <c r="F1939" s="17"/>
      <c r="H1939" s="17"/>
      <c r="I1939" s="115"/>
    </row>
    <row r="1940" spans="6:9" x14ac:dyDescent="0.35">
      <c r="F1940" s="17"/>
      <c r="H1940" s="17"/>
      <c r="I1940" s="115"/>
    </row>
    <row r="1941" spans="6:9" x14ac:dyDescent="0.35">
      <c r="F1941" s="17"/>
      <c r="H1941" s="17"/>
      <c r="I1941" s="115"/>
    </row>
    <row r="1942" spans="6:9" x14ac:dyDescent="0.35">
      <c r="F1942" s="17"/>
      <c r="H1942" s="17"/>
      <c r="I1942" s="115"/>
    </row>
    <row r="1943" spans="6:9" x14ac:dyDescent="0.35">
      <c r="F1943" s="17"/>
      <c r="H1943" s="17"/>
      <c r="I1943" s="115"/>
    </row>
    <row r="1944" spans="6:9" x14ac:dyDescent="0.35">
      <c r="F1944" s="17"/>
      <c r="H1944" s="17"/>
      <c r="I1944" s="115"/>
    </row>
    <row r="1945" spans="6:9" x14ac:dyDescent="0.35">
      <c r="F1945" s="17"/>
      <c r="H1945" s="17"/>
      <c r="I1945" s="115"/>
    </row>
    <row r="1946" spans="6:9" x14ac:dyDescent="0.35">
      <c r="F1946" s="17"/>
      <c r="H1946" s="17"/>
      <c r="I1946" s="115"/>
    </row>
    <row r="1947" spans="6:9" x14ac:dyDescent="0.35">
      <c r="F1947" s="17"/>
      <c r="H1947" s="17"/>
      <c r="I1947" s="115"/>
    </row>
    <row r="1948" spans="6:9" x14ac:dyDescent="0.35">
      <c r="F1948" s="17"/>
      <c r="H1948" s="17"/>
      <c r="I1948" s="115"/>
    </row>
    <row r="1949" spans="6:9" x14ac:dyDescent="0.35">
      <c r="F1949" s="17"/>
      <c r="H1949" s="17"/>
      <c r="I1949" s="115"/>
    </row>
    <row r="1950" spans="6:9" x14ac:dyDescent="0.35">
      <c r="F1950" s="17"/>
      <c r="H1950" s="17"/>
      <c r="I1950" s="115"/>
    </row>
    <row r="1951" spans="6:9" x14ac:dyDescent="0.35">
      <c r="F1951" s="17"/>
      <c r="H1951" s="17"/>
      <c r="I1951" s="115"/>
    </row>
    <row r="1952" spans="6:9" x14ac:dyDescent="0.35">
      <c r="F1952" s="17"/>
      <c r="H1952" s="17"/>
      <c r="I1952" s="115"/>
    </row>
    <row r="1953" spans="6:9" x14ac:dyDescent="0.35">
      <c r="F1953" s="17"/>
      <c r="H1953" s="17"/>
      <c r="I1953" s="115"/>
    </row>
    <row r="1954" spans="6:9" x14ac:dyDescent="0.35">
      <c r="F1954" s="17"/>
      <c r="H1954" s="17"/>
      <c r="I1954" s="115"/>
    </row>
    <row r="1955" spans="6:9" x14ac:dyDescent="0.35">
      <c r="F1955" s="17"/>
      <c r="H1955" s="17"/>
      <c r="I1955" s="115"/>
    </row>
    <row r="1956" spans="6:9" x14ac:dyDescent="0.35">
      <c r="F1956" s="17"/>
      <c r="H1956" s="17"/>
      <c r="I1956" s="115"/>
    </row>
    <row r="1957" spans="6:9" x14ac:dyDescent="0.35">
      <c r="F1957" s="17"/>
      <c r="H1957" s="17"/>
      <c r="I1957" s="115"/>
    </row>
    <row r="1958" spans="6:9" x14ac:dyDescent="0.35">
      <c r="F1958" s="17"/>
      <c r="H1958" s="17"/>
      <c r="I1958" s="115"/>
    </row>
    <row r="1959" spans="6:9" x14ac:dyDescent="0.35">
      <c r="F1959" s="17"/>
      <c r="H1959" s="17"/>
      <c r="I1959" s="115"/>
    </row>
    <row r="1960" spans="6:9" x14ac:dyDescent="0.35">
      <c r="F1960" s="17"/>
      <c r="H1960" s="17"/>
      <c r="I1960" s="115"/>
    </row>
    <row r="1961" spans="6:9" x14ac:dyDescent="0.35">
      <c r="F1961" s="17"/>
      <c r="H1961" s="17"/>
      <c r="I1961" s="115"/>
    </row>
    <row r="1962" spans="6:9" x14ac:dyDescent="0.35">
      <c r="F1962" s="17"/>
      <c r="H1962" s="17"/>
      <c r="I1962" s="115"/>
    </row>
    <row r="1963" spans="6:9" x14ac:dyDescent="0.35">
      <c r="F1963" s="17"/>
      <c r="H1963" s="17"/>
      <c r="I1963" s="115"/>
    </row>
    <row r="1964" spans="6:9" x14ac:dyDescent="0.35">
      <c r="F1964" s="17"/>
      <c r="H1964" s="17"/>
      <c r="I1964" s="115"/>
    </row>
    <row r="1965" spans="6:9" x14ac:dyDescent="0.35">
      <c r="F1965" s="17"/>
      <c r="H1965" s="17"/>
      <c r="I1965" s="115"/>
    </row>
    <row r="1966" spans="6:9" x14ac:dyDescent="0.35">
      <c r="F1966" s="17"/>
      <c r="H1966" s="17"/>
      <c r="I1966" s="115"/>
    </row>
    <row r="1967" spans="6:9" x14ac:dyDescent="0.35">
      <c r="F1967" s="17"/>
      <c r="H1967" s="17"/>
      <c r="I1967" s="115"/>
    </row>
    <row r="1968" spans="6:9" x14ac:dyDescent="0.35">
      <c r="F1968" s="17"/>
      <c r="H1968" s="17"/>
      <c r="I1968" s="115"/>
    </row>
    <row r="1969" spans="6:9" x14ac:dyDescent="0.35">
      <c r="F1969" s="17"/>
      <c r="H1969" s="17"/>
      <c r="I1969" s="115"/>
    </row>
    <row r="1970" spans="6:9" x14ac:dyDescent="0.35">
      <c r="F1970" s="17"/>
      <c r="H1970" s="17"/>
      <c r="I1970" s="115"/>
    </row>
    <row r="1971" spans="6:9" x14ac:dyDescent="0.35">
      <c r="F1971" s="17"/>
      <c r="H1971" s="17"/>
      <c r="I1971" s="115"/>
    </row>
    <row r="1972" spans="6:9" x14ac:dyDescent="0.35">
      <c r="F1972" s="17"/>
      <c r="H1972" s="17"/>
      <c r="I1972" s="115"/>
    </row>
    <row r="1973" spans="6:9" x14ac:dyDescent="0.35">
      <c r="F1973" s="17"/>
      <c r="H1973" s="17"/>
      <c r="I1973" s="115"/>
    </row>
    <row r="1974" spans="6:9" x14ac:dyDescent="0.35">
      <c r="F1974" s="17"/>
      <c r="H1974" s="17"/>
      <c r="I1974" s="115"/>
    </row>
    <row r="1975" spans="6:9" x14ac:dyDescent="0.35">
      <c r="F1975" s="17"/>
      <c r="H1975" s="17"/>
      <c r="I1975" s="115"/>
    </row>
    <row r="1976" spans="6:9" x14ac:dyDescent="0.35">
      <c r="F1976" s="17"/>
      <c r="H1976" s="17"/>
      <c r="I1976" s="115"/>
    </row>
    <row r="1977" spans="6:9" x14ac:dyDescent="0.35">
      <c r="F1977" s="17"/>
      <c r="H1977" s="17"/>
      <c r="I1977" s="115"/>
    </row>
    <row r="1978" spans="6:9" x14ac:dyDescent="0.35">
      <c r="F1978" s="17"/>
      <c r="H1978" s="17"/>
      <c r="I1978" s="115"/>
    </row>
    <row r="1979" spans="6:9" x14ac:dyDescent="0.35">
      <c r="F1979" s="17"/>
      <c r="H1979" s="17"/>
      <c r="I1979" s="115"/>
    </row>
    <row r="1980" spans="6:9" x14ac:dyDescent="0.35">
      <c r="F1980" s="17"/>
      <c r="H1980" s="17"/>
      <c r="I1980" s="115"/>
    </row>
    <row r="1981" spans="6:9" x14ac:dyDescent="0.35">
      <c r="F1981" s="17"/>
      <c r="H1981" s="17"/>
      <c r="I1981" s="115"/>
    </row>
    <row r="1982" spans="6:9" x14ac:dyDescent="0.35">
      <c r="F1982" s="17"/>
      <c r="H1982" s="17"/>
      <c r="I1982" s="115"/>
    </row>
    <row r="1983" spans="6:9" x14ac:dyDescent="0.35">
      <c r="F1983" s="17"/>
      <c r="H1983" s="17"/>
      <c r="I1983" s="115"/>
    </row>
    <row r="1984" spans="6:9" x14ac:dyDescent="0.35">
      <c r="F1984" s="17"/>
      <c r="H1984" s="17"/>
      <c r="I1984" s="115"/>
    </row>
    <row r="1985" spans="6:9" x14ac:dyDescent="0.35">
      <c r="F1985" s="17"/>
      <c r="H1985" s="17"/>
      <c r="I1985" s="115"/>
    </row>
    <row r="1986" spans="6:9" x14ac:dyDescent="0.35">
      <c r="F1986" s="17"/>
      <c r="H1986" s="17"/>
      <c r="I1986" s="115"/>
    </row>
    <row r="1987" spans="6:9" x14ac:dyDescent="0.35">
      <c r="F1987" s="17"/>
      <c r="H1987" s="17"/>
      <c r="I1987" s="115"/>
    </row>
    <row r="1988" spans="6:9" x14ac:dyDescent="0.35">
      <c r="F1988" s="17"/>
      <c r="H1988" s="17"/>
      <c r="I1988" s="115"/>
    </row>
    <row r="1989" spans="6:9" x14ac:dyDescent="0.35">
      <c r="F1989" s="17"/>
      <c r="H1989" s="17"/>
      <c r="I1989" s="115"/>
    </row>
    <row r="1990" spans="6:9" x14ac:dyDescent="0.35">
      <c r="F1990" s="17"/>
      <c r="H1990" s="17"/>
      <c r="I1990" s="115"/>
    </row>
    <row r="1991" spans="6:9" x14ac:dyDescent="0.35">
      <c r="F1991" s="17"/>
      <c r="H1991" s="17"/>
      <c r="I1991" s="115"/>
    </row>
    <row r="1992" spans="6:9" x14ac:dyDescent="0.35">
      <c r="F1992" s="17"/>
      <c r="H1992" s="17"/>
      <c r="I1992" s="115"/>
    </row>
    <row r="1993" spans="6:9" x14ac:dyDescent="0.35">
      <c r="F1993" s="17"/>
      <c r="H1993" s="17"/>
      <c r="I1993" s="115"/>
    </row>
    <row r="1994" spans="6:9" x14ac:dyDescent="0.35">
      <c r="F1994" s="17"/>
      <c r="H1994" s="17"/>
      <c r="I1994" s="115"/>
    </row>
    <row r="1995" spans="6:9" x14ac:dyDescent="0.35">
      <c r="F1995" s="17"/>
      <c r="H1995" s="17"/>
      <c r="I1995" s="115"/>
    </row>
    <row r="1996" spans="6:9" x14ac:dyDescent="0.35">
      <c r="F1996" s="17"/>
      <c r="H1996" s="17"/>
      <c r="I1996" s="115"/>
    </row>
    <row r="1997" spans="6:9" x14ac:dyDescent="0.35">
      <c r="F1997" s="17"/>
      <c r="H1997" s="17"/>
      <c r="I1997" s="115"/>
    </row>
    <row r="1998" spans="6:9" x14ac:dyDescent="0.35">
      <c r="F1998" s="17"/>
      <c r="H1998" s="17"/>
      <c r="I1998" s="115"/>
    </row>
    <row r="1999" spans="6:9" x14ac:dyDescent="0.35">
      <c r="F1999" s="17"/>
      <c r="H1999" s="17"/>
      <c r="I1999" s="115"/>
    </row>
    <row r="2000" spans="6:9" x14ac:dyDescent="0.35">
      <c r="F2000" s="17"/>
      <c r="H2000" s="17"/>
      <c r="I2000" s="115"/>
    </row>
    <row r="2001" spans="6:9" x14ac:dyDescent="0.35">
      <c r="F2001" s="17"/>
      <c r="H2001" s="17"/>
      <c r="I2001" s="115"/>
    </row>
    <row r="2002" spans="6:9" x14ac:dyDescent="0.35">
      <c r="F2002" s="17"/>
      <c r="H2002" s="17"/>
      <c r="I2002" s="115"/>
    </row>
    <row r="2003" spans="6:9" x14ac:dyDescent="0.35">
      <c r="F2003" s="17"/>
      <c r="H2003" s="17"/>
      <c r="I2003" s="115"/>
    </row>
    <row r="2004" spans="6:9" x14ac:dyDescent="0.35">
      <c r="F2004" s="17"/>
      <c r="H2004" s="17"/>
      <c r="I2004" s="115"/>
    </row>
    <row r="2005" spans="6:9" x14ac:dyDescent="0.35">
      <c r="F2005" s="17"/>
      <c r="H2005" s="17"/>
      <c r="I2005" s="115"/>
    </row>
    <row r="2006" spans="6:9" x14ac:dyDescent="0.35">
      <c r="F2006" s="17"/>
      <c r="H2006" s="17"/>
      <c r="I2006" s="115"/>
    </row>
    <row r="2007" spans="6:9" x14ac:dyDescent="0.35">
      <c r="F2007" s="17"/>
      <c r="H2007" s="17"/>
      <c r="I2007" s="115"/>
    </row>
    <row r="2008" spans="6:9" x14ac:dyDescent="0.35">
      <c r="F2008" s="17"/>
      <c r="H2008" s="17"/>
      <c r="I2008" s="115"/>
    </row>
    <row r="2009" spans="6:9" x14ac:dyDescent="0.35">
      <c r="F2009" s="17"/>
      <c r="H2009" s="17"/>
      <c r="I2009" s="115"/>
    </row>
    <row r="2010" spans="6:9" x14ac:dyDescent="0.35">
      <c r="F2010" s="17"/>
      <c r="H2010" s="17"/>
      <c r="I2010" s="115"/>
    </row>
    <row r="2011" spans="6:9" x14ac:dyDescent="0.35">
      <c r="F2011" s="17"/>
      <c r="H2011" s="17"/>
      <c r="I2011" s="115"/>
    </row>
    <row r="2012" spans="6:9" x14ac:dyDescent="0.35">
      <c r="F2012" s="17"/>
      <c r="H2012" s="17"/>
      <c r="I2012" s="115"/>
    </row>
    <row r="2013" spans="6:9" x14ac:dyDescent="0.35">
      <c r="F2013" s="17"/>
      <c r="H2013" s="17"/>
      <c r="I2013" s="115"/>
    </row>
    <row r="2014" spans="6:9" x14ac:dyDescent="0.35">
      <c r="F2014" s="17"/>
      <c r="H2014" s="17"/>
      <c r="I2014" s="115"/>
    </row>
    <row r="2015" spans="6:9" x14ac:dyDescent="0.35">
      <c r="F2015" s="17"/>
      <c r="H2015" s="17"/>
      <c r="I2015" s="115"/>
    </row>
    <row r="2016" spans="6:9" x14ac:dyDescent="0.35">
      <c r="F2016" s="17"/>
      <c r="H2016" s="17"/>
      <c r="I2016" s="115"/>
    </row>
    <row r="2017" spans="6:9" x14ac:dyDescent="0.35">
      <c r="F2017" s="17"/>
      <c r="H2017" s="17"/>
      <c r="I2017" s="115"/>
    </row>
    <row r="2018" spans="6:9" x14ac:dyDescent="0.35">
      <c r="F2018" s="17"/>
      <c r="H2018" s="17"/>
      <c r="I2018" s="115"/>
    </row>
    <row r="2019" spans="6:9" x14ac:dyDescent="0.35">
      <c r="F2019" s="17"/>
      <c r="H2019" s="17"/>
      <c r="I2019" s="115"/>
    </row>
    <row r="2020" spans="6:9" x14ac:dyDescent="0.35">
      <c r="F2020" s="17"/>
      <c r="H2020" s="17"/>
      <c r="I2020" s="115"/>
    </row>
    <row r="2021" spans="6:9" x14ac:dyDescent="0.35">
      <c r="F2021" s="17"/>
      <c r="H2021" s="17"/>
      <c r="I2021" s="115"/>
    </row>
    <row r="2022" spans="6:9" x14ac:dyDescent="0.35">
      <c r="F2022" s="17"/>
      <c r="H2022" s="17"/>
      <c r="I2022" s="115"/>
    </row>
    <row r="2023" spans="6:9" x14ac:dyDescent="0.35">
      <c r="F2023" s="17"/>
      <c r="H2023" s="17"/>
      <c r="I2023" s="115"/>
    </row>
    <row r="2024" spans="6:9" x14ac:dyDescent="0.35">
      <c r="F2024" s="17"/>
      <c r="H2024" s="17"/>
      <c r="I2024" s="115"/>
    </row>
    <row r="2025" spans="6:9" x14ac:dyDescent="0.35">
      <c r="F2025" s="17"/>
      <c r="H2025" s="17"/>
      <c r="I2025" s="115"/>
    </row>
    <row r="2026" spans="6:9" x14ac:dyDescent="0.35">
      <c r="F2026" s="17"/>
      <c r="H2026" s="17"/>
      <c r="I2026" s="115"/>
    </row>
    <row r="2027" spans="6:9" x14ac:dyDescent="0.35">
      <c r="F2027" s="17"/>
      <c r="H2027" s="17"/>
      <c r="I2027" s="115"/>
    </row>
    <row r="2028" spans="6:9" x14ac:dyDescent="0.35">
      <c r="F2028" s="17"/>
      <c r="H2028" s="17"/>
      <c r="I2028" s="115"/>
    </row>
    <row r="2029" spans="6:9" x14ac:dyDescent="0.35">
      <c r="F2029" s="17"/>
      <c r="H2029" s="17"/>
      <c r="I2029" s="115"/>
    </row>
    <row r="2030" spans="6:9" x14ac:dyDescent="0.35">
      <c r="F2030" s="17"/>
      <c r="H2030" s="17"/>
      <c r="I2030" s="115"/>
    </row>
    <row r="2031" spans="6:9" x14ac:dyDescent="0.35">
      <c r="F2031" s="17"/>
      <c r="H2031" s="17"/>
      <c r="I2031" s="115"/>
    </row>
    <row r="2032" spans="6:9" x14ac:dyDescent="0.35">
      <c r="F2032" s="17"/>
      <c r="H2032" s="17"/>
      <c r="I2032" s="115"/>
    </row>
    <row r="2033" spans="6:9" x14ac:dyDescent="0.35">
      <c r="F2033" s="17"/>
      <c r="H2033" s="17"/>
      <c r="I2033" s="115"/>
    </row>
    <row r="2034" spans="6:9" x14ac:dyDescent="0.35">
      <c r="F2034" s="17"/>
      <c r="H2034" s="17"/>
      <c r="I2034" s="115"/>
    </row>
    <row r="2035" spans="6:9" x14ac:dyDescent="0.35">
      <c r="F2035" s="17"/>
      <c r="H2035" s="17"/>
      <c r="I2035" s="115"/>
    </row>
    <row r="2036" spans="6:9" x14ac:dyDescent="0.35">
      <c r="F2036" s="17"/>
      <c r="H2036" s="17"/>
      <c r="I2036" s="115"/>
    </row>
    <row r="2037" spans="6:9" x14ac:dyDescent="0.35">
      <c r="F2037" s="17"/>
      <c r="H2037" s="17"/>
      <c r="I2037" s="115"/>
    </row>
    <row r="2038" spans="6:9" x14ac:dyDescent="0.35">
      <c r="F2038" s="17"/>
      <c r="H2038" s="17"/>
      <c r="I2038" s="115"/>
    </row>
    <row r="2039" spans="6:9" x14ac:dyDescent="0.35">
      <c r="F2039" s="17"/>
      <c r="H2039" s="17"/>
      <c r="I2039" s="115"/>
    </row>
    <row r="2040" spans="6:9" x14ac:dyDescent="0.35">
      <c r="F2040" s="17"/>
      <c r="H2040" s="17"/>
      <c r="I2040" s="115"/>
    </row>
    <row r="2041" spans="6:9" x14ac:dyDescent="0.35">
      <c r="F2041" s="17"/>
      <c r="H2041" s="17"/>
      <c r="I2041" s="115"/>
    </row>
    <row r="2042" spans="6:9" x14ac:dyDescent="0.35">
      <c r="F2042" s="17"/>
      <c r="H2042" s="17"/>
      <c r="I2042" s="115"/>
    </row>
    <row r="2043" spans="6:9" x14ac:dyDescent="0.35">
      <c r="F2043" s="17"/>
      <c r="H2043" s="17"/>
      <c r="I2043" s="115"/>
    </row>
    <row r="2044" spans="6:9" x14ac:dyDescent="0.35">
      <c r="F2044" s="17"/>
      <c r="H2044" s="17"/>
      <c r="I2044" s="115"/>
    </row>
    <row r="2045" spans="6:9" x14ac:dyDescent="0.35">
      <c r="F2045" s="17"/>
      <c r="H2045" s="17"/>
      <c r="I2045" s="115"/>
    </row>
    <row r="2046" spans="6:9" x14ac:dyDescent="0.35">
      <c r="F2046" s="17"/>
      <c r="H2046" s="17"/>
      <c r="I2046" s="115"/>
    </row>
    <row r="2047" spans="6:9" x14ac:dyDescent="0.35">
      <c r="F2047" s="17"/>
      <c r="H2047" s="17"/>
      <c r="I2047" s="115"/>
    </row>
    <row r="2048" spans="6:9" x14ac:dyDescent="0.35">
      <c r="F2048" s="17"/>
      <c r="H2048" s="17"/>
      <c r="I2048" s="115"/>
    </row>
    <row r="2049" spans="6:9" x14ac:dyDescent="0.35">
      <c r="F2049" s="17"/>
      <c r="H2049" s="17"/>
      <c r="I2049" s="115"/>
    </row>
    <row r="2050" spans="6:9" x14ac:dyDescent="0.35">
      <c r="F2050" s="17"/>
      <c r="H2050" s="17"/>
      <c r="I2050" s="115"/>
    </row>
    <row r="2051" spans="6:9" x14ac:dyDescent="0.35">
      <c r="F2051" s="17"/>
      <c r="H2051" s="17"/>
      <c r="I2051" s="115"/>
    </row>
    <row r="2052" spans="6:9" x14ac:dyDescent="0.35">
      <c r="F2052" s="17"/>
      <c r="H2052" s="17"/>
      <c r="I2052" s="115"/>
    </row>
    <row r="2053" spans="6:9" x14ac:dyDescent="0.35">
      <c r="F2053" s="17"/>
      <c r="H2053" s="17"/>
      <c r="I2053" s="115"/>
    </row>
    <row r="2054" spans="6:9" x14ac:dyDescent="0.35">
      <c r="F2054" s="17"/>
      <c r="H2054" s="17"/>
      <c r="I2054" s="115"/>
    </row>
    <row r="2055" spans="6:9" x14ac:dyDescent="0.35">
      <c r="F2055" s="17"/>
      <c r="H2055" s="17"/>
      <c r="I2055" s="115"/>
    </row>
    <row r="2056" spans="6:9" x14ac:dyDescent="0.35">
      <c r="F2056" s="17"/>
      <c r="H2056" s="17"/>
      <c r="I2056" s="115"/>
    </row>
    <row r="2057" spans="6:9" x14ac:dyDescent="0.35">
      <c r="F2057" s="17"/>
      <c r="H2057" s="17"/>
      <c r="I2057" s="115"/>
    </row>
    <row r="2058" spans="6:9" x14ac:dyDescent="0.35">
      <c r="F2058" s="17"/>
      <c r="H2058" s="17"/>
      <c r="I2058" s="115"/>
    </row>
    <row r="2059" spans="6:9" x14ac:dyDescent="0.35">
      <c r="F2059" s="17"/>
      <c r="H2059" s="17"/>
      <c r="I2059" s="115"/>
    </row>
    <row r="2060" spans="6:9" x14ac:dyDescent="0.35">
      <c r="F2060" s="17"/>
      <c r="H2060" s="17"/>
      <c r="I2060" s="115"/>
    </row>
    <row r="2061" spans="6:9" x14ac:dyDescent="0.35">
      <c r="F2061" s="17"/>
      <c r="H2061" s="17"/>
      <c r="I2061" s="115"/>
    </row>
    <row r="2062" spans="6:9" x14ac:dyDescent="0.35">
      <c r="F2062" s="17"/>
      <c r="H2062" s="17"/>
      <c r="I2062" s="115"/>
    </row>
    <row r="2063" spans="6:9" x14ac:dyDescent="0.35">
      <c r="F2063" s="17"/>
      <c r="H2063" s="17"/>
      <c r="I2063" s="115"/>
    </row>
    <row r="2064" spans="6:9" x14ac:dyDescent="0.35">
      <c r="F2064" s="17"/>
      <c r="H2064" s="17"/>
      <c r="I2064" s="115"/>
    </row>
    <row r="2065" spans="6:9" x14ac:dyDescent="0.35">
      <c r="F2065" s="17"/>
      <c r="H2065" s="17"/>
      <c r="I2065" s="115"/>
    </row>
    <row r="2066" spans="6:9" x14ac:dyDescent="0.35">
      <c r="F2066" s="17"/>
      <c r="H2066" s="17"/>
      <c r="I2066" s="115"/>
    </row>
    <row r="2067" spans="6:9" x14ac:dyDescent="0.35">
      <c r="F2067" s="17"/>
      <c r="H2067" s="17"/>
      <c r="I2067" s="115"/>
    </row>
    <row r="2068" spans="6:9" x14ac:dyDescent="0.35">
      <c r="F2068" s="17"/>
      <c r="H2068" s="17"/>
      <c r="I2068" s="115"/>
    </row>
    <row r="2069" spans="6:9" x14ac:dyDescent="0.35">
      <c r="F2069" s="17"/>
      <c r="H2069" s="17"/>
      <c r="I2069" s="115"/>
    </row>
    <row r="2070" spans="6:9" x14ac:dyDescent="0.35">
      <c r="F2070" s="17"/>
      <c r="H2070" s="17"/>
      <c r="I2070" s="115"/>
    </row>
    <row r="2071" spans="6:9" x14ac:dyDescent="0.35">
      <c r="F2071" s="17"/>
      <c r="H2071" s="17"/>
      <c r="I2071" s="115"/>
    </row>
    <row r="2072" spans="6:9" x14ac:dyDescent="0.35">
      <c r="F2072" s="17"/>
      <c r="H2072" s="17"/>
      <c r="I2072" s="115"/>
    </row>
    <row r="2073" spans="6:9" x14ac:dyDescent="0.35">
      <c r="F2073" s="17"/>
      <c r="H2073" s="17"/>
      <c r="I2073" s="115"/>
    </row>
    <row r="2074" spans="6:9" x14ac:dyDescent="0.35">
      <c r="F2074" s="17"/>
      <c r="H2074" s="17"/>
      <c r="I2074" s="115"/>
    </row>
    <row r="2075" spans="6:9" x14ac:dyDescent="0.35">
      <c r="F2075" s="17"/>
      <c r="H2075" s="17"/>
      <c r="I2075" s="115"/>
    </row>
    <row r="2076" spans="6:9" x14ac:dyDescent="0.35">
      <c r="F2076" s="17"/>
      <c r="H2076" s="17"/>
      <c r="I2076" s="115"/>
    </row>
    <row r="2077" spans="6:9" x14ac:dyDescent="0.35">
      <c r="F2077" s="17"/>
      <c r="H2077" s="17"/>
      <c r="I2077" s="115"/>
    </row>
    <row r="2078" spans="6:9" x14ac:dyDescent="0.35">
      <c r="F2078" s="17"/>
      <c r="H2078" s="17"/>
      <c r="I2078" s="115"/>
    </row>
    <row r="2079" spans="6:9" x14ac:dyDescent="0.35">
      <c r="F2079" s="17"/>
      <c r="H2079" s="17"/>
      <c r="I2079" s="115"/>
    </row>
    <row r="2080" spans="6:9" x14ac:dyDescent="0.35">
      <c r="F2080" s="17"/>
      <c r="H2080" s="17"/>
      <c r="I2080" s="115"/>
    </row>
    <row r="2081" spans="6:9" x14ac:dyDescent="0.35">
      <c r="F2081" s="17"/>
      <c r="H2081" s="17"/>
      <c r="I2081" s="115"/>
    </row>
    <row r="2082" spans="6:9" x14ac:dyDescent="0.35">
      <c r="F2082" s="17"/>
      <c r="H2082" s="17"/>
      <c r="I2082" s="115"/>
    </row>
    <row r="2083" spans="6:9" x14ac:dyDescent="0.35">
      <c r="F2083" s="17"/>
      <c r="H2083" s="17"/>
      <c r="I2083" s="115"/>
    </row>
    <row r="2084" spans="6:9" x14ac:dyDescent="0.35">
      <c r="F2084" s="17"/>
      <c r="H2084" s="17"/>
      <c r="I2084" s="115"/>
    </row>
    <row r="2085" spans="6:9" x14ac:dyDescent="0.35">
      <c r="F2085" s="17"/>
      <c r="H2085" s="17"/>
      <c r="I2085" s="115"/>
    </row>
    <row r="2086" spans="6:9" x14ac:dyDescent="0.35">
      <c r="F2086" s="17"/>
      <c r="H2086" s="17"/>
      <c r="I2086" s="115"/>
    </row>
    <row r="2087" spans="6:9" x14ac:dyDescent="0.35">
      <c r="F2087" s="17"/>
      <c r="H2087" s="17"/>
      <c r="I2087" s="115"/>
    </row>
    <row r="2088" spans="6:9" x14ac:dyDescent="0.35">
      <c r="F2088" s="17"/>
      <c r="H2088" s="17"/>
      <c r="I2088" s="115"/>
    </row>
    <row r="2089" spans="6:9" x14ac:dyDescent="0.35">
      <c r="F2089" s="17"/>
      <c r="H2089" s="17"/>
      <c r="I2089" s="115"/>
    </row>
    <row r="2090" spans="6:9" x14ac:dyDescent="0.35">
      <c r="F2090" s="17"/>
      <c r="H2090" s="17"/>
      <c r="I2090" s="115"/>
    </row>
    <row r="2091" spans="6:9" x14ac:dyDescent="0.35">
      <c r="F2091" s="17"/>
      <c r="H2091" s="17"/>
      <c r="I2091" s="115"/>
    </row>
    <row r="2092" spans="6:9" x14ac:dyDescent="0.35">
      <c r="F2092" s="17"/>
      <c r="H2092" s="17"/>
      <c r="I2092" s="115"/>
    </row>
    <row r="2093" spans="6:9" x14ac:dyDescent="0.35">
      <c r="F2093" s="17"/>
      <c r="H2093" s="17"/>
      <c r="I2093" s="115"/>
    </row>
    <row r="2094" spans="6:9" x14ac:dyDescent="0.35">
      <c r="F2094" s="17"/>
      <c r="H2094" s="17"/>
      <c r="I2094" s="115"/>
    </row>
    <row r="2095" spans="6:9" x14ac:dyDescent="0.35">
      <c r="F2095" s="17"/>
      <c r="H2095" s="17"/>
      <c r="I2095" s="115"/>
    </row>
    <row r="2096" spans="6:9" x14ac:dyDescent="0.35">
      <c r="F2096" s="17"/>
      <c r="H2096" s="17"/>
      <c r="I2096" s="115"/>
    </row>
    <row r="2097" spans="6:9" x14ac:dyDescent="0.35">
      <c r="F2097" s="17"/>
      <c r="H2097" s="17"/>
      <c r="I2097" s="115"/>
    </row>
    <row r="2098" spans="6:9" x14ac:dyDescent="0.35">
      <c r="F2098" s="17"/>
      <c r="H2098" s="17"/>
      <c r="I2098" s="115"/>
    </row>
    <row r="2099" spans="6:9" x14ac:dyDescent="0.35">
      <c r="F2099" s="17"/>
      <c r="H2099" s="17"/>
      <c r="I2099" s="115"/>
    </row>
    <row r="2100" spans="6:9" x14ac:dyDescent="0.35">
      <c r="F2100" s="17"/>
      <c r="H2100" s="17"/>
      <c r="I2100" s="115"/>
    </row>
    <row r="2101" spans="6:9" x14ac:dyDescent="0.35">
      <c r="F2101" s="17"/>
      <c r="H2101" s="17"/>
      <c r="I2101" s="115"/>
    </row>
    <row r="2102" spans="6:9" x14ac:dyDescent="0.35">
      <c r="F2102" s="17"/>
      <c r="H2102" s="17"/>
      <c r="I2102" s="115"/>
    </row>
    <row r="2103" spans="6:9" x14ac:dyDescent="0.35">
      <c r="F2103" s="17"/>
      <c r="H2103" s="17"/>
      <c r="I2103" s="115"/>
    </row>
    <row r="2104" spans="6:9" x14ac:dyDescent="0.35">
      <c r="F2104" s="17"/>
      <c r="H2104" s="17"/>
      <c r="I2104" s="115"/>
    </row>
    <row r="2105" spans="6:9" x14ac:dyDescent="0.35">
      <c r="F2105" s="17"/>
      <c r="H2105" s="17"/>
      <c r="I2105" s="115"/>
    </row>
    <row r="2106" spans="6:9" x14ac:dyDescent="0.35">
      <c r="F2106" s="17"/>
      <c r="H2106" s="17"/>
      <c r="I2106" s="115"/>
    </row>
    <row r="2107" spans="6:9" x14ac:dyDescent="0.35">
      <c r="F2107" s="17"/>
      <c r="H2107" s="17"/>
      <c r="I2107" s="115"/>
    </row>
    <row r="2108" spans="6:9" x14ac:dyDescent="0.35">
      <c r="F2108" s="17"/>
      <c r="H2108" s="17"/>
      <c r="I2108" s="115"/>
    </row>
    <row r="2109" spans="6:9" x14ac:dyDescent="0.35">
      <c r="F2109" s="17"/>
      <c r="H2109" s="17"/>
      <c r="I2109" s="115"/>
    </row>
    <row r="2110" spans="6:9" x14ac:dyDescent="0.35">
      <c r="F2110" s="17"/>
      <c r="H2110" s="17"/>
      <c r="I2110" s="115"/>
    </row>
    <row r="2111" spans="6:9" x14ac:dyDescent="0.35">
      <c r="F2111" s="17"/>
      <c r="H2111" s="17"/>
      <c r="I2111" s="115"/>
    </row>
    <row r="2112" spans="6:9" x14ac:dyDescent="0.35">
      <c r="F2112" s="17"/>
      <c r="H2112" s="17"/>
      <c r="I2112" s="115"/>
    </row>
    <row r="2113" spans="6:9" x14ac:dyDescent="0.35">
      <c r="F2113" s="17"/>
      <c r="H2113" s="17"/>
      <c r="I2113" s="115"/>
    </row>
    <row r="2114" spans="6:9" x14ac:dyDescent="0.35">
      <c r="F2114" s="17"/>
      <c r="H2114" s="17"/>
      <c r="I2114" s="115"/>
    </row>
    <row r="2115" spans="6:9" x14ac:dyDescent="0.35">
      <c r="F2115" s="17"/>
      <c r="H2115" s="17"/>
      <c r="I2115" s="115"/>
    </row>
    <row r="2116" spans="6:9" x14ac:dyDescent="0.35">
      <c r="F2116" s="17"/>
      <c r="H2116" s="17"/>
      <c r="I2116" s="115"/>
    </row>
    <row r="2117" spans="6:9" x14ac:dyDescent="0.35">
      <c r="F2117" s="17"/>
      <c r="H2117" s="17"/>
      <c r="I2117" s="115"/>
    </row>
    <row r="2118" spans="6:9" x14ac:dyDescent="0.35">
      <c r="F2118" s="17"/>
      <c r="H2118" s="17"/>
      <c r="I2118" s="115"/>
    </row>
    <row r="2119" spans="6:9" x14ac:dyDescent="0.35">
      <c r="F2119" s="17"/>
      <c r="H2119" s="17"/>
      <c r="I2119" s="115"/>
    </row>
    <row r="2120" spans="6:9" x14ac:dyDescent="0.35">
      <c r="F2120" s="17"/>
      <c r="H2120" s="17"/>
      <c r="I2120" s="115"/>
    </row>
    <row r="2121" spans="6:9" x14ac:dyDescent="0.35">
      <c r="F2121" s="17"/>
      <c r="H2121" s="17"/>
      <c r="I2121" s="115"/>
    </row>
    <row r="2122" spans="6:9" x14ac:dyDescent="0.35">
      <c r="F2122" s="17"/>
      <c r="H2122" s="17"/>
      <c r="I2122" s="115"/>
    </row>
    <row r="2123" spans="6:9" x14ac:dyDescent="0.35">
      <c r="F2123" s="17"/>
      <c r="H2123" s="17"/>
      <c r="I2123" s="115"/>
    </row>
    <row r="2124" spans="6:9" x14ac:dyDescent="0.35">
      <c r="F2124" s="17"/>
      <c r="H2124" s="17"/>
      <c r="I2124" s="115"/>
    </row>
    <row r="2125" spans="6:9" x14ac:dyDescent="0.35">
      <c r="F2125" s="17"/>
      <c r="H2125" s="17"/>
      <c r="I2125" s="115"/>
    </row>
    <row r="2126" spans="6:9" x14ac:dyDescent="0.35">
      <c r="F2126" s="17"/>
      <c r="H2126" s="17"/>
      <c r="I2126" s="115"/>
    </row>
    <row r="2127" spans="6:9" x14ac:dyDescent="0.35">
      <c r="F2127" s="17"/>
      <c r="H2127" s="17"/>
      <c r="I2127" s="115"/>
    </row>
    <row r="2128" spans="6:9" x14ac:dyDescent="0.35">
      <c r="F2128" s="17"/>
      <c r="H2128" s="17"/>
      <c r="I2128" s="115"/>
    </row>
    <row r="2129" spans="6:9" x14ac:dyDescent="0.35">
      <c r="F2129" s="17"/>
      <c r="H2129" s="17"/>
      <c r="I2129" s="115"/>
    </row>
    <row r="2130" spans="6:9" x14ac:dyDescent="0.35">
      <c r="F2130" s="17"/>
      <c r="H2130" s="17"/>
      <c r="I2130" s="115"/>
    </row>
    <row r="2131" spans="6:9" x14ac:dyDescent="0.35">
      <c r="F2131" s="17"/>
      <c r="H2131" s="17"/>
      <c r="I2131" s="115"/>
    </row>
    <row r="2132" spans="6:9" x14ac:dyDescent="0.35">
      <c r="F2132" s="17"/>
      <c r="H2132" s="17"/>
      <c r="I2132" s="115"/>
    </row>
    <row r="2133" spans="6:9" x14ac:dyDescent="0.35">
      <c r="F2133" s="17"/>
      <c r="H2133" s="17"/>
      <c r="I2133" s="115"/>
    </row>
    <row r="2134" spans="6:9" x14ac:dyDescent="0.35">
      <c r="F2134" s="17"/>
      <c r="H2134" s="17"/>
      <c r="I2134" s="115"/>
    </row>
    <row r="2135" spans="6:9" x14ac:dyDescent="0.35">
      <c r="F2135" s="17"/>
      <c r="H2135" s="17"/>
      <c r="I2135" s="115"/>
    </row>
    <row r="2136" spans="6:9" x14ac:dyDescent="0.35">
      <c r="F2136" s="17"/>
      <c r="H2136" s="17"/>
      <c r="I2136" s="115"/>
    </row>
    <row r="2137" spans="6:9" x14ac:dyDescent="0.35">
      <c r="F2137" s="17"/>
      <c r="H2137" s="17"/>
      <c r="I2137" s="115"/>
    </row>
    <row r="2138" spans="6:9" x14ac:dyDescent="0.35">
      <c r="F2138" s="17"/>
      <c r="H2138" s="17"/>
      <c r="I2138" s="115"/>
    </row>
    <row r="2139" spans="6:9" x14ac:dyDescent="0.35">
      <c r="F2139" s="17"/>
      <c r="H2139" s="17"/>
      <c r="I2139" s="115"/>
    </row>
    <row r="2140" spans="6:9" x14ac:dyDescent="0.35">
      <c r="F2140" s="17"/>
      <c r="H2140" s="17"/>
      <c r="I2140" s="115"/>
    </row>
    <row r="2141" spans="6:9" x14ac:dyDescent="0.35">
      <c r="F2141" s="17"/>
      <c r="H2141" s="17"/>
      <c r="I2141" s="115"/>
    </row>
    <row r="2142" spans="6:9" x14ac:dyDescent="0.35">
      <c r="F2142" s="17"/>
      <c r="H2142" s="17"/>
      <c r="I2142" s="115"/>
    </row>
    <row r="2143" spans="6:9" x14ac:dyDescent="0.35">
      <c r="F2143" s="17"/>
      <c r="H2143" s="17"/>
      <c r="I2143" s="115"/>
    </row>
    <row r="2144" spans="6:9" x14ac:dyDescent="0.35">
      <c r="F2144" s="17"/>
      <c r="H2144" s="17"/>
      <c r="I2144" s="115"/>
    </row>
    <row r="2145" spans="6:9" x14ac:dyDescent="0.35">
      <c r="F2145" s="17"/>
      <c r="H2145" s="17"/>
      <c r="I2145" s="115"/>
    </row>
    <row r="2146" spans="6:9" x14ac:dyDescent="0.35">
      <c r="F2146" s="17"/>
      <c r="H2146" s="17"/>
      <c r="I2146" s="115"/>
    </row>
    <row r="2147" spans="6:9" x14ac:dyDescent="0.35">
      <c r="F2147" s="17"/>
      <c r="H2147" s="17"/>
      <c r="I2147" s="115"/>
    </row>
    <row r="2148" spans="6:9" x14ac:dyDescent="0.35">
      <c r="F2148" s="17"/>
      <c r="H2148" s="17"/>
      <c r="I2148" s="115"/>
    </row>
    <row r="2149" spans="6:9" x14ac:dyDescent="0.35">
      <c r="F2149" s="17"/>
      <c r="H2149" s="17"/>
      <c r="I2149" s="115"/>
    </row>
    <row r="2150" spans="6:9" x14ac:dyDescent="0.35">
      <c r="F2150" s="17"/>
      <c r="H2150" s="17"/>
      <c r="I2150" s="115"/>
    </row>
    <row r="2151" spans="6:9" x14ac:dyDescent="0.35">
      <c r="F2151" s="17"/>
      <c r="H2151" s="17"/>
      <c r="I2151" s="115"/>
    </row>
    <row r="2152" spans="6:9" x14ac:dyDescent="0.35">
      <c r="F2152" s="17"/>
      <c r="H2152" s="17"/>
      <c r="I2152" s="115"/>
    </row>
    <row r="2153" spans="6:9" x14ac:dyDescent="0.35">
      <c r="F2153" s="17"/>
      <c r="H2153" s="17"/>
      <c r="I2153" s="115"/>
    </row>
    <row r="2154" spans="6:9" x14ac:dyDescent="0.35">
      <c r="F2154" s="17"/>
      <c r="H2154" s="17"/>
      <c r="I2154" s="115"/>
    </row>
    <row r="2155" spans="6:9" x14ac:dyDescent="0.35">
      <c r="F2155" s="17"/>
      <c r="H2155" s="17"/>
      <c r="I2155" s="115"/>
    </row>
    <row r="2156" spans="6:9" x14ac:dyDescent="0.35">
      <c r="F2156" s="17"/>
      <c r="H2156" s="17"/>
      <c r="I2156" s="115"/>
    </row>
    <row r="2157" spans="6:9" x14ac:dyDescent="0.35">
      <c r="F2157" s="17"/>
      <c r="H2157" s="17"/>
      <c r="I2157" s="115"/>
    </row>
    <row r="2158" spans="6:9" x14ac:dyDescent="0.35">
      <c r="F2158" s="17"/>
      <c r="H2158" s="17"/>
      <c r="I2158" s="115"/>
    </row>
    <row r="2159" spans="6:9" x14ac:dyDescent="0.35">
      <c r="F2159" s="17"/>
      <c r="H2159" s="17"/>
      <c r="I2159" s="115"/>
    </row>
    <row r="2160" spans="6:9" x14ac:dyDescent="0.35">
      <c r="F2160" s="17"/>
      <c r="H2160" s="17"/>
      <c r="I2160" s="115"/>
    </row>
    <row r="2161" spans="6:9" x14ac:dyDescent="0.35">
      <c r="F2161" s="17"/>
      <c r="H2161" s="17"/>
      <c r="I2161" s="115"/>
    </row>
    <row r="2162" spans="6:9" x14ac:dyDescent="0.35">
      <c r="F2162" s="17"/>
      <c r="H2162" s="17"/>
      <c r="I2162" s="115"/>
    </row>
    <row r="2163" spans="6:9" x14ac:dyDescent="0.35">
      <c r="F2163" s="17"/>
      <c r="H2163" s="17"/>
      <c r="I2163" s="115"/>
    </row>
    <row r="2164" spans="6:9" x14ac:dyDescent="0.35">
      <c r="F2164" s="17"/>
      <c r="H2164" s="17"/>
      <c r="I2164" s="115"/>
    </row>
    <row r="2165" spans="6:9" x14ac:dyDescent="0.35">
      <c r="F2165" s="17"/>
      <c r="H2165" s="17"/>
      <c r="I2165" s="115"/>
    </row>
    <row r="2166" spans="6:9" x14ac:dyDescent="0.35">
      <c r="F2166" s="17"/>
      <c r="H2166" s="17"/>
      <c r="I2166" s="115"/>
    </row>
    <row r="2167" spans="6:9" x14ac:dyDescent="0.35">
      <c r="F2167" s="17"/>
      <c r="H2167" s="17"/>
      <c r="I2167" s="115"/>
    </row>
    <row r="2168" spans="6:9" x14ac:dyDescent="0.35">
      <c r="F2168" s="17"/>
      <c r="H2168" s="17"/>
      <c r="I2168" s="115"/>
    </row>
    <row r="2169" spans="6:9" x14ac:dyDescent="0.35">
      <c r="F2169" s="17"/>
      <c r="H2169" s="17"/>
      <c r="I2169" s="115"/>
    </row>
    <row r="2170" spans="6:9" x14ac:dyDescent="0.35">
      <c r="F2170" s="17"/>
      <c r="H2170" s="17"/>
      <c r="I2170" s="115"/>
    </row>
    <row r="2171" spans="6:9" x14ac:dyDescent="0.35">
      <c r="F2171" s="17"/>
      <c r="H2171" s="17"/>
      <c r="I2171" s="115"/>
    </row>
    <row r="2172" spans="6:9" x14ac:dyDescent="0.35">
      <c r="F2172" s="17"/>
      <c r="H2172" s="17"/>
      <c r="I2172" s="115"/>
    </row>
    <row r="2173" spans="6:9" x14ac:dyDescent="0.35">
      <c r="F2173" s="17"/>
      <c r="H2173" s="17"/>
      <c r="I2173" s="115"/>
    </row>
    <row r="2174" spans="6:9" x14ac:dyDescent="0.35">
      <c r="F2174" s="17"/>
      <c r="H2174" s="17"/>
      <c r="I2174" s="115"/>
    </row>
    <row r="2175" spans="6:9" x14ac:dyDescent="0.35">
      <c r="F2175" s="17"/>
      <c r="H2175" s="17"/>
      <c r="I2175" s="115"/>
    </row>
    <row r="2176" spans="6:9" x14ac:dyDescent="0.35">
      <c r="F2176" s="17"/>
      <c r="H2176" s="17"/>
      <c r="I2176" s="115"/>
    </row>
    <row r="2177" spans="6:9" x14ac:dyDescent="0.35">
      <c r="F2177" s="17"/>
      <c r="H2177" s="17"/>
      <c r="I2177" s="115"/>
    </row>
    <row r="2178" spans="6:9" x14ac:dyDescent="0.35">
      <c r="F2178" s="17"/>
      <c r="H2178" s="17"/>
      <c r="I2178" s="115"/>
    </row>
    <row r="2179" spans="6:9" x14ac:dyDescent="0.35">
      <c r="F2179" s="17"/>
      <c r="H2179" s="17"/>
      <c r="I2179" s="115"/>
    </row>
    <row r="2180" spans="6:9" x14ac:dyDescent="0.35">
      <c r="F2180" s="17"/>
      <c r="H2180" s="17"/>
      <c r="I2180" s="115"/>
    </row>
    <row r="2181" spans="6:9" x14ac:dyDescent="0.35">
      <c r="F2181" s="17"/>
      <c r="H2181" s="17"/>
      <c r="I2181" s="115"/>
    </row>
    <row r="2182" spans="6:9" x14ac:dyDescent="0.35">
      <c r="F2182" s="17"/>
      <c r="H2182" s="17"/>
      <c r="I2182" s="115"/>
    </row>
    <row r="2183" spans="6:9" x14ac:dyDescent="0.35">
      <c r="F2183" s="17"/>
      <c r="H2183" s="17"/>
      <c r="I2183" s="115"/>
    </row>
    <row r="2184" spans="6:9" x14ac:dyDescent="0.35">
      <c r="F2184" s="17"/>
      <c r="H2184" s="17"/>
      <c r="I2184" s="115"/>
    </row>
    <row r="2185" spans="6:9" x14ac:dyDescent="0.35">
      <c r="F2185" s="17"/>
      <c r="H2185" s="17"/>
      <c r="I2185" s="115"/>
    </row>
    <row r="2186" spans="6:9" x14ac:dyDescent="0.35">
      <c r="F2186" s="17"/>
      <c r="H2186" s="17"/>
      <c r="I2186" s="115"/>
    </row>
    <row r="2187" spans="6:9" x14ac:dyDescent="0.35">
      <c r="F2187" s="17"/>
      <c r="H2187" s="17"/>
      <c r="I2187" s="115"/>
    </row>
    <row r="2188" spans="6:9" x14ac:dyDescent="0.35">
      <c r="F2188" s="17"/>
      <c r="H2188" s="17"/>
      <c r="I2188" s="115"/>
    </row>
    <row r="2189" spans="6:9" x14ac:dyDescent="0.35">
      <c r="F2189" s="17"/>
      <c r="H2189" s="17"/>
      <c r="I2189" s="115"/>
    </row>
    <row r="2190" spans="6:9" x14ac:dyDescent="0.35">
      <c r="F2190" s="17"/>
      <c r="H2190" s="17"/>
      <c r="I2190" s="115"/>
    </row>
    <row r="2191" spans="6:9" x14ac:dyDescent="0.35">
      <c r="F2191" s="17"/>
      <c r="H2191" s="17"/>
      <c r="I2191" s="115"/>
    </row>
    <row r="2192" spans="6:9" x14ac:dyDescent="0.35">
      <c r="F2192" s="17"/>
      <c r="H2192" s="17"/>
      <c r="I2192" s="115"/>
    </row>
    <row r="2193" spans="6:9" x14ac:dyDescent="0.35">
      <c r="F2193" s="17"/>
      <c r="H2193" s="17"/>
      <c r="I2193" s="115"/>
    </row>
    <row r="2194" spans="6:9" x14ac:dyDescent="0.35">
      <c r="F2194" s="17"/>
      <c r="H2194" s="17"/>
      <c r="I2194" s="115"/>
    </row>
    <row r="2195" spans="6:9" x14ac:dyDescent="0.35">
      <c r="F2195" s="17"/>
      <c r="H2195" s="17"/>
      <c r="I2195" s="115"/>
    </row>
    <row r="2196" spans="6:9" x14ac:dyDescent="0.35">
      <c r="F2196" s="17"/>
      <c r="H2196" s="17"/>
      <c r="I2196" s="115"/>
    </row>
    <row r="2197" spans="6:9" x14ac:dyDescent="0.35">
      <c r="F2197" s="17"/>
      <c r="H2197" s="17"/>
      <c r="I2197" s="115"/>
    </row>
    <row r="2198" spans="6:9" x14ac:dyDescent="0.35">
      <c r="F2198" s="17"/>
      <c r="H2198" s="17"/>
      <c r="I2198" s="115"/>
    </row>
    <row r="2199" spans="6:9" x14ac:dyDescent="0.35">
      <c r="F2199" s="17"/>
      <c r="H2199" s="17"/>
      <c r="I2199" s="115"/>
    </row>
    <row r="2200" spans="6:9" x14ac:dyDescent="0.35">
      <c r="F2200" s="17"/>
      <c r="H2200" s="17"/>
      <c r="I2200" s="115"/>
    </row>
    <row r="2201" spans="6:9" x14ac:dyDescent="0.35">
      <c r="F2201" s="17"/>
      <c r="H2201" s="17"/>
      <c r="I2201" s="115"/>
    </row>
    <row r="2202" spans="6:9" x14ac:dyDescent="0.35">
      <c r="F2202" s="17"/>
      <c r="H2202" s="17"/>
      <c r="I2202" s="115"/>
    </row>
    <row r="2203" spans="6:9" x14ac:dyDescent="0.35">
      <c r="F2203" s="17"/>
      <c r="H2203" s="17"/>
      <c r="I2203" s="115"/>
    </row>
    <row r="2204" spans="6:9" x14ac:dyDescent="0.35">
      <c r="F2204" s="17"/>
      <c r="H2204" s="17"/>
      <c r="I2204" s="115"/>
    </row>
    <row r="2205" spans="6:9" x14ac:dyDescent="0.35">
      <c r="F2205" s="17"/>
      <c r="H2205" s="17"/>
      <c r="I2205" s="115"/>
    </row>
    <row r="2206" spans="6:9" x14ac:dyDescent="0.35">
      <c r="F2206" s="17"/>
      <c r="H2206" s="17"/>
      <c r="I2206" s="115"/>
    </row>
    <row r="2207" spans="6:9" x14ac:dyDescent="0.35">
      <c r="F2207" s="17"/>
      <c r="H2207" s="17"/>
      <c r="I2207" s="115"/>
    </row>
    <row r="2208" spans="6:9" x14ac:dyDescent="0.35">
      <c r="F2208" s="17"/>
      <c r="H2208" s="17"/>
      <c r="I2208" s="115"/>
    </row>
    <row r="2209" spans="6:9" x14ac:dyDescent="0.35">
      <c r="F2209" s="17"/>
      <c r="H2209" s="17"/>
      <c r="I2209" s="115"/>
    </row>
    <row r="2210" spans="6:9" x14ac:dyDescent="0.35">
      <c r="F2210" s="17"/>
      <c r="H2210" s="17"/>
      <c r="I2210" s="115"/>
    </row>
    <row r="2211" spans="6:9" x14ac:dyDescent="0.35">
      <c r="F2211" s="17"/>
      <c r="H2211" s="17"/>
      <c r="I2211" s="115"/>
    </row>
    <row r="2212" spans="6:9" x14ac:dyDescent="0.35">
      <c r="F2212" s="17"/>
      <c r="H2212" s="17"/>
      <c r="I2212" s="115"/>
    </row>
    <row r="2213" spans="6:9" x14ac:dyDescent="0.35">
      <c r="F2213" s="17"/>
      <c r="H2213" s="17"/>
      <c r="I2213" s="115"/>
    </row>
    <row r="2214" spans="6:9" x14ac:dyDescent="0.35">
      <c r="F2214" s="17"/>
      <c r="H2214" s="17"/>
      <c r="I2214" s="115"/>
    </row>
    <row r="2215" spans="6:9" x14ac:dyDescent="0.35">
      <c r="F2215" s="17"/>
      <c r="H2215" s="17"/>
      <c r="I2215" s="115"/>
    </row>
    <row r="2216" spans="6:9" x14ac:dyDescent="0.35">
      <c r="F2216" s="17"/>
      <c r="H2216" s="17"/>
      <c r="I2216" s="115"/>
    </row>
    <row r="2217" spans="6:9" x14ac:dyDescent="0.35">
      <c r="F2217" s="17"/>
      <c r="H2217" s="17"/>
      <c r="I2217" s="115"/>
    </row>
    <row r="2218" spans="6:9" x14ac:dyDescent="0.35">
      <c r="F2218" s="17"/>
      <c r="H2218" s="17"/>
      <c r="I2218" s="115"/>
    </row>
    <row r="2219" spans="6:9" x14ac:dyDescent="0.35">
      <c r="F2219" s="17"/>
      <c r="H2219" s="17"/>
      <c r="I2219" s="115"/>
    </row>
    <row r="2220" spans="6:9" x14ac:dyDescent="0.35">
      <c r="F2220" s="17"/>
      <c r="H2220" s="17"/>
      <c r="I2220" s="115"/>
    </row>
    <row r="2221" spans="6:9" x14ac:dyDescent="0.35">
      <c r="F2221" s="17"/>
      <c r="H2221" s="17"/>
      <c r="I2221" s="115"/>
    </row>
    <row r="2222" spans="6:9" x14ac:dyDescent="0.35">
      <c r="F2222" s="17"/>
      <c r="H2222" s="17"/>
      <c r="I2222" s="115"/>
    </row>
    <row r="2223" spans="6:9" x14ac:dyDescent="0.35">
      <c r="F2223" s="17"/>
      <c r="H2223" s="17"/>
      <c r="I2223" s="115"/>
    </row>
    <row r="2224" spans="6:9" x14ac:dyDescent="0.35">
      <c r="F2224" s="17"/>
      <c r="H2224" s="17"/>
      <c r="I2224" s="115"/>
    </row>
    <row r="2225" spans="6:9" x14ac:dyDescent="0.35">
      <c r="F2225" s="17"/>
      <c r="H2225" s="17"/>
      <c r="I2225" s="115"/>
    </row>
    <row r="2226" spans="6:9" x14ac:dyDescent="0.35">
      <c r="F2226" s="17"/>
      <c r="H2226" s="17"/>
      <c r="I2226" s="115"/>
    </row>
    <row r="2227" spans="6:9" x14ac:dyDescent="0.35">
      <c r="F2227" s="17"/>
      <c r="H2227" s="17"/>
      <c r="I2227" s="115"/>
    </row>
    <row r="2228" spans="6:9" x14ac:dyDescent="0.35">
      <c r="F2228" s="17"/>
      <c r="H2228" s="17"/>
      <c r="I2228" s="115"/>
    </row>
    <row r="2229" spans="6:9" x14ac:dyDescent="0.35">
      <c r="F2229" s="17"/>
      <c r="H2229" s="17"/>
      <c r="I2229" s="115"/>
    </row>
    <row r="2230" spans="6:9" x14ac:dyDescent="0.35">
      <c r="F2230" s="17"/>
      <c r="H2230" s="17"/>
      <c r="I2230" s="115"/>
    </row>
    <row r="2231" spans="6:9" x14ac:dyDescent="0.35">
      <c r="F2231" s="17"/>
      <c r="H2231" s="17"/>
      <c r="I2231" s="115"/>
    </row>
    <row r="2232" spans="6:9" x14ac:dyDescent="0.35">
      <c r="F2232" s="17"/>
      <c r="H2232" s="17"/>
      <c r="I2232" s="115"/>
    </row>
    <row r="2233" spans="6:9" x14ac:dyDescent="0.35">
      <c r="F2233" s="17"/>
      <c r="H2233" s="17"/>
      <c r="I2233" s="115"/>
    </row>
    <row r="2234" spans="6:9" x14ac:dyDescent="0.35">
      <c r="F2234" s="17"/>
      <c r="H2234" s="17"/>
      <c r="I2234" s="115"/>
    </row>
    <row r="2235" spans="6:9" x14ac:dyDescent="0.35">
      <c r="F2235" s="17"/>
      <c r="H2235" s="17"/>
      <c r="I2235" s="115"/>
    </row>
    <row r="2236" spans="6:9" x14ac:dyDescent="0.35">
      <c r="F2236" s="17"/>
      <c r="H2236" s="17"/>
      <c r="I2236" s="115"/>
    </row>
    <row r="2237" spans="6:9" x14ac:dyDescent="0.35">
      <c r="F2237" s="17"/>
      <c r="H2237" s="17"/>
      <c r="I2237" s="115"/>
    </row>
    <row r="2238" spans="6:9" x14ac:dyDescent="0.35">
      <c r="F2238" s="17"/>
      <c r="H2238" s="17"/>
      <c r="I2238" s="115"/>
    </row>
    <row r="2239" spans="6:9" x14ac:dyDescent="0.35">
      <c r="F2239" s="17"/>
      <c r="H2239" s="17"/>
      <c r="I2239" s="115"/>
    </row>
    <row r="2240" spans="6:9" x14ac:dyDescent="0.35">
      <c r="F2240" s="17"/>
      <c r="H2240" s="17"/>
      <c r="I2240" s="115"/>
    </row>
    <row r="2241" spans="6:9" x14ac:dyDescent="0.35">
      <c r="F2241" s="17"/>
      <c r="H2241" s="17"/>
      <c r="I2241" s="115"/>
    </row>
    <row r="2242" spans="6:9" x14ac:dyDescent="0.35">
      <c r="F2242" s="17"/>
      <c r="H2242" s="17"/>
      <c r="I2242" s="115"/>
    </row>
    <row r="2243" spans="6:9" x14ac:dyDescent="0.35">
      <c r="F2243" s="17"/>
      <c r="H2243" s="17"/>
      <c r="I2243" s="115"/>
    </row>
    <row r="2244" spans="6:9" x14ac:dyDescent="0.35">
      <c r="F2244" s="17"/>
      <c r="H2244" s="17"/>
      <c r="I2244" s="115"/>
    </row>
    <row r="2245" spans="6:9" x14ac:dyDescent="0.35">
      <c r="F2245" s="17"/>
      <c r="H2245" s="17"/>
      <c r="I2245" s="115"/>
    </row>
    <row r="2246" spans="6:9" x14ac:dyDescent="0.35">
      <c r="F2246" s="17"/>
      <c r="H2246" s="17"/>
      <c r="I2246" s="115"/>
    </row>
    <row r="2247" spans="6:9" x14ac:dyDescent="0.35">
      <c r="F2247" s="17"/>
      <c r="H2247" s="17"/>
      <c r="I2247" s="115"/>
    </row>
    <row r="2248" spans="6:9" x14ac:dyDescent="0.35">
      <c r="F2248" s="17"/>
      <c r="H2248" s="17"/>
      <c r="I2248" s="115"/>
    </row>
    <row r="2249" spans="6:9" x14ac:dyDescent="0.35">
      <c r="F2249" s="17"/>
      <c r="H2249" s="17"/>
      <c r="I2249" s="115"/>
    </row>
    <row r="2250" spans="6:9" x14ac:dyDescent="0.35">
      <c r="F2250" s="17"/>
      <c r="H2250" s="17"/>
      <c r="I2250" s="115"/>
    </row>
    <row r="2251" spans="6:9" x14ac:dyDescent="0.35">
      <c r="F2251" s="17"/>
      <c r="H2251" s="17"/>
      <c r="I2251" s="115"/>
    </row>
    <row r="2252" spans="6:9" x14ac:dyDescent="0.35">
      <c r="F2252" s="17"/>
      <c r="H2252" s="17"/>
      <c r="I2252" s="115"/>
    </row>
    <row r="2253" spans="6:9" x14ac:dyDescent="0.35">
      <c r="F2253" s="17"/>
      <c r="H2253" s="17"/>
      <c r="I2253" s="115"/>
    </row>
    <row r="2254" spans="6:9" x14ac:dyDescent="0.35">
      <c r="F2254" s="17"/>
      <c r="H2254" s="17"/>
      <c r="I2254" s="115"/>
    </row>
    <row r="2255" spans="6:9" x14ac:dyDescent="0.35">
      <c r="F2255" s="17"/>
      <c r="H2255" s="17"/>
      <c r="I2255" s="115"/>
    </row>
    <row r="2256" spans="6:9" x14ac:dyDescent="0.35">
      <c r="F2256" s="17"/>
      <c r="H2256" s="17"/>
      <c r="I2256" s="115"/>
    </row>
    <row r="2257" spans="6:9" x14ac:dyDescent="0.35">
      <c r="F2257" s="17"/>
      <c r="H2257" s="17"/>
      <c r="I2257" s="115"/>
    </row>
    <row r="2258" spans="6:9" x14ac:dyDescent="0.35">
      <c r="F2258" s="17"/>
      <c r="H2258" s="17"/>
      <c r="I2258" s="115"/>
    </row>
    <row r="2259" spans="6:9" x14ac:dyDescent="0.35">
      <c r="F2259" s="17"/>
      <c r="H2259" s="17"/>
      <c r="I2259" s="115"/>
    </row>
    <row r="2260" spans="6:9" x14ac:dyDescent="0.35">
      <c r="F2260" s="17"/>
      <c r="H2260" s="17"/>
      <c r="I2260" s="115"/>
    </row>
    <row r="2261" spans="6:9" x14ac:dyDescent="0.35">
      <c r="F2261" s="17"/>
      <c r="H2261" s="17"/>
      <c r="I2261" s="115"/>
    </row>
    <row r="2262" spans="6:9" x14ac:dyDescent="0.35">
      <c r="F2262" s="17"/>
      <c r="H2262" s="17"/>
      <c r="I2262" s="115"/>
    </row>
    <row r="2263" spans="6:9" x14ac:dyDescent="0.35">
      <c r="F2263" s="17"/>
      <c r="H2263" s="17"/>
      <c r="I2263" s="115"/>
    </row>
    <row r="2264" spans="6:9" x14ac:dyDescent="0.35">
      <c r="F2264" s="17"/>
      <c r="H2264" s="17"/>
      <c r="I2264" s="115"/>
    </row>
    <row r="2265" spans="6:9" x14ac:dyDescent="0.35">
      <c r="F2265" s="17"/>
      <c r="H2265" s="17"/>
      <c r="I2265" s="115"/>
    </row>
    <row r="2266" spans="6:9" x14ac:dyDescent="0.35">
      <c r="F2266" s="17"/>
      <c r="H2266" s="17"/>
      <c r="I2266" s="115"/>
    </row>
    <row r="2267" spans="6:9" x14ac:dyDescent="0.35">
      <c r="F2267" s="17"/>
      <c r="H2267" s="17"/>
      <c r="I2267" s="115"/>
    </row>
    <row r="2268" spans="6:9" x14ac:dyDescent="0.35">
      <c r="F2268" s="17"/>
      <c r="H2268" s="17"/>
      <c r="I2268" s="115"/>
    </row>
    <row r="2269" spans="6:9" x14ac:dyDescent="0.35">
      <c r="F2269" s="17"/>
      <c r="H2269" s="17"/>
      <c r="I2269" s="115"/>
    </row>
    <row r="2270" spans="6:9" x14ac:dyDescent="0.35">
      <c r="F2270" s="17"/>
      <c r="H2270" s="17"/>
      <c r="I2270" s="115"/>
    </row>
    <row r="2271" spans="6:9" x14ac:dyDescent="0.35">
      <c r="F2271" s="17"/>
      <c r="H2271" s="17"/>
      <c r="I2271" s="115"/>
    </row>
    <row r="2272" spans="6:9" x14ac:dyDescent="0.35">
      <c r="F2272" s="17"/>
      <c r="H2272" s="17"/>
      <c r="I2272" s="115"/>
    </row>
    <row r="2273" spans="6:9" x14ac:dyDescent="0.35">
      <c r="F2273" s="17"/>
      <c r="H2273" s="17"/>
      <c r="I2273" s="115"/>
    </row>
    <row r="2274" spans="6:9" x14ac:dyDescent="0.35">
      <c r="F2274" s="17"/>
      <c r="H2274" s="17"/>
      <c r="I2274" s="115"/>
    </row>
    <row r="2275" spans="6:9" x14ac:dyDescent="0.35">
      <c r="F2275" s="17"/>
      <c r="H2275" s="17"/>
      <c r="I2275" s="115"/>
    </row>
    <row r="2276" spans="6:9" x14ac:dyDescent="0.35">
      <c r="F2276" s="17"/>
      <c r="H2276" s="17"/>
      <c r="I2276" s="115"/>
    </row>
    <row r="2277" spans="6:9" x14ac:dyDescent="0.35">
      <c r="F2277" s="17"/>
      <c r="H2277" s="17"/>
      <c r="I2277" s="115"/>
    </row>
    <row r="2278" spans="6:9" x14ac:dyDescent="0.35">
      <c r="F2278" s="17"/>
      <c r="H2278" s="17"/>
      <c r="I2278" s="115"/>
    </row>
    <row r="2279" spans="6:9" x14ac:dyDescent="0.35">
      <c r="F2279" s="17"/>
      <c r="H2279" s="17"/>
      <c r="I2279" s="115"/>
    </row>
    <row r="2280" spans="6:9" x14ac:dyDescent="0.35">
      <c r="F2280" s="17"/>
      <c r="H2280" s="17"/>
      <c r="I2280" s="115"/>
    </row>
    <row r="2281" spans="6:9" x14ac:dyDescent="0.35">
      <c r="F2281" s="17"/>
      <c r="H2281" s="17"/>
      <c r="I2281" s="115"/>
    </row>
    <row r="2282" spans="6:9" x14ac:dyDescent="0.35">
      <c r="F2282" s="17"/>
      <c r="H2282" s="17"/>
      <c r="I2282" s="115"/>
    </row>
    <row r="2283" spans="6:9" x14ac:dyDescent="0.35">
      <c r="F2283" s="17"/>
      <c r="H2283" s="17"/>
      <c r="I2283" s="115"/>
    </row>
    <row r="2284" spans="6:9" x14ac:dyDescent="0.35">
      <c r="F2284" s="17"/>
      <c r="H2284" s="17"/>
      <c r="I2284" s="115"/>
    </row>
    <row r="2285" spans="6:9" x14ac:dyDescent="0.35">
      <c r="F2285" s="17"/>
      <c r="H2285" s="17"/>
      <c r="I2285" s="115"/>
    </row>
    <row r="2286" spans="6:9" x14ac:dyDescent="0.35">
      <c r="F2286" s="17"/>
      <c r="H2286" s="17"/>
      <c r="I2286" s="115"/>
    </row>
    <row r="2287" spans="6:9" x14ac:dyDescent="0.35">
      <c r="F2287" s="17"/>
      <c r="H2287" s="17"/>
      <c r="I2287" s="115"/>
    </row>
    <row r="2288" spans="6:9" x14ac:dyDescent="0.35">
      <c r="F2288" s="17"/>
      <c r="H2288" s="17"/>
      <c r="I2288" s="115"/>
    </row>
    <row r="2289" spans="6:9" x14ac:dyDescent="0.35">
      <c r="F2289" s="17"/>
      <c r="H2289" s="17"/>
      <c r="I2289" s="115"/>
    </row>
    <row r="2290" spans="6:9" x14ac:dyDescent="0.35">
      <c r="F2290" s="17"/>
      <c r="H2290" s="17"/>
      <c r="I2290" s="115"/>
    </row>
    <row r="2291" spans="6:9" x14ac:dyDescent="0.35">
      <c r="F2291" s="17"/>
      <c r="H2291" s="17"/>
      <c r="I2291" s="115"/>
    </row>
    <row r="2292" spans="6:9" x14ac:dyDescent="0.35">
      <c r="F2292" s="17"/>
      <c r="H2292" s="17"/>
      <c r="I2292" s="115"/>
    </row>
    <row r="2293" spans="6:9" x14ac:dyDescent="0.35">
      <c r="F2293" s="17"/>
      <c r="H2293" s="17"/>
      <c r="I2293" s="115"/>
    </row>
    <row r="2294" spans="6:9" x14ac:dyDescent="0.35">
      <c r="F2294" s="17"/>
      <c r="H2294" s="17"/>
      <c r="I2294" s="115"/>
    </row>
    <row r="2295" spans="6:9" x14ac:dyDescent="0.35">
      <c r="F2295" s="17"/>
      <c r="H2295" s="17"/>
      <c r="I2295" s="115"/>
    </row>
    <row r="2296" spans="6:9" x14ac:dyDescent="0.35">
      <c r="F2296" s="17"/>
      <c r="H2296" s="17"/>
      <c r="I2296" s="115"/>
    </row>
    <row r="2297" spans="6:9" x14ac:dyDescent="0.35">
      <c r="F2297" s="17"/>
      <c r="H2297" s="17"/>
      <c r="I2297" s="115"/>
    </row>
    <row r="2298" spans="6:9" x14ac:dyDescent="0.35">
      <c r="F2298" s="17"/>
      <c r="H2298" s="17"/>
      <c r="I2298" s="115"/>
    </row>
    <row r="2299" spans="6:9" x14ac:dyDescent="0.35">
      <c r="F2299" s="17"/>
      <c r="H2299" s="17"/>
      <c r="I2299" s="115"/>
    </row>
    <row r="2300" spans="6:9" x14ac:dyDescent="0.35">
      <c r="F2300" s="17"/>
      <c r="H2300" s="17"/>
      <c r="I2300" s="115"/>
    </row>
    <row r="2301" spans="6:9" x14ac:dyDescent="0.35">
      <c r="F2301" s="17"/>
      <c r="H2301" s="17"/>
      <c r="I2301" s="115"/>
    </row>
    <row r="2302" spans="6:9" x14ac:dyDescent="0.35">
      <c r="F2302" s="17"/>
      <c r="H2302" s="17"/>
      <c r="I2302" s="115"/>
    </row>
    <row r="2303" spans="6:9" x14ac:dyDescent="0.35">
      <c r="F2303" s="17"/>
      <c r="H2303" s="17"/>
      <c r="I2303" s="115"/>
    </row>
    <row r="2304" spans="6:9" x14ac:dyDescent="0.35">
      <c r="F2304" s="17"/>
      <c r="H2304" s="17"/>
      <c r="I2304" s="115"/>
    </row>
    <row r="2305" spans="6:9" x14ac:dyDescent="0.35">
      <c r="F2305" s="17"/>
      <c r="H2305" s="17"/>
      <c r="I2305" s="115"/>
    </row>
    <row r="2306" spans="6:9" x14ac:dyDescent="0.35">
      <c r="F2306" s="17"/>
      <c r="H2306" s="17"/>
      <c r="I2306" s="115"/>
    </row>
    <row r="2307" spans="6:9" x14ac:dyDescent="0.35">
      <c r="F2307" s="17"/>
      <c r="H2307" s="17"/>
      <c r="I2307" s="115"/>
    </row>
    <row r="2308" spans="6:9" x14ac:dyDescent="0.35">
      <c r="F2308" s="17"/>
      <c r="H2308" s="17"/>
      <c r="I2308" s="115"/>
    </row>
    <row r="2309" spans="6:9" x14ac:dyDescent="0.35">
      <c r="F2309" s="17"/>
      <c r="H2309" s="17"/>
      <c r="I2309" s="115"/>
    </row>
    <row r="2310" spans="6:9" x14ac:dyDescent="0.35">
      <c r="F2310" s="17"/>
      <c r="H2310" s="17"/>
      <c r="I2310" s="115"/>
    </row>
    <row r="2311" spans="6:9" x14ac:dyDescent="0.35">
      <c r="F2311" s="17"/>
      <c r="H2311" s="17"/>
      <c r="I2311" s="115"/>
    </row>
    <row r="2312" spans="6:9" x14ac:dyDescent="0.35">
      <c r="F2312" s="17"/>
      <c r="H2312" s="17"/>
      <c r="I2312" s="115"/>
    </row>
    <row r="2313" spans="6:9" x14ac:dyDescent="0.35">
      <c r="F2313" s="17"/>
      <c r="H2313" s="17"/>
      <c r="I2313" s="115"/>
    </row>
    <row r="2314" spans="6:9" x14ac:dyDescent="0.35">
      <c r="F2314" s="17"/>
      <c r="H2314" s="17"/>
      <c r="I2314" s="115"/>
    </row>
    <row r="2315" spans="6:9" x14ac:dyDescent="0.35">
      <c r="F2315" s="17"/>
      <c r="H2315" s="17"/>
      <c r="I2315" s="115"/>
    </row>
    <row r="2316" spans="6:9" x14ac:dyDescent="0.35">
      <c r="F2316" s="17"/>
      <c r="H2316" s="17"/>
      <c r="I2316" s="115"/>
    </row>
    <row r="2317" spans="6:9" x14ac:dyDescent="0.35">
      <c r="F2317" s="17"/>
      <c r="H2317" s="17"/>
      <c r="I2317" s="115"/>
    </row>
    <row r="2318" spans="6:9" x14ac:dyDescent="0.35">
      <c r="F2318" s="17"/>
      <c r="H2318" s="17"/>
      <c r="I2318" s="115"/>
    </row>
    <row r="2319" spans="6:9" x14ac:dyDescent="0.35">
      <c r="F2319" s="17"/>
      <c r="H2319" s="17"/>
      <c r="I2319" s="115"/>
    </row>
    <row r="2320" spans="6:9" x14ac:dyDescent="0.35">
      <c r="F2320" s="17"/>
      <c r="H2320" s="17"/>
      <c r="I2320" s="115"/>
    </row>
    <row r="2321" spans="6:9" x14ac:dyDescent="0.35">
      <c r="F2321" s="17"/>
      <c r="H2321" s="17"/>
      <c r="I2321" s="115"/>
    </row>
    <row r="2322" spans="6:9" x14ac:dyDescent="0.35">
      <c r="F2322" s="17"/>
      <c r="H2322" s="17"/>
      <c r="I2322" s="115"/>
    </row>
    <row r="2323" spans="6:9" x14ac:dyDescent="0.35">
      <c r="F2323" s="17"/>
      <c r="H2323" s="17"/>
      <c r="I2323" s="115"/>
    </row>
    <row r="2324" spans="6:9" x14ac:dyDescent="0.35">
      <c r="F2324" s="17"/>
      <c r="H2324" s="17"/>
      <c r="I2324" s="115"/>
    </row>
    <row r="2325" spans="6:9" x14ac:dyDescent="0.35">
      <c r="F2325" s="17"/>
      <c r="H2325" s="17"/>
      <c r="I2325" s="115"/>
    </row>
    <row r="2326" spans="6:9" x14ac:dyDescent="0.35">
      <c r="F2326" s="17"/>
      <c r="H2326" s="17"/>
      <c r="I2326" s="115"/>
    </row>
    <row r="2327" spans="6:9" x14ac:dyDescent="0.35">
      <c r="F2327" s="17"/>
      <c r="H2327" s="17"/>
      <c r="I2327" s="115"/>
    </row>
    <row r="2328" spans="6:9" x14ac:dyDescent="0.35">
      <c r="F2328" s="17"/>
      <c r="H2328" s="17"/>
      <c r="I2328" s="115"/>
    </row>
    <row r="2329" spans="6:9" x14ac:dyDescent="0.35">
      <c r="F2329" s="17"/>
      <c r="H2329" s="17"/>
      <c r="I2329" s="115"/>
    </row>
    <row r="2330" spans="6:9" x14ac:dyDescent="0.35">
      <c r="F2330" s="17"/>
      <c r="H2330" s="17"/>
      <c r="I2330" s="115"/>
    </row>
    <row r="2331" spans="6:9" x14ac:dyDescent="0.35">
      <c r="F2331" s="17"/>
      <c r="H2331" s="17"/>
      <c r="I2331" s="115"/>
    </row>
    <row r="2332" spans="6:9" x14ac:dyDescent="0.35">
      <c r="F2332" s="17"/>
      <c r="H2332" s="17"/>
      <c r="I2332" s="115"/>
    </row>
    <row r="2333" spans="6:9" x14ac:dyDescent="0.35">
      <c r="F2333" s="17"/>
      <c r="H2333" s="17"/>
      <c r="I2333" s="115"/>
    </row>
    <row r="2334" spans="6:9" x14ac:dyDescent="0.35">
      <c r="F2334" s="17"/>
      <c r="H2334" s="17"/>
      <c r="I2334" s="115"/>
    </row>
    <row r="2335" spans="6:9" x14ac:dyDescent="0.35">
      <c r="F2335" s="17"/>
      <c r="H2335" s="17"/>
      <c r="I2335" s="115"/>
    </row>
    <row r="2336" spans="6:9" x14ac:dyDescent="0.35">
      <c r="F2336" s="17"/>
      <c r="H2336" s="17"/>
      <c r="I2336" s="115"/>
    </row>
    <row r="2337" spans="6:9" x14ac:dyDescent="0.35">
      <c r="F2337" s="17"/>
      <c r="H2337" s="17"/>
      <c r="I2337" s="115"/>
    </row>
    <row r="2338" spans="6:9" x14ac:dyDescent="0.35">
      <c r="F2338" s="17"/>
      <c r="H2338" s="17"/>
      <c r="I2338" s="115"/>
    </row>
    <row r="2339" spans="6:9" x14ac:dyDescent="0.35">
      <c r="F2339" s="17"/>
      <c r="H2339" s="17"/>
      <c r="I2339" s="115"/>
    </row>
    <row r="2340" spans="6:9" x14ac:dyDescent="0.35">
      <c r="F2340" s="17"/>
      <c r="H2340" s="17"/>
      <c r="I2340" s="115"/>
    </row>
    <row r="2341" spans="6:9" x14ac:dyDescent="0.35">
      <c r="F2341" s="17"/>
      <c r="H2341" s="17"/>
      <c r="I2341" s="115"/>
    </row>
    <row r="2342" spans="6:9" x14ac:dyDescent="0.35">
      <c r="F2342" s="17"/>
      <c r="H2342" s="17"/>
      <c r="I2342" s="115"/>
    </row>
    <row r="2343" spans="6:9" x14ac:dyDescent="0.35">
      <c r="F2343" s="17"/>
      <c r="H2343" s="17"/>
      <c r="I2343" s="115"/>
    </row>
    <row r="2344" spans="6:9" x14ac:dyDescent="0.35">
      <c r="F2344" s="17"/>
      <c r="H2344" s="17"/>
      <c r="I2344" s="115"/>
    </row>
    <row r="2345" spans="6:9" x14ac:dyDescent="0.35">
      <c r="F2345" s="17"/>
      <c r="H2345" s="17"/>
      <c r="I2345" s="115"/>
    </row>
    <row r="2346" spans="6:9" x14ac:dyDescent="0.35">
      <c r="F2346" s="17"/>
      <c r="H2346" s="17"/>
      <c r="I2346" s="115"/>
    </row>
    <row r="2347" spans="6:9" x14ac:dyDescent="0.35">
      <c r="F2347" s="17"/>
      <c r="H2347" s="17"/>
      <c r="I2347" s="115"/>
    </row>
    <row r="2348" spans="6:9" x14ac:dyDescent="0.35">
      <c r="F2348" s="17"/>
      <c r="H2348" s="17"/>
      <c r="I2348" s="115"/>
    </row>
    <row r="2349" spans="6:9" x14ac:dyDescent="0.35">
      <c r="F2349" s="17"/>
      <c r="H2349" s="17"/>
      <c r="I2349" s="115"/>
    </row>
    <row r="2350" spans="6:9" x14ac:dyDescent="0.35">
      <c r="F2350" s="17"/>
      <c r="H2350" s="17"/>
      <c r="I2350" s="115"/>
    </row>
    <row r="2351" spans="6:9" x14ac:dyDescent="0.35">
      <c r="F2351" s="17"/>
      <c r="H2351" s="17"/>
      <c r="I2351" s="115"/>
    </row>
    <row r="2352" spans="6:9" x14ac:dyDescent="0.35">
      <c r="F2352" s="17"/>
      <c r="H2352" s="17"/>
      <c r="I2352" s="115"/>
    </row>
    <row r="2353" spans="6:9" x14ac:dyDescent="0.35">
      <c r="F2353" s="17"/>
      <c r="H2353" s="17"/>
      <c r="I2353" s="115"/>
    </row>
    <row r="2354" spans="6:9" x14ac:dyDescent="0.35">
      <c r="F2354" s="17"/>
      <c r="H2354" s="17"/>
      <c r="I2354" s="115"/>
    </row>
    <row r="2355" spans="6:9" x14ac:dyDescent="0.35">
      <c r="F2355" s="17"/>
      <c r="H2355" s="17"/>
      <c r="I2355" s="115"/>
    </row>
    <row r="2356" spans="6:9" x14ac:dyDescent="0.35">
      <c r="F2356" s="17"/>
      <c r="H2356" s="17"/>
      <c r="I2356" s="115"/>
    </row>
    <row r="2357" spans="6:9" x14ac:dyDescent="0.35">
      <c r="F2357" s="17"/>
      <c r="H2357" s="17"/>
      <c r="I2357" s="115"/>
    </row>
    <row r="2358" spans="6:9" x14ac:dyDescent="0.35">
      <c r="F2358" s="17"/>
      <c r="H2358" s="17"/>
      <c r="I2358" s="115"/>
    </row>
    <row r="2359" spans="6:9" x14ac:dyDescent="0.35">
      <c r="F2359" s="17"/>
      <c r="H2359" s="17"/>
      <c r="I2359" s="115"/>
    </row>
    <row r="2360" spans="6:9" x14ac:dyDescent="0.35">
      <c r="F2360" s="17"/>
      <c r="H2360" s="17"/>
      <c r="I2360" s="115"/>
    </row>
    <row r="2361" spans="6:9" x14ac:dyDescent="0.35">
      <c r="F2361" s="17"/>
      <c r="H2361" s="17"/>
      <c r="I2361" s="115"/>
    </row>
    <row r="2362" spans="6:9" x14ac:dyDescent="0.35">
      <c r="F2362" s="17"/>
      <c r="H2362" s="17"/>
      <c r="I2362" s="115"/>
    </row>
    <row r="2363" spans="6:9" x14ac:dyDescent="0.35">
      <c r="F2363" s="17"/>
      <c r="H2363" s="17"/>
      <c r="I2363" s="115"/>
    </row>
    <row r="2364" spans="6:9" x14ac:dyDescent="0.35">
      <c r="F2364" s="17"/>
      <c r="H2364" s="17"/>
      <c r="I2364" s="115"/>
    </row>
    <row r="2365" spans="6:9" x14ac:dyDescent="0.35">
      <c r="F2365" s="17"/>
      <c r="H2365" s="17"/>
      <c r="I2365" s="115"/>
    </row>
    <row r="2366" spans="6:9" x14ac:dyDescent="0.35">
      <c r="F2366" s="17"/>
      <c r="H2366" s="17"/>
      <c r="I2366" s="115"/>
    </row>
    <row r="2367" spans="6:9" x14ac:dyDescent="0.35">
      <c r="F2367" s="17"/>
      <c r="H2367" s="17"/>
      <c r="I2367" s="115"/>
    </row>
    <row r="2368" spans="6:9" x14ac:dyDescent="0.35">
      <c r="F2368" s="17"/>
      <c r="H2368" s="17"/>
      <c r="I2368" s="115"/>
    </row>
    <row r="2369" spans="6:9" x14ac:dyDescent="0.35">
      <c r="F2369" s="17"/>
      <c r="H2369" s="17"/>
      <c r="I2369" s="115"/>
    </row>
    <row r="2370" spans="6:9" x14ac:dyDescent="0.35">
      <c r="F2370" s="17"/>
      <c r="H2370" s="17"/>
      <c r="I2370" s="115"/>
    </row>
    <row r="2371" spans="6:9" x14ac:dyDescent="0.35">
      <c r="F2371" s="17"/>
      <c r="H2371" s="17"/>
      <c r="I2371" s="115"/>
    </row>
    <row r="2372" spans="6:9" x14ac:dyDescent="0.35">
      <c r="F2372" s="17"/>
      <c r="H2372" s="17"/>
      <c r="I2372" s="115"/>
    </row>
    <row r="2373" spans="6:9" x14ac:dyDescent="0.35">
      <c r="F2373" s="17"/>
      <c r="H2373" s="17"/>
      <c r="I2373" s="115"/>
    </row>
    <row r="2374" spans="6:9" x14ac:dyDescent="0.35">
      <c r="F2374" s="17"/>
      <c r="H2374" s="17"/>
      <c r="I2374" s="115"/>
    </row>
    <row r="2375" spans="6:9" x14ac:dyDescent="0.35">
      <c r="F2375" s="17"/>
      <c r="H2375" s="17"/>
      <c r="I2375" s="115"/>
    </row>
    <row r="2376" spans="6:9" x14ac:dyDescent="0.35">
      <c r="F2376" s="17"/>
      <c r="H2376" s="17"/>
      <c r="I2376" s="115"/>
    </row>
    <row r="2377" spans="6:9" x14ac:dyDescent="0.35">
      <c r="F2377" s="17"/>
      <c r="H2377" s="17"/>
      <c r="I2377" s="115"/>
    </row>
    <row r="2378" spans="6:9" x14ac:dyDescent="0.35">
      <c r="F2378" s="17"/>
      <c r="H2378" s="17"/>
      <c r="I2378" s="115"/>
    </row>
    <row r="2379" spans="6:9" x14ac:dyDescent="0.35">
      <c r="F2379" s="17"/>
      <c r="H2379" s="17"/>
      <c r="I2379" s="115"/>
    </row>
    <row r="2380" spans="6:9" x14ac:dyDescent="0.35">
      <c r="F2380" s="17"/>
      <c r="H2380" s="17"/>
      <c r="I2380" s="115"/>
    </row>
    <row r="2381" spans="6:9" x14ac:dyDescent="0.35">
      <c r="F2381" s="17"/>
      <c r="H2381" s="17"/>
      <c r="I2381" s="115"/>
    </row>
    <row r="2382" spans="6:9" x14ac:dyDescent="0.35">
      <c r="F2382" s="17"/>
      <c r="H2382" s="17"/>
      <c r="I2382" s="115"/>
    </row>
    <row r="2383" spans="6:9" x14ac:dyDescent="0.35">
      <c r="F2383" s="17"/>
      <c r="H2383" s="17"/>
      <c r="I2383" s="115"/>
    </row>
    <row r="2384" spans="6:9" x14ac:dyDescent="0.35">
      <c r="F2384" s="17"/>
      <c r="H2384" s="17"/>
      <c r="I2384" s="115"/>
    </row>
    <row r="2385" spans="6:9" x14ac:dyDescent="0.35">
      <c r="F2385" s="17"/>
      <c r="H2385" s="17"/>
      <c r="I2385" s="115"/>
    </row>
    <row r="2386" spans="6:9" x14ac:dyDescent="0.35">
      <c r="F2386" s="17"/>
      <c r="H2386" s="17"/>
      <c r="I2386" s="115"/>
    </row>
    <row r="2387" spans="6:9" x14ac:dyDescent="0.35">
      <c r="F2387" s="17"/>
      <c r="H2387" s="17"/>
      <c r="I2387" s="115"/>
    </row>
    <row r="2388" spans="6:9" x14ac:dyDescent="0.35">
      <c r="F2388" s="17"/>
      <c r="H2388" s="17"/>
      <c r="I2388" s="115"/>
    </row>
    <row r="2389" spans="6:9" x14ac:dyDescent="0.35">
      <c r="F2389" s="17"/>
      <c r="H2389" s="17"/>
      <c r="I2389" s="115"/>
    </row>
    <row r="2390" spans="6:9" x14ac:dyDescent="0.35">
      <c r="F2390" s="17"/>
      <c r="H2390" s="17"/>
      <c r="I2390" s="115"/>
    </row>
    <row r="2391" spans="6:9" x14ac:dyDescent="0.35">
      <c r="F2391" s="17"/>
      <c r="H2391" s="17"/>
      <c r="I2391" s="115"/>
    </row>
    <row r="2392" spans="6:9" x14ac:dyDescent="0.35">
      <c r="F2392" s="17"/>
      <c r="H2392" s="17"/>
      <c r="I2392" s="115"/>
    </row>
    <row r="2393" spans="6:9" x14ac:dyDescent="0.35">
      <c r="F2393" s="17"/>
      <c r="H2393" s="17"/>
      <c r="I2393" s="115"/>
    </row>
    <row r="2394" spans="6:9" x14ac:dyDescent="0.35">
      <c r="F2394" s="17"/>
      <c r="H2394" s="17"/>
      <c r="I2394" s="115"/>
    </row>
    <row r="2395" spans="6:9" x14ac:dyDescent="0.35">
      <c r="F2395" s="17"/>
      <c r="H2395" s="17"/>
      <c r="I2395" s="115"/>
    </row>
    <row r="2396" spans="6:9" x14ac:dyDescent="0.35">
      <c r="F2396" s="17"/>
      <c r="H2396" s="17"/>
      <c r="I2396" s="115"/>
    </row>
    <row r="2397" spans="6:9" x14ac:dyDescent="0.35">
      <c r="F2397" s="17"/>
      <c r="H2397" s="17"/>
      <c r="I2397" s="115"/>
    </row>
    <row r="2398" spans="6:9" x14ac:dyDescent="0.35">
      <c r="F2398" s="17"/>
      <c r="H2398" s="17"/>
      <c r="I2398" s="115"/>
    </row>
    <row r="2399" spans="6:9" x14ac:dyDescent="0.35">
      <c r="F2399" s="17"/>
      <c r="H2399" s="17"/>
      <c r="I2399" s="115"/>
    </row>
    <row r="2400" spans="6:9" x14ac:dyDescent="0.35">
      <c r="F2400" s="17"/>
      <c r="H2400" s="17"/>
      <c r="I2400" s="115"/>
    </row>
    <row r="2401" spans="6:9" x14ac:dyDescent="0.35">
      <c r="F2401" s="17"/>
      <c r="H2401" s="17"/>
      <c r="I2401" s="115"/>
    </row>
    <row r="2402" spans="6:9" x14ac:dyDescent="0.35">
      <c r="F2402" s="17"/>
      <c r="H2402" s="17"/>
      <c r="I2402" s="115"/>
    </row>
    <row r="2403" spans="6:9" x14ac:dyDescent="0.35">
      <c r="F2403" s="17"/>
      <c r="H2403" s="17"/>
      <c r="I2403" s="115"/>
    </row>
    <row r="2404" spans="6:9" x14ac:dyDescent="0.35">
      <c r="F2404" s="17"/>
      <c r="H2404" s="17"/>
      <c r="I2404" s="115"/>
    </row>
    <row r="2405" spans="6:9" x14ac:dyDescent="0.35">
      <c r="F2405" s="17"/>
      <c r="H2405" s="17"/>
      <c r="I2405" s="115"/>
    </row>
    <row r="2406" spans="6:9" x14ac:dyDescent="0.35">
      <c r="F2406" s="17"/>
      <c r="H2406" s="17"/>
      <c r="I2406" s="115"/>
    </row>
    <row r="2407" spans="6:9" x14ac:dyDescent="0.35">
      <c r="F2407" s="17"/>
      <c r="H2407" s="17"/>
      <c r="I2407" s="115"/>
    </row>
    <row r="2408" spans="6:9" x14ac:dyDescent="0.35">
      <c r="F2408" s="17"/>
      <c r="H2408" s="17"/>
      <c r="I2408" s="115"/>
    </row>
    <row r="2409" spans="6:9" x14ac:dyDescent="0.35">
      <c r="F2409" s="17"/>
      <c r="H2409" s="17"/>
      <c r="I2409" s="115"/>
    </row>
    <row r="2410" spans="6:9" x14ac:dyDescent="0.35">
      <c r="F2410" s="17"/>
      <c r="H2410" s="17"/>
      <c r="I2410" s="115"/>
    </row>
    <row r="2411" spans="6:9" x14ac:dyDescent="0.35">
      <c r="F2411" s="17"/>
      <c r="H2411" s="17"/>
      <c r="I2411" s="115"/>
    </row>
    <row r="2412" spans="6:9" x14ac:dyDescent="0.35">
      <c r="F2412" s="17"/>
      <c r="H2412" s="17"/>
      <c r="I2412" s="115"/>
    </row>
    <row r="2413" spans="6:9" x14ac:dyDescent="0.35">
      <c r="F2413" s="17"/>
      <c r="H2413" s="17"/>
      <c r="I2413" s="115"/>
    </row>
    <row r="2414" spans="6:9" x14ac:dyDescent="0.35">
      <c r="F2414" s="17"/>
      <c r="H2414" s="17"/>
      <c r="I2414" s="115"/>
    </row>
    <row r="2415" spans="6:9" x14ac:dyDescent="0.35">
      <c r="F2415" s="17"/>
      <c r="H2415" s="17"/>
      <c r="I2415" s="115"/>
    </row>
    <row r="2416" spans="6:9" x14ac:dyDescent="0.35">
      <c r="F2416" s="17"/>
      <c r="H2416" s="17"/>
      <c r="I2416" s="115"/>
    </row>
    <row r="2417" spans="6:9" x14ac:dyDescent="0.35">
      <c r="F2417" s="17"/>
      <c r="H2417" s="17"/>
      <c r="I2417" s="115"/>
    </row>
    <row r="2418" spans="6:9" x14ac:dyDescent="0.35">
      <c r="F2418" s="17"/>
      <c r="H2418" s="17"/>
      <c r="I2418" s="115"/>
    </row>
    <row r="2419" spans="6:9" x14ac:dyDescent="0.35">
      <c r="F2419" s="17"/>
      <c r="H2419" s="17"/>
      <c r="I2419" s="115"/>
    </row>
    <row r="2420" spans="6:9" x14ac:dyDescent="0.35">
      <c r="F2420" s="17"/>
      <c r="H2420" s="17"/>
      <c r="I2420" s="115"/>
    </row>
    <row r="2421" spans="6:9" x14ac:dyDescent="0.35">
      <c r="F2421" s="17"/>
      <c r="H2421" s="17"/>
      <c r="I2421" s="115"/>
    </row>
    <row r="2422" spans="6:9" x14ac:dyDescent="0.35">
      <c r="F2422" s="17"/>
      <c r="H2422" s="17"/>
      <c r="I2422" s="115"/>
    </row>
    <row r="2423" spans="6:9" x14ac:dyDescent="0.35">
      <c r="F2423" s="17"/>
      <c r="H2423" s="17"/>
      <c r="I2423" s="115"/>
    </row>
    <row r="2424" spans="6:9" x14ac:dyDescent="0.35">
      <c r="F2424" s="17"/>
      <c r="H2424" s="17"/>
      <c r="I2424" s="115"/>
    </row>
    <row r="2425" spans="6:9" x14ac:dyDescent="0.35">
      <c r="F2425" s="17"/>
      <c r="H2425" s="17"/>
      <c r="I2425" s="115"/>
    </row>
    <row r="2426" spans="6:9" x14ac:dyDescent="0.35">
      <c r="F2426" s="17"/>
      <c r="H2426" s="17"/>
      <c r="I2426" s="115"/>
    </row>
    <row r="2427" spans="6:9" x14ac:dyDescent="0.35">
      <c r="F2427" s="17"/>
      <c r="H2427" s="17"/>
      <c r="I2427" s="115"/>
    </row>
    <row r="2428" spans="6:9" x14ac:dyDescent="0.35">
      <c r="F2428" s="17"/>
      <c r="H2428" s="17"/>
      <c r="I2428" s="115"/>
    </row>
    <row r="2429" spans="6:9" x14ac:dyDescent="0.35">
      <c r="F2429" s="17"/>
      <c r="H2429" s="17"/>
      <c r="I2429" s="115"/>
    </row>
    <row r="2430" spans="6:9" x14ac:dyDescent="0.35">
      <c r="F2430" s="17"/>
      <c r="H2430" s="17"/>
      <c r="I2430" s="115"/>
    </row>
    <row r="2431" spans="6:9" x14ac:dyDescent="0.35">
      <c r="F2431" s="17"/>
      <c r="H2431" s="17"/>
      <c r="I2431" s="115"/>
    </row>
    <row r="2432" spans="6:9" x14ac:dyDescent="0.35">
      <c r="F2432" s="17"/>
      <c r="H2432" s="17"/>
      <c r="I2432" s="115"/>
    </row>
    <row r="2433" spans="6:9" x14ac:dyDescent="0.35">
      <c r="F2433" s="17"/>
      <c r="H2433" s="17"/>
      <c r="I2433" s="115"/>
    </row>
    <row r="2434" spans="6:9" x14ac:dyDescent="0.35">
      <c r="F2434" s="17"/>
      <c r="H2434" s="17"/>
      <c r="I2434" s="115"/>
    </row>
    <row r="2435" spans="6:9" x14ac:dyDescent="0.35">
      <c r="F2435" s="17"/>
      <c r="H2435" s="17"/>
      <c r="I2435" s="115"/>
    </row>
    <row r="2436" spans="6:9" x14ac:dyDescent="0.35">
      <c r="F2436" s="17"/>
      <c r="H2436" s="17"/>
      <c r="I2436" s="115"/>
    </row>
    <row r="2437" spans="6:9" x14ac:dyDescent="0.35">
      <c r="F2437" s="17"/>
      <c r="H2437" s="17"/>
      <c r="I2437" s="115"/>
    </row>
    <row r="2438" spans="6:9" x14ac:dyDescent="0.35">
      <c r="F2438" s="17"/>
      <c r="H2438" s="17"/>
      <c r="I2438" s="115"/>
    </row>
    <row r="2439" spans="6:9" x14ac:dyDescent="0.35">
      <c r="F2439" s="17"/>
      <c r="H2439" s="17"/>
      <c r="I2439" s="115"/>
    </row>
    <row r="2440" spans="6:9" x14ac:dyDescent="0.35">
      <c r="F2440" s="17"/>
      <c r="H2440" s="17"/>
      <c r="I2440" s="115"/>
    </row>
    <row r="2441" spans="6:9" x14ac:dyDescent="0.35">
      <c r="F2441" s="17"/>
      <c r="H2441" s="17"/>
      <c r="I2441" s="115"/>
    </row>
    <row r="2442" spans="6:9" x14ac:dyDescent="0.35">
      <c r="F2442" s="17"/>
      <c r="H2442" s="17"/>
      <c r="I2442" s="115"/>
    </row>
    <row r="2443" spans="6:9" x14ac:dyDescent="0.35">
      <c r="F2443" s="17"/>
      <c r="H2443" s="17"/>
      <c r="I2443" s="115"/>
    </row>
    <row r="2444" spans="6:9" x14ac:dyDescent="0.35">
      <c r="F2444" s="17"/>
      <c r="H2444" s="17"/>
      <c r="I2444" s="115"/>
    </row>
    <row r="2445" spans="6:9" x14ac:dyDescent="0.35">
      <c r="F2445" s="17"/>
      <c r="H2445" s="17"/>
      <c r="I2445" s="115"/>
    </row>
    <row r="2446" spans="6:9" x14ac:dyDescent="0.35">
      <c r="F2446" s="17"/>
      <c r="H2446" s="17"/>
      <c r="I2446" s="115"/>
    </row>
    <row r="2447" spans="6:9" x14ac:dyDescent="0.35">
      <c r="F2447" s="17"/>
      <c r="H2447" s="17"/>
      <c r="I2447" s="115"/>
    </row>
    <row r="2448" spans="6:9" x14ac:dyDescent="0.35">
      <c r="F2448" s="17"/>
      <c r="H2448" s="17"/>
      <c r="I2448" s="115"/>
    </row>
    <row r="2449" spans="6:9" x14ac:dyDescent="0.35">
      <c r="F2449" s="17"/>
      <c r="H2449" s="17"/>
      <c r="I2449" s="115"/>
    </row>
    <row r="2450" spans="6:9" x14ac:dyDescent="0.35">
      <c r="F2450" s="17"/>
      <c r="H2450" s="17"/>
      <c r="I2450" s="115"/>
    </row>
    <row r="2451" spans="6:9" x14ac:dyDescent="0.35">
      <c r="F2451" s="17"/>
      <c r="H2451" s="17"/>
      <c r="I2451" s="115"/>
    </row>
    <row r="2452" spans="6:9" x14ac:dyDescent="0.35">
      <c r="F2452" s="17"/>
      <c r="H2452" s="17"/>
      <c r="I2452" s="115"/>
    </row>
    <row r="2453" spans="6:9" x14ac:dyDescent="0.35">
      <c r="F2453" s="17"/>
      <c r="H2453" s="17"/>
      <c r="I2453" s="115"/>
    </row>
    <row r="2454" spans="6:9" x14ac:dyDescent="0.35">
      <c r="F2454" s="17"/>
      <c r="H2454" s="17"/>
      <c r="I2454" s="115"/>
    </row>
    <row r="2455" spans="6:9" x14ac:dyDescent="0.35">
      <c r="F2455" s="17"/>
      <c r="H2455" s="17"/>
      <c r="I2455" s="115"/>
    </row>
    <row r="2456" spans="6:9" x14ac:dyDescent="0.35">
      <c r="F2456" s="17"/>
      <c r="H2456" s="17"/>
      <c r="I2456" s="115"/>
    </row>
    <row r="2457" spans="6:9" x14ac:dyDescent="0.35">
      <c r="F2457" s="17"/>
      <c r="H2457" s="17"/>
      <c r="I2457" s="115"/>
    </row>
    <row r="2458" spans="6:9" x14ac:dyDescent="0.35">
      <c r="F2458" s="17"/>
      <c r="H2458" s="17"/>
      <c r="I2458" s="115"/>
    </row>
    <row r="2459" spans="6:9" x14ac:dyDescent="0.35">
      <c r="F2459" s="17"/>
      <c r="H2459" s="17"/>
      <c r="I2459" s="115"/>
    </row>
    <row r="2460" spans="6:9" x14ac:dyDescent="0.35">
      <c r="F2460" s="17"/>
      <c r="H2460" s="17"/>
      <c r="I2460" s="115"/>
    </row>
    <row r="2461" spans="6:9" x14ac:dyDescent="0.35">
      <c r="F2461" s="17"/>
      <c r="H2461" s="17"/>
      <c r="I2461" s="115"/>
    </row>
    <row r="2462" spans="6:9" x14ac:dyDescent="0.35">
      <c r="F2462" s="17"/>
      <c r="H2462" s="17"/>
      <c r="I2462" s="115"/>
    </row>
    <row r="2463" spans="6:9" x14ac:dyDescent="0.35">
      <c r="F2463" s="17"/>
      <c r="H2463" s="17"/>
      <c r="I2463" s="115"/>
    </row>
    <row r="2464" spans="6:9" x14ac:dyDescent="0.35">
      <c r="F2464" s="17"/>
      <c r="H2464" s="17"/>
      <c r="I2464" s="115"/>
    </row>
    <row r="2465" spans="6:9" x14ac:dyDescent="0.35">
      <c r="F2465" s="17"/>
      <c r="H2465" s="17"/>
      <c r="I2465" s="115"/>
    </row>
    <row r="2466" spans="6:9" x14ac:dyDescent="0.35">
      <c r="F2466" s="17"/>
      <c r="H2466" s="17"/>
      <c r="I2466" s="115"/>
    </row>
    <row r="2467" spans="6:9" x14ac:dyDescent="0.35">
      <c r="F2467" s="17"/>
      <c r="H2467" s="17"/>
      <c r="I2467" s="115"/>
    </row>
    <row r="2468" spans="6:9" x14ac:dyDescent="0.35">
      <c r="F2468" s="17"/>
      <c r="H2468" s="17"/>
      <c r="I2468" s="115"/>
    </row>
    <row r="2469" spans="6:9" x14ac:dyDescent="0.35">
      <c r="F2469" s="17"/>
      <c r="H2469" s="17"/>
      <c r="I2469" s="115"/>
    </row>
    <row r="2470" spans="6:9" x14ac:dyDescent="0.35">
      <c r="F2470" s="17"/>
      <c r="H2470" s="17"/>
      <c r="I2470" s="115"/>
    </row>
    <row r="2471" spans="6:9" x14ac:dyDescent="0.35">
      <c r="F2471" s="17"/>
      <c r="H2471" s="17"/>
      <c r="I2471" s="115"/>
    </row>
    <row r="2472" spans="6:9" x14ac:dyDescent="0.35">
      <c r="F2472" s="17"/>
      <c r="H2472" s="17"/>
      <c r="I2472" s="115"/>
    </row>
    <row r="2473" spans="6:9" x14ac:dyDescent="0.35">
      <c r="F2473" s="17"/>
      <c r="H2473" s="17"/>
      <c r="I2473" s="115"/>
    </row>
    <row r="2474" spans="6:9" x14ac:dyDescent="0.35">
      <c r="F2474" s="17"/>
      <c r="H2474" s="17"/>
      <c r="I2474" s="115"/>
    </row>
    <row r="2475" spans="6:9" x14ac:dyDescent="0.35">
      <c r="F2475" s="17"/>
      <c r="H2475" s="17"/>
      <c r="I2475" s="115"/>
    </row>
    <row r="2476" spans="6:9" x14ac:dyDescent="0.35">
      <c r="F2476" s="17"/>
      <c r="H2476" s="17"/>
      <c r="I2476" s="115"/>
    </row>
    <row r="2477" spans="6:9" x14ac:dyDescent="0.35">
      <c r="F2477" s="17"/>
      <c r="H2477" s="17"/>
      <c r="I2477" s="115"/>
    </row>
    <row r="2478" spans="6:9" x14ac:dyDescent="0.35">
      <c r="F2478" s="17"/>
      <c r="H2478" s="17"/>
      <c r="I2478" s="115"/>
    </row>
    <row r="2479" spans="6:9" x14ac:dyDescent="0.35">
      <c r="F2479" s="17"/>
      <c r="H2479" s="17"/>
      <c r="I2479" s="115"/>
    </row>
    <row r="2480" spans="6:9" x14ac:dyDescent="0.35">
      <c r="F2480" s="17"/>
      <c r="H2480" s="17"/>
      <c r="I2480" s="115"/>
    </row>
    <row r="2481" spans="6:9" x14ac:dyDescent="0.35">
      <c r="F2481" s="17"/>
      <c r="H2481" s="17"/>
      <c r="I2481" s="115"/>
    </row>
    <row r="2482" spans="6:9" x14ac:dyDescent="0.35">
      <c r="F2482" s="17"/>
      <c r="H2482" s="17"/>
      <c r="I2482" s="115"/>
    </row>
    <row r="2483" spans="6:9" x14ac:dyDescent="0.35">
      <c r="F2483" s="17"/>
      <c r="H2483" s="17"/>
      <c r="I2483" s="115"/>
    </row>
    <row r="2484" spans="6:9" x14ac:dyDescent="0.35">
      <c r="F2484" s="17"/>
      <c r="H2484" s="17"/>
      <c r="I2484" s="115"/>
    </row>
    <row r="2485" spans="6:9" x14ac:dyDescent="0.35">
      <c r="F2485" s="17"/>
      <c r="H2485" s="17"/>
      <c r="I2485" s="115"/>
    </row>
    <row r="2486" spans="6:9" x14ac:dyDescent="0.35">
      <c r="F2486" s="17"/>
      <c r="H2486" s="17"/>
      <c r="I2486" s="115"/>
    </row>
    <row r="2487" spans="6:9" x14ac:dyDescent="0.35">
      <c r="F2487" s="17"/>
      <c r="H2487" s="17"/>
      <c r="I2487" s="115"/>
    </row>
    <row r="2488" spans="6:9" x14ac:dyDescent="0.35">
      <c r="F2488" s="17"/>
      <c r="H2488" s="17"/>
      <c r="I2488" s="115"/>
    </row>
    <row r="2489" spans="6:9" x14ac:dyDescent="0.35">
      <c r="F2489" s="17"/>
      <c r="H2489" s="17"/>
      <c r="I2489" s="115"/>
    </row>
    <row r="2490" spans="6:9" x14ac:dyDescent="0.35">
      <c r="F2490" s="17"/>
      <c r="H2490" s="17"/>
      <c r="I2490" s="115"/>
    </row>
    <row r="2491" spans="6:9" x14ac:dyDescent="0.35">
      <c r="F2491" s="17"/>
      <c r="H2491" s="17"/>
      <c r="I2491" s="115"/>
    </row>
    <row r="2492" spans="6:9" x14ac:dyDescent="0.35">
      <c r="F2492" s="17"/>
      <c r="H2492" s="17"/>
      <c r="I2492" s="115"/>
    </row>
    <row r="2493" spans="6:9" x14ac:dyDescent="0.35">
      <c r="F2493" s="17"/>
      <c r="H2493" s="17"/>
      <c r="I2493" s="115"/>
    </row>
    <row r="2494" spans="6:9" x14ac:dyDescent="0.35">
      <c r="F2494" s="17"/>
      <c r="H2494" s="17"/>
      <c r="I2494" s="115"/>
    </row>
    <row r="2495" spans="6:9" x14ac:dyDescent="0.35">
      <c r="F2495" s="17"/>
      <c r="H2495" s="17"/>
      <c r="I2495" s="115"/>
    </row>
    <row r="2496" spans="6:9" x14ac:dyDescent="0.35">
      <c r="F2496" s="17"/>
      <c r="H2496" s="17"/>
      <c r="I2496" s="115"/>
    </row>
    <row r="2497" spans="6:9" x14ac:dyDescent="0.35">
      <c r="F2497" s="17"/>
      <c r="H2497" s="17"/>
      <c r="I2497" s="115"/>
    </row>
    <row r="2498" spans="6:9" x14ac:dyDescent="0.35">
      <c r="F2498" s="17"/>
      <c r="H2498" s="17"/>
      <c r="I2498" s="115"/>
    </row>
    <row r="2499" spans="6:9" x14ac:dyDescent="0.35">
      <c r="F2499" s="17"/>
      <c r="H2499" s="17"/>
      <c r="I2499" s="115"/>
    </row>
    <row r="2500" spans="6:9" x14ac:dyDescent="0.35">
      <c r="F2500" s="17"/>
      <c r="H2500" s="17"/>
      <c r="I2500" s="115"/>
    </row>
    <row r="2501" spans="6:9" x14ac:dyDescent="0.35">
      <c r="F2501" s="17"/>
      <c r="H2501" s="17"/>
      <c r="I2501" s="115"/>
    </row>
    <row r="2502" spans="6:9" x14ac:dyDescent="0.35">
      <c r="F2502" s="17"/>
      <c r="H2502" s="17"/>
      <c r="I2502" s="115"/>
    </row>
    <row r="2503" spans="6:9" x14ac:dyDescent="0.35">
      <c r="F2503" s="17"/>
      <c r="H2503" s="17"/>
      <c r="I2503" s="115"/>
    </row>
    <row r="2504" spans="6:9" x14ac:dyDescent="0.35">
      <c r="F2504" s="17"/>
      <c r="H2504" s="17"/>
      <c r="I2504" s="115"/>
    </row>
    <row r="2505" spans="6:9" x14ac:dyDescent="0.35">
      <c r="F2505" s="17"/>
      <c r="H2505" s="17"/>
      <c r="I2505" s="115"/>
    </row>
    <row r="2506" spans="6:9" x14ac:dyDescent="0.35">
      <c r="F2506" s="17"/>
      <c r="H2506" s="17"/>
      <c r="I2506" s="115"/>
    </row>
    <row r="2507" spans="6:9" x14ac:dyDescent="0.35">
      <c r="F2507" s="17"/>
      <c r="H2507" s="17"/>
      <c r="I2507" s="115"/>
    </row>
    <row r="2508" spans="6:9" x14ac:dyDescent="0.35">
      <c r="F2508" s="17"/>
      <c r="H2508" s="17"/>
      <c r="I2508" s="115"/>
    </row>
    <row r="2509" spans="6:9" x14ac:dyDescent="0.35">
      <c r="F2509" s="17"/>
      <c r="H2509" s="17"/>
      <c r="I2509" s="115"/>
    </row>
    <row r="2510" spans="6:9" x14ac:dyDescent="0.35">
      <c r="F2510" s="17"/>
      <c r="H2510" s="17"/>
      <c r="I2510" s="115"/>
    </row>
    <row r="2511" spans="6:9" x14ac:dyDescent="0.35">
      <c r="F2511" s="17"/>
      <c r="H2511" s="17"/>
      <c r="I2511" s="115"/>
    </row>
    <row r="2512" spans="6:9" x14ac:dyDescent="0.35">
      <c r="F2512" s="17"/>
      <c r="H2512" s="17"/>
      <c r="I2512" s="115"/>
    </row>
    <row r="2513" spans="6:9" x14ac:dyDescent="0.35">
      <c r="F2513" s="17"/>
      <c r="H2513" s="17"/>
      <c r="I2513" s="115"/>
    </row>
    <row r="2514" spans="6:9" x14ac:dyDescent="0.35">
      <c r="F2514" s="17"/>
      <c r="H2514" s="17"/>
      <c r="I2514" s="115"/>
    </row>
    <row r="2515" spans="6:9" x14ac:dyDescent="0.35">
      <c r="F2515" s="17"/>
      <c r="H2515" s="17"/>
      <c r="I2515" s="115"/>
    </row>
    <row r="2516" spans="6:9" x14ac:dyDescent="0.35">
      <c r="F2516" s="17"/>
      <c r="H2516" s="17"/>
      <c r="I2516" s="115"/>
    </row>
    <row r="2517" spans="6:9" x14ac:dyDescent="0.35">
      <c r="F2517" s="17"/>
      <c r="H2517" s="17"/>
      <c r="I2517" s="115"/>
    </row>
    <row r="2518" spans="6:9" x14ac:dyDescent="0.35">
      <c r="F2518" s="17"/>
      <c r="H2518" s="17"/>
      <c r="I2518" s="115"/>
    </row>
    <row r="2519" spans="6:9" x14ac:dyDescent="0.35">
      <c r="F2519" s="17"/>
      <c r="H2519" s="17"/>
      <c r="I2519" s="115"/>
    </row>
    <row r="2520" spans="6:9" x14ac:dyDescent="0.35">
      <c r="F2520" s="17"/>
      <c r="H2520" s="17"/>
      <c r="I2520" s="115"/>
    </row>
    <row r="2521" spans="6:9" x14ac:dyDescent="0.35">
      <c r="F2521" s="17"/>
      <c r="H2521" s="17"/>
      <c r="I2521" s="115"/>
    </row>
    <row r="2522" spans="6:9" x14ac:dyDescent="0.35">
      <c r="F2522" s="17"/>
      <c r="H2522" s="17"/>
      <c r="I2522" s="115"/>
    </row>
    <row r="2523" spans="6:9" x14ac:dyDescent="0.35">
      <c r="F2523" s="17"/>
      <c r="H2523" s="17"/>
      <c r="I2523" s="115"/>
    </row>
    <row r="2524" spans="6:9" x14ac:dyDescent="0.35">
      <c r="F2524" s="17"/>
      <c r="H2524" s="17"/>
      <c r="I2524" s="115"/>
    </row>
    <row r="2525" spans="6:9" x14ac:dyDescent="0.35">
      <c r="F2525" s="17"/>
      <c r="H2525" s="17"/>
      <c r="I2525" s="115"/>
    </row>
    <row r="2526" spans="6:9" x14ac:dyDescent="0.35">
      <c r="F2526" s="17"/>
      <c r="H2526" s="17"/>
      <c r="I2526" s="115"/>
    </row>
    <row r="2527" spans="6:9" x14ac:dyDescent="0.35">
      <c r="F2527" s="17"/>
      <c r="H2527" s="17"/>
      <c r="I2527" s="115"/>
    </row>
    <row r="2528" spans="6:9" x14ac:dyDescent="0.35">
      <c r="F2528" s="17"/>
      <c r="H2528" s="17"/>
      <c r="I2528" s="115"/>
    </row>
    <row r="2529" spans="6:9" x14ac:dyDescent="0.35">
      <c r="F2529" s="17"/>
      <c r="H2529" s="17"/>
      <c r="I2529" s="115"/>
    </row>
    <row r="2530" spans="6:9" x14ac:dyDescent="0.35">
      <c r="F2530" s="17"/>
      <c r="H2530" s="17"/>
      <c r="I2530" s="115"/>
    </row>
    <row r="2531" spans="6:9" x14ac:dyDescent="0.35">
      <c r="F2531" s="17"/>
      <c r="H2531" s="17"/>
      <c r="I2531" s="115"/>
    </row>
    <row r="2532" spans="6:9" x14ac:dyDescent="0.35">
      <c r="F2532" s="17"/>
      <c r="H2532" s="17"/>
      <c r="I2532" s="115"/>
    </row>
    <row r="2533" spans="6:9" x14ac:dyDescent="0.35">
      <c r="F2533" s="17"/>
      <c r="H2533" s="17"/>
      <c r="I2533" s="115"/>
    </row>
    <row r="2534" spans="6:9" x14ac:dyDescent="0.35">
      <c r="F2534" s="17"/>
      <c r="H2534" s="17"/>
      <c r="I2534" s="115"/>
    </row>
    <row r="2535" spans="6:9" x14ac:dyDescent="0.35">
      <c r="F2535" s="17"/>
      <c r="H2535" s="17"/>
      <c r="I2535" s="115"/>
    </row>
    <row r="2536" spans="6:9" x14ac:dyDescent="0.35">
      <c r="F2536" s="17"/>
      <c r="H2536" s="17"/>
      <c r="I2536" s="115"/>
    </row>
    <row r="2537" spans="6:9" x14ac:dyDescent="0.35">
      <c r="F2537" s="17"/>
      <c r="H2537" s="17"/>
      <c r="I2537" s="115"/>
    </row>
    <row r="2538" spans="6:9" x14ac:dyDescent="0.35">
      <c r="F2538" s="17"/>
      <c r="H2538" s="17"/>
      <c r="I2538" s="115"/>
    </row>
    <row r="2539" spans="6:9" x14ac:dyDescent="0.35">
      <c r="F2539" s="17"/>
      <c r="H2539" s="17"/>
      <c r="I2539" s="115"/>
    </row>
    <row r="2540" spans="6:9" x14ac:dyDescent="0.35">
      <c r="F2540" s="17"/>
      <c r="H2540" s="17"/>
      <c r="I2540" s="115"/>
    </row>
    <row r="2541" spans="6:9" x14ac:dyDescent="0.35">
      <c r="F2541" s="17"/>
      <c r="H2541" s="17"/>
      <c r="I2541" s="115"/>
    </row>
    <row r="2542" spans="6:9" x14ac:dyDescent="0.35">
      <c r="F2542" s="17"/>
      <c r="H2542" s="17"/>
      <c r="I2542" s="115"/>
    </row>
    <row r="2543" spans="6:9" x14ac:dyDescent="0.35">
      <c r="F2543" s="17"/>
      <c r="H2543" s="17"/>
      <c r="I2543" s="115"/>
    </row>
    <row r="2544" spans="6:9" x14ac:dyDescent="0.35">
      <c r="F2544" s="17"/>
      <c r="H2544" s="17"/>
      <c r="I2544" s="115"/>
    </row>
    <row r="2545" spans="6:9" x14ac:dyDescent="0.35">
      <c r="F2545" s="17"/>
      <c r="H2545" s="17"/>
      <c r="I2545" s="115"/>
    </row>
    <row r="2546" spans="6:9" x14ac:dyDescent="0.35">
      <c r="F2546" s="17"/>
      <c r="H2546" s="17"/>
      <c r="I2546" s="115"/>
    </row>
    <row r="2547" spans="6:9" x14ac:dyDescent="0.35">
      <c r="F2547" s="17"/>
      <c r="H2547" s="17"/>
      <c r="I2547" s="115"/>
    </row>
    <row r="2548" spans="6:9" x14ac:dyDescent="0.35">
      <c r="F2548" s="17"/>
      <c r="H2548" s="17"/>
      <c r="I2548" s="115"/>
    </row>
    <row r="2549" spans="6:9" x14ac:dyDescent="0.35">
      <c r="F2549" s="17"/>
      <c r="H2549" s="17"/>
      <c r="I2549" s="115"/>
    </row>
    <row r="2550" spans="6:9" x14ac:dyDescent="0.35">
      <c r="F2550" s="17"/>
      <c r="H2550" s="17"/>
      <c r="I2550" s="115"/>
    </row>
    <row r="2551" spans="6:9" x14ac:dyDescent="0.35">
      <c r="F2551" s="17"/>
      <c r="H2551" s="17"/>
      <c r="I2551" s="115"/>
    </row>
    <row r="2552" spans="6:9" x14ac:dyDescent="0.35">
      <c r="F2552" s="17"/>
      <c r="H2552" s="17"/>
      <c r="I2552" s="115"/>
    </row>
    <row r="2553" spans="6:9" x14ac:dyDescent="0.35">
      <c r="F2553" s="17"/>
      <c r="H2553" s="17"/>
      <c r="I2553" s="115"/>
    </row>
    <row r="2554" spans="6:9" x14ac:dyDescent="0.35">
      <c r="F2554" s="17"/>
      <c r="H2554" s="17"/>
      <c r="I2554" s="115"/>
    </row>
    <row r="2555" spans="6:9" x14ac:dyDescent="0.35">
      <c r="F2555" s="17"/>
      <c r="H2555" s="17"/>
      <c r="I2555" s="115"/>
    </row>
    <row r="2556" spans="6:9" x14ac:dyDescent="0.35">
      <c r="F2556" s="17"/>
      <c r="H2556" s="17"/>
      <c r="I2556" s="115"/>
    </row>
    <row r="2557" spans="6:9" x14ac:dyDescent="0.35">
      <c r="F2557" s="17"/>
      <c r="H2557" s="17"/>
      <c r="I2557" s="115"/>
    </row>
    <row r="2558" spans="6:9" x14ac:dyDescent="0.35">
      <c r="F2558" s="17"/>
      <c r="H2558" s="17"/>
      <c r="I2558" s="115"/>
    </row>
    <row r="2559" spans="6:9" x14ac:dyDescent="0.35">
      <c r="F2559" s="17"/>
      <c r="H2559" s="17"/>
      <c r="I2559" s="115"/>
    </row>
    <row r="2560" spans="6:9" x14ac:dyDescent="0.35">
      <c r="F2560" s="17"/>
      <c r="H2560" s="17"/>
      <c r="I2560" s="115"/>
    </row>
    <row r="2561" spans="6:9" x14ac:dyDescent="0.35">
      <c r="F2561" s="17"/>
      <c r="H2561" s="17"/>
      <c r="I2561" s="115"/>
    </row>
    <row r="2562" spans="6:9" x14ac:dyDescent="0.35">
      <c r="F2562" s="17"/>
      <c r="H2562" s="17"/>
      <c r="I2562" s="115"/>
    </row>
    <row r="2563" spans="6:9" x14ac:dyDescent="0.35">
      <c r="F2563" s="17"/>
      <c r="H2563" s="17"/>
      <c r="I2563" s="115"/>
    </row>
    <row r="2564" spans="6:9" x14ac:dyDescent="0.35">
      <c r="F2564" s="17"/>
      <c r="H2564" s="17"/>
      <c r="I2564" s="115"/>
    </row>
    <row r="2565" spans="6:9" x14ac:dyDescent="0.35">
      <c r="F2565" s="17"/>
      <c r="H2565" s="17"/>
      <c r="I2565" s="115"/>
    </row>
    <row r="2566" spans="6:9" x14ac:dyDescent="0.35">
      <c r="F2566" s="17"/>
      <c r="H2566" s="17"/>
      <c r="I2566" s="115"/>
    </row>
    <row r="2567" spans="6:9" x14ac:dyDescent="0.35">
      <c r="F2567" s="17"/>
      <c r="H2567" s="17"/>
      <c r="I2567" s="115"/>
    </row>
    <row r="2568" spans="6:9" x14ac:dyDescent="0.35">
      <c r="F2568" s="17"/>
      <c r="H2568" s="17"/>
      <c r="I2568" s="115"/>
    </row>
    <row r="2569" spans="6:9" x14ac:dyDescent="0.35">
      <c r="F2569" s="17"/>
      <c r="H2569" s="17"/>
      <c r="I2569" s="115"/>
    </row>
    <row r="2570" spans="6:9" x14ac:dyDescent="0.35">
      <c r="F2570" s="17"/>
      <c r="H2570" s="17"/>
      <c r="I2570" s="115"/>
    </row>
    <row r="2571" spans="6:9" x14ac:dyDescent="0.35">
      <c r="F2571" s="17"/>
      <c r="H2571" s="17"/>
      <c r="I2571" s="115"/>
    </row>
    <row r="2572" spans="6:9" x14ac:dyDescent="0.35">
      <c r="F2572" s="17"/>
      <c r="H2572" s="17"/>
      <c r="I2572" s="115"/>
    </row>
    <row r="2573" spans="6:9" x14ac:dyDescent="0.35">
      <c r="F2573" s="17"/>
      <c r="H2573" s="17"/>
      <c r="I2573" s="115"/>
    </row>
    <row r="2574" spans="6:9" x14ac:dyDescent="0.35">
      <c r="F2574" s="17"/>
      <c r="H2574" s="17"/>
      <c r="I2574" s="115"/>
    </row>
    <row r="2575" spans="6:9" x14ac:dyDescent="0.35">
      <c r="F2575" s="17"/>
      <c r="H2575" s="17"/>
      <c r="I2575" s="115"/>
    </row>
    <row r="2576" spans="6:9" x14ac:dyDescent="0.35">
      <c r="F2576" s="17"/>
      <c r="H2576" s="17"/>
      <c r="I2576" s="115"/>
    </row>
    <row r="2577" spans="6:9" x14ac:dyDescent="0.35">
      <c r="F2577" s="17"/>
      <c r="H2577" s="17"/>
      <c r="I2577" s="115"/>
    </row>
    <row r="2578" spans="6:9" x14ac:dyDescent="0.35">
      <c r="F2578" s="17"/>
      <c r="H2578" s="17"/>
      <c r="I2578" s="115"/>
    </row>
    <row r="2579" spans="6:9" x14ac:dyDescent="0.35">
      <c r="F2579" s="17"/>
      <c r="H2579" s="17"/>
      <c r="I2579" s="115"/>
    </row>
    <row r="2580" spans="6:9" x14ac:dyDescent="0.35">
      <c r="F2580" s="17"/>
      <c r="H2580" s="17"/>
      <c r="I2580" s="115"/>
    </row>
    <row r="2581" spans="6:9" x14ac:dyDescent="0.35">
      <c r="F2581" s="17"/>
      <c r="H2581" s="17"/>
      <c r="I2581" s="115"/>
    </row>
    <row r="2582" spans="6:9" x14ac:dyDescent="0.35">
      <c r="F2582" s="17"/>
      <c r="H2582" s="17"/>
      <c r="I2582" s="115"/>
    </row>
    <row r="2583" spans="6:9" x14ac:dyDescent="0.35">
      <c r="F2583" s="17"/>
      <c r="H2583" s="17"/>
      <c r="I2583" s="115"/>
    </row>
    <row r="2584" spans="6:9" x14ac:dyDescent="0.35">
      <c r="F2584" s="17"/>
      <c r="H2584" s="17"/>
      <c r="I2584" s="115"/>
    </row>
    <row r="2585" spans="6:9" x14ac:dyDescent="0.35">
      <c r="F2585" s="17"/>
      <c r="H2585" s="17"/>
      <c r="I2585" s="115"/>
    </row>
    <row r="2586" spans="6:9" x14ac:dyDescent="0.35">
      <c r="F2586" s="17"/>
      <c r="H2586" s="17"/>
      <c r="I2586" s="115"/>
    </row>
    <row r="2587" spans="6:9" x14ac:dyDescent="0.35">
      <c r="F2587" s="17"/>
      <c r="H2587" s="17"/>
      <c r="I2587" s="115"/>
    </row>
    <row r="2588" spans="6:9" x14ac:dyDescent="0.35">
      <c r="F2588" s="17"/>
      <c r="H2588" s="17"/>
      <c r="I2588" s="115"/>
    </row>
    <row r="2589" spans="6:9" x14ac:dyDescent="0.35">
      <c r="F2589" s="17"/>
      <c r="H2589" s="17"/>
      <c r="I2589" s="115"/>
    </row>
    <row r="2590" spans="6:9" x14ac:dyDescent="0.35">
      <c r="F2590" s="17"/>
      <c r="H2590" s="17"/>
      <c r="I2590" s="115"/>
    </row>
    <row r="2591" spans="6:9" x14ac:dyDescent="0.35">
      <c r="F2591" s="17"/>
      <c r="H2591" s="17"/>
      <c r="I2591" s="115"/>
    </row>
    <row r="2592" spans="6:9" x14ac:dyDescent="0.35">
      <c r="F2592" s="17"/>
      <c r="H2592" s="17"/>
      <c r="I2592" s="115"/>
    </row>
    <row r="2593" spans="6:9" x14ac:dyDescent="0.35">
      <c r="F2593" s="17"/>
      <c r="H2593" s="17"/>
      <c r="I2593" s="115"/>
    </row>
    <row r="2594" spans="6:9" x14ac:dyDescent="0.35">
      <c r="F2594" s="17"/>
      <c r="H2594" s="17"/>
      <c r="I2594" s="115"/>
    </row>
    <row r="2595" spans="6:9" x14ac:dyDescent="0.35">
      <c r="F2595" s="17"/>
      <c r="H2595" s="17"/>
      <c r="I2595" s="115"/>
    </row>
    <row r="2596" spans="6:9" x14ac:dyDescent="0.35">
      <c r="F2596" s="17"/>
      <c r="H2596" s="17"/>
      <c r="I2596" s="115"/>
    </row>
    <row r="2597" spans="6:9" x14ac:dyDescent="0.35">
      <c r="F2597" s="17"/>
      <c r="H2597" s="17"/>
      <c r="I2597" s="115"/>
    </row>
    <row r="2598" spans="6:9" x14ac:dyDescent="0.35">
      <c r="F2598" s="17"/>
      <c r="H2598" s="17"/>
      <c r="I2598" s="115"/>
    </row>
    <row r="2599" spans="6:9" x14ac:dyDescent="0.35">
      <c r="F2599" s="17"/>
      <c r="H2599" s="17"/>
      <c r="I2599" s="115"/>
    </row>
    <row r="2600" spans="6:9" x14ac:dyDescent="0.35">
      <c r="F2600" s="17"/>
      <c r="H2600" s="17"/>
      <c r="I2600" s="115"/>
    </row>
    <row r="2601" spans="6:9" x14ac:dyDescent="0.35">
      <c r="F2601" s="17"/>
      <c r="H2601" s="17"/>
      <c r="I2601" s="115"/>
    </row>
    <row r="2602" spans="6:9" x14ac:dyDescent="0.35">
      <c r="F2602" s="17"/>
      <c r="H2602" s="17"/>
      <c r="I2602" s="115"/>
    </row>
    <row r="2603" spans="6:9" x14ac:dyDescent="0.35">
      <c r="F2603" s="17"/>
      <c r="H2603" s="17"/>
      <c r="I2603" s="115"/>
    </row>
    <row r="2604" spans="6:9" x14ac:dyDescent="0.35">
      <c r="F2604" s="17"/>
      <c r="H2604" s="17"/>
      <c r="I2604" s="115"/>
    </row>
    <row r="2605" spans="6:9" x14ac:dyDescent="0.35">
      <c r="F2605" s="17"/>
      <c r="H2605" s="17"/>
      <c r="I2605" s="115"/>
    </row>
    <row r="2606" spans="6:9" x14ac:dyDescent="0.35">
      <c r="F2606" s="17"/>
      <c r="H2606" s="17"/>
      <c r="I2606" s="115"/>
    </row>
    <row r="2607" spans="6:9" x14ac:dyDescent="0.35">
      <c r="F2607" s="17"/>
      <c r="H2607" s="17"/>
      <c r="I2607" s="115"/>
    </row>
    <row r="2608" spans="6:9" x14ac:dyDescent="0.35">
      <c r="F2608" s="17"/>
      <c r="H2608" s="17"/>
      <c r="I2608" s="115"/>
    </row>
    <row r="2609" spans="6:9" x14ac:dyDescent="0.35">
      <c r="F2609" s="17"/>
      <c r="H2609" s="17"/>
      <c r="I2609" s="115"/>
    </row>
    <row r="2610" spans="6:9" x14ac:dyDescent="0.35">
      <c r="F2610" s="17"/>
      <c r="H2610" s="17"/>
      <c r="I2610" s="115"/>
    </row>
    <row r="2611" spans="6:9" x14ac:dyDescent="0.35">
      <c r="F2611" s="17"/>
      <c r="H2611" s="17"/>
      <c r="I2611" s="115"/>
    </row>
    <row r="2612" spans="6:9" x14ac:dyDescent="0.35">
      <c r="F2612" s="17"/>
      <c r="H2612" s="17"/>
      <c r="I2612" s="115"/>
    </row>
    <row r="2613" spans="6:9" x14ac:dyDescent="0.35">
      <c r="F2613" s="17"/>
      <c r="H2613" s="17"/>
      <c r="I2613" s="115"/>
    </row>
    <row r="2614" spans="6:9" x14ac:dyDescent="0.35">
      <c r="F2614" s="17"/>
      <c r="H2614" s="17"/>
      <c r="I2614" s="115"/>
    </row>
    <row r="2615" spans="6:9" x14ac:dyDescent="0.35">
      <c r="F2615" s="17"/>
      <c r="H2615" s="17"/>
      <c r="I2615" s="115"/>
    </row>
    <row r="2616" spans="6:9" x14ac:dyDescent="0.35">
      <c r="F2616" s="17"/>
      <c r="H2616" s="17"/>
      <c r="I2616" s="115"/>
    </row>
    <row r="2617" spans="6:9" x14ac:dyDescent="0.35">
      <c r="F2617" s="17"/>
      <c r="H2617" s="17"/>
      <c r="I2617" s="115"/>
    </row>
    <row r="2618" spans="6:9" x14ac:dyDescent="0.35">
      <c r="F2618" s="17"/>
      <c r="H2618" s="17"/>
      <c r="I2618" s="115"/>
    </row>
    <row r="2619" spans="6:9" x14ac:dyDescent="0.35">
      <c r="F2619" s="17"/>
      <c r="H2619" s="17"/>
      <c r="I2619" s="115"/>
    </row>
    <row r="2620" spans="6:9" x14ac:dyDescent="0.35">
      <c r="F2620" s="17"/>
      <c r="H2620" s="17"/>
      <c r="I2620" s="115"/>
    </row>
    <row r="2621" spans="6:9" x14ac:dyDescent="0.35">
      <c r="F2621" s="17"/>
      <c r="H2621" s="17"/>
      <c r="I2621" s="115"/>
    </row>
    <row r="2622" spans="6:9" x14ac:dyDescent="0.35">
      <c r="F2622" s="17"/>
      <c r="H2622" s="17"/>
      <c r="I2622" s="115"/>
    </row>
    <row r="2623" spans="6:9" x14ac:dyDescent="0.35">
      <c r="F2623" s="17"/>
      <c r="H2623" s="17"/>
      <c r="I2623" s="115"/>
    </row>
    <row r="2624" spans="6:9" x14ac:dyDescent="0.35">
      <c r="F2624" s="17"/>
      <c r="H2624" s="17"/>
      <c r="I2624" s="115"/>
    </row>
    <row r="2625" spans="6:9" x14ac:dyDescent="0.35">
      <c r="F2625" s="17"/>
      <c r="H2625" s="17"/>
      <c r="I2625" s="115"/>
    </row>
    <row r="2626" spans="6:9" x14ac:dyDescent="0.35">
      <c r="F2626" s="17"/>
      <c r="H2626" s="17"/>
      <c r="I2626" s="115"/>
    </row>
    <row r="2627" spans="6:9" x14ac:dyDescent="0.35">
      <c r="F2627" s="17"/>
      <c r="H2627" s="17"/>
      <c r="I2627" s="115"/>
    </row>
    <row r="2628" spans="6:9" x14ac:dyDescent="0.35">
      <c r="F2628" s="17"/>
      <c r="H2628" s="17"/>
      <c r="I2628" s="115"/>
    </row>
    <row r="2629" spans="6:9" x14ac:dyDescent="0.35">
      <c r="F2629" s="17"/>
      <c r="H2629" s="17"/>
      <c r="I2629" s="115"/>
    </row>
    <row r="2630" spans="6:9" x14ac:dyDescent="0.35">
      <c r="F2630" s="17"/>
      <c r="H2630" s="17"/>
      <c r="I2630" s="115"/>
    </row>
    <row r="2631" spans="6:9" x14ac:dyDescent="0.35">
      <c r="F2631" s="17"/>
      <c r="H2631" s="17"/>
      <c r="I2631" s="115"/>
    </row>
    <row r="2632" spans="6:9" x14ac:dyDescent="0.35">
      <c r="F2632" s="17"/>
      <c r="H2632" s="17"/>
      <c r="I2632" s="115"/>
    </row>
    <row r="2633" spans="6:9" x14ac:dyDescent="0.35">
      <c r="F2633" s="17"/>
      <c r="H2633" s="17"/>
      <c r="I2633" s="115"/>
    </row>
    <row r="2634" spans="6:9" x14ac:dyDescent="0.35">
      <c r="F2634" s="17"/>
      <c r="H2634" s="17"/>
      <c r="I2634" s="115"/>
    </row>
    <row r="2635" spans="6:9" x14ac:dyDescent="0.35">
      <c r="F2635" s="17"/>
      <c r="H2635" s="17"/>
      <c r="I2635" s="115"/>
    </row>
    <row r="2636" spans="6:9" x14ac:dyDescent="0.35">
      <c r="F2636" s="17"/>
      <c r="H2636" s="17"/>
      <c r="I2636" s="115"/>
    </row>
    <row r="2637" spans="6:9" x14ac:dyDescent="0.35">
      <c r="F2637" s="17"/>
      <c r="H2637" s="17"/>
      <c r="I2637" s="115"/>
    </row>
    <row r="2638" spans="6:9" x14ac:dyDescent="0.35">
      <c r="F2638" s="17"/>
      <c r="H2638" s="17"/>
      <c r="I2638" s="115"/>
    </row>
    <row r="2639" spans="6:9" x14ac:dyDescent="0.35">
      <c r="F2639" s="17"/>
      <c r="H2639" s="17"/>
      <c r="I2639" s="115"/>
    </row>
    <row r="2640" spans="6:9" x14ac:dyDescent="0.35">
      <c r="F2640" s="17"/>
      <c r="H2640" s="17"/>
      <c r="I2640" s="115"/>
    </row>
    <row r="2641" spans="6:9" x14ac:dyDescent="0.35">
      <c r="F2641" s="17"/>
      <c r="H2641" s="17"/>
      <c r="I2641" s="115"/>
    </row>
    <row r="2642" spans="6:9" x14ac:dyDescent="0.35">
      <c r="F2642" s="17"/>
      <c r="H2642" s="17"/>
      <c r="I2642" s="115"/>
    </row>
    <row r="2643" spans="6:9" x14ac:dyDescent="0.35">
      <c r="F2643" s="17"/>
      <c r="H2643" s="17"/>
      <c r="I2643" s="115"/>
    </row>
    <row r="2644" spans="6:9" x14ac:dyDescent="0.35">
      <c r="F2644" s="17"/>
      <c r="H2644" s="17"/>
      <c r="I2644" s="115"/>
    </row>
    <row r="2645" spans="6:9" x14ac:dyDescent="0.35">
      <c r="F2645" s="17"/>
      <c r="H2645" s="17"/>
      <c r="I2645" s="115"/>
    </row>
    <row r="2646" spans="6:9" x14ac:dyDescent="0.35">
      <c r="F2646" s="17"/>
      <c r="H2646" s="17"/>
      <c r="I2646" s="115"/>
    </row>
    <row r="2647" spans="6:9" x14ac:dyDescent="0.35">
      <c r="F2647" s="17"/>
      <c r="H2647" s="17"/>
      <c r="I2647" s="115"/>
    </row>
    <row r="2648" spans="6:9" x14ac:dyDescent="0.35">
      <c r="F2648" s="17"/>
      <c r="H2648" s="17"/>
      <c r="I2648" s="115"/>
    </row>
    <row r="2649" spans="6:9" x14ac:dyDescent="0.35">
      <c r="F2649" s="17"/>
      <c r="H2649" s="17"/>
      <c r="I2649" s="115"/>
    </row>
    <row r="2650" spans="6:9" x14ac:dyDescent="0.35">
      <c r="F2650" s="17"/>
      <c r="H2650" s="17"/>
      <c r="I2650" s="115"/>
    </row>
    <row r="2651" spans="6:9" x14ac:dyDescent="0.35">
      <c r="F2651" s="17"/>
      <c r="H2651" s="17"/>
      <c r="I2651" s="115"/>
    </row>
    <row r="2652" spans="6:9" x14ac:dyDescent="0.35">
      <c r="F2652" s="17"/>
      <c r="H2652" s="17"/>
      <c r="I2652" s="115"/>
    </row>
    <row r="2653" spans="6:9" x14ac:dyDescent="0.35">
      <c r="F2653" s="17"/>
      <c r="H2653" s="17"/>
      <c r="I2653" s="115"/>
    </row>
    <row r="2654" spans="6:9" x14ac:dyDescent="0.35">
      <c r="F2654" s="17"/>
      <c r="H2654" s="17"/>
      <c r="I2654" s="115"/>
    </row>
    <row r="2655" spans="6:9" x14ac:dyDescent="0.35">
      <c r="F2655" s="17"/>
      <c r="H2655" s="17"/>
      <c r="I2655" s="115"/>
    </row>
    <row r="2656" spans="6:9" x14ac:dyDescent="0.35">
      <c r="F2656" s="17"/>
      <c r="H2656" s="17"/>
      <c r="I2656" s="115"/>
    </row>
    <row r="2657" spans="6:9" x14ac:dyDescent="0.35">
      <c r="F2657" s="17"/>
      <c r="H2657" s="17"/>
      <c r="I2657" s="115"/>
    </row>
    <row r="2658" spans="6:9" x14ac:dyDescent="0.35">
      <c r="F2658" s="17"/>
      <c r="H2658" s="17"/>
      <c r="I2658" s="115"/>
    </row>
    <row r="2659" spans="6:9" x14ac:dyDescent="0.35">
      <c r="F2659" s="17"/>
      <c r="H2659" s="17"/>
      <c r="I2659" s="115"/>
    </row>
    <row r="2660" spans="6:9" x14ac:dyDescent="0.35">
      <c r="F2660" s="17"/>
      <c r="H2660" s="17"/>
      <c r="I2660" s="115"/>
    </row>
    <row r="2661" spans="6:9" x14ac:dyDescent="0.35">
      <c r="F2661" s="17"/>
      <c r="H2661" s="17"/>
      <c r="I2661" s="115"/>
    </row>
    <row r="2662" spans="6:9" x14ac:dyDescent="0.35">
      <c r="F2662" s="17"/>
      <c r="H2662" s="17"/>
      <c r="I2662" s="115"/>
    </row>
    <row r="2663" spans="6:9" x14ac:dyDescent="0.35">
      <c r="F2663" s="17"/>
      <c r="H2663" s="17"/>
      <c r="I2663" s="115"/>
    </row>
    <row r="2664" spans="6:9" x14ac:dyDescent="0.35">
      <c r="F2664" s="17"/>
      <c r="H2664" s="17"/>
      <c r="I2664" s="115"/>
    </row>
    <row r="2665" spans="6:9" x14ac:dyDescent="0.35">
      <c r="F2665" s="17"/>
      <c r="H2665" s="17"/>
      <c r="I2665" s="115"/>
    </row>
    <row r="2666" spans="6:9" x14ac:dyDescent="0.35">
      <c r="F2666" s="17"/>
      <c r="H2666" s="17"/>
      <c r="I2666" s="115"/>
    </row>
    <row r="2667" spans="6:9" x14ac:dyDescent="0.35">
      <c r="F2667" s="17"/>
      <c r="H2667" s="17"/>
      <c r="I2667" s="115"/>
    </row>
    <row r="2668" spans="6:9" x14ac:dyDescent="0.35">
      <c r="F2668" s="17"/>
      <c r="H2668" s="17"/>
      <c r="I2668" s="115"/>
    </row>
    <row r="2669" spans="6:9" x14ac:dyDescent="0.35">
      <c r="F2669" s="17"/>
      <c r="H2669" s="17"/>
      <c r="I2669" s="115"/>
    </row>
    <row r="2670" spans="6:9" x14ac:dyDescent="0.35">
      <c r="F2670" s="17"/>
      <c r="H2670" s="17"/>
      <c r="I2670" s="115"/>
    </row>
    <row r="2671" spans="6:9" x14ac:dyDescent="0.35">
      <c r="F2671" s="17"/>
      <c r="H2671" s="17"/>
      <c r="I2671" s="115"/>
    </row>
    <row r="2672" spans="6:9" x14ac:dyDescent="0.35">
      <c r="F2672" s="17"/>
      <c r="H2672" s="17"/>
      <c r="I2672" s="115"/>
    </row>
    <row r="2673" spans="6:9" x14ac:dyDescent="0.35">
      <c r="F2673" s="17"/>
      <c r="H2673" s="17"/>
      <c r="I2673" s="115"/>
    </row>
    <row r="2674" spans="6:9" x14ac:dyDescent="0.35">
      <c r="F2674" s="17"/>
      <c r="H2674" s="17"/>
      <c r="I2674" s="115"/>
    </row>
    <row r="2675" spans="6:9" x14ac:dyDescent="0.35">
      <c r="F2675" s="17"/>
      <c r="H2675" s="17"/>
      <c r="I2675" s="115"/>
    </row>
    <row r="2676" spans="6:9" x14ac:dyDescent="0.35">
      <c r="F2676" s="17"/>
      <c r="H2676" s="17"/>
      <c r="I2676" s="115"/>
    </row>
    <row r="2677" spans="6:9" x14ac:dyDescent="0.35">
      <c r="F2677" s="17"/>
      <c r="H2677" s="17"/>
      <c r="I2677" s="115"/>
    </row>
    <row r="2678" spans="6:9" x14ac:dyDescent="0.35">
      <c r="F2678" s="17"/>
      <c r="H2678" s="17"/>
      <c r="I2678" s="115"/>
    </row>
    <row r="2679" spans="6:9" x14ac:dyDescent="0.35">
      <c r="F2679" s="17"/>
      <c r="H2679" s="17"/>
      <c r="I2679" s="115"/>
    </row>
    <row r="2680" spans="6:9" x14ac:dyDescent="0.35">
      <c r="F2680" s="17"/>
      <c r="H2680" s="17"/>
      <c r="I2680" s="115"/>
    </row>
    <row r="2681" spans="6:9" x14ac:dyDescent="0.35">
      <c r="F2681" s="17"/>
      <c r="H2681" s="17"/>
      <c r="I2681" s="115"/>
    </row>
    <row r="2682" spans="6:9" x14ac:dyDescent="0.35">
      <c r="F2682" s="17"/>
      <c r="H2682" s="17"/>
      <c r="I2682" s="115"/>
    </row>
    <row r="2683" spans="6:9" x14ac:dyDescent="0.35">
      <c r="F2683" s="17"/>
      <c r="H2683" s="17"/>
      <c r="I2683" s="115"/>
    </row>
    <row r="2684" spans="6:9" x14ac:dyDescent="0.35">
      <c r="F2684" s="17"/>
      <c r="H2684" s="17"/>
      <c r="I2684" s="115"/>
    </row>
    <row r="2685" spans="6:9" x14ac:dyDescent="0.35">
      <c r="F2685" s="17"/>
      <c r="H2685" s="17"/>
      <c r="I2685" s="115"/>
    </row>
    <row r="2686" spans="6:9" x14ac:dyDescent="0.35">
      <c r="F2686" s="17"/>
      <c r="H2686" s="17"/>
      <c r="I2686" s="115"/>
    </row>
    <row r="2687" spans="6:9" x14ac:dyDescent="0.35">
      <c r="F2687" s="17"/>
      <c r="H2687" s="17"/>
      <c r="I2687" s="115"/>
    </row>
    <row r="2688" spans="6:9" x14ac:dyDescent="0.35">
      <c r="F2688" s="17"/>
      <c r="H2688" s="17"/>
      <c r="I2688" s="115"/>
    </row>
    <row r="2689" spans="6:9" x14ac:dyDescent="0.35">
      <c r="F2689" s="17"/>
      <c r="H2689" s="17"/>
      <c r="I2689" s="115"/>
    </row>
    <row r="2690" spans="6:9" x14ac:dyDescent="0.35">
      <c r="F2690" s="17"/>
      <c r="H2690" s="17"/>
      <c r="I2690" s="115"/>
    </row>
    <row r="2691" spans="6:9" x14ac:dyDescent="0.35">
      <c r="F2691" s="17"/>
      <c r="H2691" s="17"/>
      <c r="I2691" s="115"/>
    </row>
    <row r="2692" spans="6:9" x14ac:dyDescent="0.35">
      <c r="F2692" s="17"/>
      <c r="H2692" s="17"/>
      <c r="I2692" s="115"/>
    </row>
    <row r="2693" spans="6:9" x14ac:dyDescent="0.35">
      <c r="F2693" s="17"/>
      <c r="H2693" s="17"/>
      <c r="I2693" s="115"/>
    </row>
    <row r="2694" spans="6:9" x14ac:dyDescent="0.35">
      <c r="F2694" s="17"/>
      <c r="H2694" s="17"/>
      <c r="I2694" s="115"/>
    </row>
    <row r="2695" spans="6:9" x14ac:dyDescent="0.35">
      <c r="F2695" s="17"/>
      <c r="H2695" s="17"/>
      <c r="I2695" s="115"/>
    </row>
    <row r="2696" spans="6:9" x14ac:dyDescent="0.35">
      <c r="F2696" s="17"/>
      <c r="H2696" s="17"/>
      <c r="I2696" s="115"/>
    </row>
    <row r="2697" spans="6:9" x14ac:dyDescent="0.35">
      <c r="F2697" s="17"/>
      <c r="H2697" s="17"/>
      <c r="I2697" s="115"/>
    </row>
    <row r="2698" spans="6:9" x14ac:dyDescent="0.35">
      <c r="F2698" s="17"/>
      <c r="H2698" s="17"/>
      <c r="I2698" s="115"/>
    </row>
    <row r="2699" spans="6:9" x14ac:dyDescent="0.35">
      <c r="F2699" s="17"/>
      <c r="H2699" s="17"/>
      <c r="I2699" s="115"/>
    </row>
    <row r="2700" spans="6:9" x14ac:dyDescent="0.35">
      <c r="F2700" s="17"/>
      <c r="H2700" s="17"/>
      <c r="I2700" s="115"/>
    </row>
    <row r="2701" spans="6:9" x14ac:dyDescent="0.35">
      <c r="F2701" s="17"/>
      <c r="H2701" s="17"/>
      <c r="I2701" s="115"/>
    </row>
    <row r="2702" spans="6:9" x14ac:dyDescent="0.35">
      <c r="F2702" s="17"/>
      <c r="H2702" s="17"/>
      <c r="I2702" s="115"/>
    </row>
    <row r="2703" spans="6:9" x14ac:dyDescent="0.35">
      <c r="F2703" s="17"/>
      <c r="H2703" s="17"/>
      <c r="I2703" s="115"/>
    </row>
    <row r="2704" spans="6:9" x14ac:dyDescent="0.35">
      <c r="F2704" s="17"/>
      <c r="H2704" s="17"/>
      <c r="I2704" s="115"/>
    </row>
    <row r="2705" spans="6:9" x14ac:dyDescent="0.35">
      <c r="F2705" s="17"/>
      <c r="H2705" s="17"/>
      <c r="I2705" s="115"/>
    </row>
    <row r="2706" spans="6:9" x14ac:dyDescent="0.35">
      <c r="F2706" s="17"/>
      <c r="H2706" s="17"/>
      <c r="I2706" s="115"/>
    </row>
    <row r="2707" spans="6:9" x14ac:dyDescent="0.35">
      <c r="F2707" s="17"/>
      <c r="H2707" s="17"/>
      <c r="I2707" s="115"/>
    </row>
    <row r="2708" spans="6:9" x14ac:dyDescent="0.35">
      <c r="F2708" s="17"/>
      <c r="H2708" s="17"/>
      <c r="I2708" s="115"/>
    </row>
    <row r="2709" spans="6:9" x14ac:dyDescent="0.35">
      <c r="F2709" s="17"/>
      <c r="H2709" s="17"/>
      <c r="I2709" s="115"/>
    </row>
    <row r="2710" spans="6:9" x14ac:dyDescent="0.35">
      <c r="F2710" s="17"/>
      <c r="H2710" s="17"/>
      <c r="I2710" s="115"/>
    </row>
    <row r="2711" spans="6:9" x14ac:dyDescent="0.35">
      <c r="F2711" s="17"/>
      <c r="H2711" s="17"/>
      <c r="I2711" s="115"/>
    </row>
    <row r="2712" spans="6:9" x14ac:dyDescent="0.35">
      <c r="F2712" s="17"/>
      <c r="H2712" s="17"/>
      <c r="I2712" s="115"/>
    </row>
    <row r="2713" spans="6:9" x14ac:dyDescent="0.35">
      <c r="F2713" s="17"/>
      <c r="H2713" s="17"/>
      <c r="I2713" s="115"/>
    </row>
    <row r="2714" spans="6:9" x14ac:dyDescent="0.35">
      <c r="F2714" s="17"/>
      <c r="H2714" s="17"/>
      <c r="I2714" s="115"/>
    </row>
    <row r="2715" spans="6:9" x14ac:dyDescent="0.35">
      <c r="F2715" s="17"/>
      <c r="H2715" s="17"/>
      <c r="I2715" s="115"/>
    </row>
    <row r="2716" spans="6:9" x14ac:dyDescent="0.35">
      <c r="F2716" s="17"/>
      <c r="H2716" s="17"/>
      <c r="I2716" s="115"/>
    </row>
    <row r="2717" spans="6:9" x14ac:dyDescent="0.35">
      <c r="F2717" s="17"/>
      <c r="H2717" s="17"/>
      <c r="I2717" s="115"/>
    </row>
    <row r="2718" spans="6:9" x14ac:dyDescent="0.35">
      <c r="F2718" s="17"/>
      <c r="H2718" s="17"/>
      <c r="I2718" s="115"/>
    </row>
    <row r="2719" spans="6:9" x14ac:dyDescent="0.35">
      <c r="F2719" s="17"/>
      <c r="H2719" s="17"/>
      <c r="I2719" s="115"/>
    </row>
    <row r="2720" spans="6:9" x14ac:dyDescent="0.35">
      <c r="F2720" s="17"/>
      <c r="H2720" s="17"/>
      <c r="I2720" s="115"/>
    </row>
    <row r="2721" spans="6:9" x14ac:dyDescent="0.35">
      <c r="F2721" s="17"/>
      <c r="H2721" s="17"/>
      <c r="I2721" s="115"/>
    </row>
    <row r="2722" spans="6:9" x14ac:dyDescent="0.35">
      <c r="F2722" s="17"/>
      <c r="H2722" s="17"/>
      <c r="I2722" s="115"/>
    </row>
    <row r="2723" spans="6:9" x14ac:dyDescent="0.35">
      <c r="F2723" s="17"/>
      <c r="H2723" s="17"/>
      <c r="I2723" s="115"/>
    </row>
    <row r="2724" spans="6:9" x14ac:dyDescent="0.35">
      <c r="F2724" s="17"/>
      <c r="H2724" s="17"/>
      <c r="I2724" s="115"/>
    </row>
    <row r="2725" spans="6:9" x14ac:dyDescent="0.35">
      <c r="F2725" s="17"/>
      <c r="H2725" s="17"/>
      <c r="I2725" s="115"/>
    </row>
    <row r="2726" spans="6:9" x14ac:dyDescent="0.35">
      <c r="F2726" s="17"/>
      <c r="H2726" s="17"/>
      <c r="I2726" s="115"/>
    </row>
    <row r="2727" spans="6:9" x14ac:dyDescent="0.35">
      <c r="F2727" s="17"/>
      <c r="H2727" s="17"/>
      <c r="I2727" s="115"/>
    </row>
    <row r="2728" spans="6:9" x14ac:dyDescent="0.35">
      <c r="F2728" s="17"/>
      <c r="H2728" s="17"/>
      <c r="I2728" s="115"/>
    </row>
    <row r="2729" spans="6:9" x14ac:dyDescent="0.35">
      <c r="F2729" s="17"/>
      <c r="H2729" s="17"/>
      <c r="I2729" s="115"/>
    </row>
    <row r="2730" spans="6:9" x14ac:dyDescent="0.35">
      <c r="F2730" s="17"/>
      <c r="H2730" s="17"/>
      <c r="I2730" s="115"/>
    </row>
    <row r="2731" spans="6:9" x14ac:dyDescent="0.35">
      <c r="F2731" s="17"/>
      <c r="H2731" s="17"/>
      <c r="I2731" s="115"/>
    </row>
    <row r="2732" spans="6:9" x14ac:dyDescent="0.35">
      <c r="F2732" s="17"/>
      <c r="H2732" s="17"/>
      <c r="I2732" s="115"/>
    </row>
    <row r="2733" spans="6:9" x14ac:dyDescent="0.35">
      <c r="F2733" s="17"/>
      <c r="H2733" s="17"/>
      <c r="I2733" s="115"/>
    </row>
    <row r="2734" spans="6:9" x14ac:dyDescent="0.35">
      <c r="F2734" s="17"/>
      <c r="H2734" s="17"/>
      <c r="I2734" s="115"/>
    </row>
    <row r="2735" spans="6:9" x14ac:dyDescent="0.35">
      <c r="F2735" s="17"/>
      <c r="H2735" s="17"/>
      <c r="I2735" s="115"/>
    </row>
    <row r="2736" spans="6:9" x14ac:dyDescent="0.35">
      <c r="F2736" s="17"/>
      <c r="H2736" s="17"/>
      <c r="I2736" s="115"/>
    </row>
    <row r="2737" spans="6:9" x14ac:dyDescent="0.35">
      <c r="F2737" s="17"/>
      <c r="H2737" s="17"/>
      <c r="I2737" s="115"/>
    </row>
    <row r="2738" spans="6:9" x14ac:dyDescent="0.35">
      <c r="F2738" s="17"/>
      <c r="H2738" s="17"/>
      <c r="I2738" s="115"/>
    </row>
    <row r="2739" spans="6:9" x14ac:dyDescent="0.35">
      <c r="F2739" s="17"/>
      <c r="H2739" s="17"/>
      <c r="I2739" s="115"/>
    </row>
    <row r="2740" spans="6:9" x14ac:dyDescent="0.35">
      <c r="F2740" s="17"/>
      <c r="H2740" s="17"/>
      <c r="I2740" s="115"/>
    </row>
    <row r="2741" spans="6:9" x14ac:dyDescent="0.35">
      <c r="F2741" s="17"/>
      <c r="H2741" s="17"/>
      <c r="I2741" s="115"/>
    </row>
    <row r="2742" spans="6:9" x14ac:dyDescent="0.35">
      <c r="F2742" s="17"/>
      <c r="H2742" s="17"/>
      <c r="I2742" s="115"/>
    </row>
    <row r="2743" spans="6:9" x14ac:dyDescent="0.35">
      <c r="F2743" s="17"/>
      <c r="H2743" s="17"/>
      <c r="I2743" s="115"/>
    </row>
    <row r="2744" spans="6:9" x14ac:dyDescent="0.35">
      <c r="F2744" s="17"/>
      <c r="H2744" s="17"/>
      <c r="I2744" s="115"/>
    </row>
    <row r="2745" spans="6:9" x14ac:dyDescent="0.35">
      <c r="F2745" s="17"/>
      <c r="H2745" s="17"/>
      <c r="I2745" s="115"/>
    </row>
    <row r="2746" spans="6:9" x14ac:dyDescent="0.35">
      <c r="F2746" s="17"/>
      <c r="H2746" s="17"/>
      <c r="I2746" s="115"/>
    </row>
    <row r="2747" spans="6:9" x14ac:dyDescent="0.35">
      <c r="F2747" s="17"/>
      <c r="H2747" s="17"/>
      <c r="I2747" s="115"/>
    </row>
    <row r="2748" spans="6:9" x14ac:dyDescent="0.35">
      <c r="F2748" s="17"/>
      <c r="H2748" s="17"/>
      <c r="I2748" s="115"/>
    </row>
    <row r="2749" spans="6:9" x14ac:dyDescent="0.35">
      <c r="F2749" s="17"/>
      <c r="H2749" s="17"/>
      <c r="I2749" s="115"/>
    </row>
    <row r="2750" spans="6:9" x14ac:dyDescent="0.35">
      <c r="F2750" s="17"/>
      <c r="H2750" s="17"/>
      <c r="I2750" s="115"/>
    </row>
    <row r="2751" spans="6:9" x14ac:dyDescent="0.35">
      <c r="F2751" s="17"/>
      <c r="H2751" s="17"/>
      <c r="I2751" s="115"/>
    </row>
    <row r="2752" spans="6:9" x14ac:dyDescent="0.35">
      <c r="F2752" s="17"/>
      <c r="H2752" s="17"/>
      <c r="I2752" s="115"/>
    </row>
    <row r="2753" spans="6:9" x14ac:dyDescent="0.35">
      <c r="F2753" s="17"/>
      <c r="H2753" s="17"/>
      <c r="I2753" s="115"/>
    </row>
    <row r="2754" spans="6:9" x14ac:dyDescent="0.35">
      <c r="F2754" s="17"/>
      <c r="H2754" s="17"/>
      <c r="I2754" s="115"/>
    </row>
    <row r="2755" spans="6:9" x14ac:dyDescent="0.35">
      <c r="F2755" s="17"/>
      <c r="H2755" s="17"/>
      <c r="I2755" s="115"/>
    </row>
    <row r="2756" spans="6:9" x14ac:dyDescent="0.35">
      <c r="F2756" s="17"/>
      <c r="H2756" s="17"/>
      <c r="I2756" s="115"/>
    </row>
    <row r="2757" spans="6:9" x14ac:dyDescent="0.35">
      <c r="F2757" s="17"/>
      <c r="H2757" s="17"/>
      <c r="I2757" s="115"/>
    </row>
    <row r="2758" spans="6:9" x14ac:dyDescent="0.35">
      <c r="F2758" s="17"/>
      <c r="H2758" s="17"/>
      <c r="I2758" s="115"/>
    </row>
    <row r="2759" spans="6:9" x14ac:dyDescent="0.35">
      <c r="F2759" s="17"/>
      <c r="H2759" s="17"/>
      <c r="I2759" s="115"/>
    </row>
    <row r="2760" spans="6:9" x14ac:dyDescent="0.35">
      <c r="F2760" s="17"/>
      <c r="H2760" s="17"/>
      <c r="I2760" s="115"/>
    </row>
    <row r="2761" spans="6:9" x14ac:dyDescent="0.35">
      <c r="F2761" s="17"/>
      <c r="H2761" s="17"/>
      <c r="I2761" s="115"/>
    </row>
    <row r="2762" spans="6:9" x14ac:dyDescent="0.35">
      <c r="F2762" s="17"/>
      <c r="H2762" s="17"/>
      <c r="I2762" s="115"/>
    </row>
    <row r="2763" spans="6:9" x14ac:dyDescent="0.35">
      <c r="F2763" s="17"/>
      <c r="H2763" s="17"/>
      <c r="I2763" s="115"/>
    </row>
    <row r="2764" spans="6:9" x14ac:dyDescent="0.35">
      <c r="F2764" s="17"/>
      <c r="H2764" s="17"/>
      <c r="I2764" s="115"/>
    </row>
    <row r="2765" spans="6:9" x14ac:dyDescent="0.35">
      <c r="F2765" s="17"/>
      <c r="H2765" s="17"/>
      <c r="I2765" s="115"/>
    </row>
    <row r="2766" spans="6:9" x14ac:dyDescent="0.35">
      <c r="F2766" s="17"/>
      <c r="H2766" s="17"/>
      <c r="I2766" s="115"/>
    </row>
    <row r="2767" spans="6:9" x14ac:dyDescent="0.35">
      <c r="F2767" s="17"/>
      <c r="H2767" s="17"/>
      <c r="I2767" s="115"/>
    </row>
    <row r="2768" spans="6:9" x14ac:dyDescent="0.35">
      <c r="F2768" s="17"/>
      <c r="H2768" s="17"/>
      <c r="I2768" s="115"/>
    </row>
    <row r="2769" spans="6:9" x14ac:dyDescent="0.35">
      <c r="F2769" s="17"/>
      <c r="H2769" s="17"/>
      <c r="I2769" s="115"/>
    </row>
    <row r="2770" spans="6:9" x14ac:dyDescent="0.35">
      <c r="F2770" s="17"/>
      <c r="H2770" s="17"/>
      <c r="I2770" s="115"/>
    </row>
    <row r="2771" spans="6:9" x14ac:dyDescent="0.35">
      <c r="F2771" s="17"/>
      <c r="H2771" s="17"/>
      <c r="I2771" s="115"/>
    </row>
    <row r="2772" spans="6:9" x14ac:dyDescent="0.35">
      <c r="F2772" s="17"/>
      <c r="H2772" s="17"/>
      <c r="I2772" s="115"/>
    </row>
    <row r="2773" spans="6:9" x14ac:dyDescent="0.35">
      <c r="F2773" s="17"/>
      <c r="H2773" s="17"/>
      <c r="I2773" s="115"/>
    </row>
    <row r="2774" spans="6:9" x14ac:dyDescent="0.35">
      <c r="F2774" s="17"/>
      <c r="H2774" s="17"/>
      <c r="I2774" s="115"/>
    </row>
    <row r="2775" spans="6:9" x14ac:dyDescent="0.35">
      <c r="F2775" s="17"/>
      <c r="H2775" s="17"/>
      <c r="I2775" s="115"/>
    </row>
    <row r="2776" spans="6:9" x14ac:dyDescent="0.35">
      <c r="F2776" s="17"/>
      <c r="H2776" s="17"/>
      <c r="I2776" s="115"/>
    </row>
    <row r="2777" spans="6:9" x14ac:dyDescent="0.35">
      <c r="F2777" s="17"/>
      <c r="H2777" s="17"/>
      <c r="I2777" s="115"/>
    </row>
    <row r="2778" spans="6:9" x14ac:dyDescent="0.35">
      <c r="F2778" s="17"/>
      <c r="H2778" s="17"/>
      <c r="I2778" s="115"/>
    </row>
    <row r="2779" spans="6:9" x14ac:dyDescent="0.35">
      <c r="F2779" s="17"/>
      <c r="H2779" s="17"/>
      <c r="I2779" s="115"/>
    </row>
    <row r="2780" spans="6:9" x14ac:dyDescent="0.35">
      <c r="F2780" s="17"/>
      <c r="H2780" s="17"/>
      <c r="I2780" s="115"/>
    </row>
    <row r="2781" spans="6:9" x14ac:dyDescent="0.35">
      <c r="F2781" s="17"/>
      <c r="H2781" s="17"/>
      <c r="I2781" s="115"/>
    </row>
    <row r="2782" spans="6:9" x14ac:dyDescent="0.35">
      <c r="F2782" s="17"/>
      <c r="H2782" s="17"/>
      <c r="I2782" s="115"/>
    </row>
    <row r="2783" spans="6:9" x14ac:dyDescent="0.35">
      <c r="F2783" s="17"/>
      <c r="H2783" s="17"/>
      <c r="I2783" s="115"/>
    </row>
    <row r="2784" spans="6:9" x14ac:dyDescent="0.35">
      <c r="F2784" s="17"/>
      <c r="H2784" s="17"/>
      <c r="I2784" s="115"/>
    </row>
    <row r="2785" spans="6:9" x14ac:dyDescent="0.35">
      <c r="F2785" s="17"/>
      <c r="H2785" s="17"/>
      <c r="I2785" s="115"/>
    </row>
    <row r="2786" spans="6:9" x14ac:dyDescent="0.35">
      <c r="F2786" s="17"/>
      <c r="H2786" s="17"/>
      <c r="I2786" s="115"/>
    </row>
    <row r="2787" spans="6:9" x14ac:dyDescent="0.35">
      <c r="F2787" s="17"/>
      <c r="H2787" s="17"/>
      <c r="I2787" s="115"/>
    </row>
    <row r="2788" spans="6:9" x14ac:dyDescent="0.35">
      <c r="F2788" s="17"/>
      <c r="H2788" s="17"/>
      <c r="I2788" s="115"/>
    </row>
    <row r="2789" spans="6:9" x14ac:dyDescent="0.35">
      <c r="F2789" s="17"/>
      <c r="H2789" s="17"/>
      <c r="I2789" s="115"/>
    </row>
    <row r="2790" spans="6:9" x14ac:dyDescent="0.35">
      <c r="F2790" s="17"/>
      <c r="H2790" s="17"/>
      <c r="I2790" s="115"/>
    </row>
    <row r="2791" spans="6:9" x14ac:dyDescent="0.35">
      <c r="F2791" s="17"/>
      <c r="H2791" s="17"/>
      <c r="I2791" s="115"/>
    </row>
    <row r="2792" spans="6:9" x14ac:dyDescent="0.35">
      <c r="F2792" s="17"/>
      <c r="H2792" s="17"/>
      <c r="I2792" s="115"/>
    </row>
    <row r="2793" spans="6:9" x14ac:dyDescent="0.35">
      <c r="F2793" s="17"/>
      <c r="H2793" s="17"/>
      <c r="I2793" s="115"/>
    </row>
    <row r="2794" spans="6:9" x14ac:dyDescent="0.35">
      <c r="F2794" s="17"/>
      <c r="H2794" s="17"/>
      <c r="I2794" s="115"/>
    </row>
    <row r="2795" spans="6:9" x14ac:dyDescent="0.35">
      <c r="F2795" s="17"/>
      <c r="H2795" s="17"/>
      <c r="I2795" s="115"/>
    </row>
    <row r="2796" spans="6:9" x14ac:dyDescent="0.35">
      <c r="F2796" s="17"/>
      <c r="H2796" s="17"/>
      <c r="I2796" s="115"/>
    </row>
    <row r="2797" spans="6:9" x14ac:dyDescent="0.35">
      <c r="F2797" s="17"/>
      <c r="H2797" s="17"/>
      <c r="I2797" s="115"/>
    </row>
    <row r="2798" spans="6:9" x14ac:dyDescent="0.35">
      <c r="F2798" s="17"/>
      <c r="H2798" s="17"/>
      <c r="I2798" s="115"/>
    </row>
    <row r="2799" spans="6:9" x14ac:dyDescent="0.35">
      <c r="F2799" s="17"/>
      <c r="H2799" s="17"/>
      <c r="I2799" s="115"/>
    </row>
    <row r="2800" spans="6:9" x14ac:dyDescent="0.35">
      <c r="F2800" s="17"/>
      <c r="H2800" s="17"/>
      <c r="I2800" s="115"/>
    </row>
    <row r="2801" spans="6:9" x14ac:dyDescent="0.35">
      <c r="F2801" s="17"/>
      <c r="H2801" s="17"/>
      <c r="I2801" s="115"/>
    </row>
    <row r="2802" spans="6:9" x14ac:dyDescent="0.35">
      <c r="F2802" s="17"/>
      <c r="H2802" s="17"/>
      <c r="I2802" s="115"/>
    </row>
    <row r="2803" spans="6:9" x14ac:dyDescent="0.35">
      <c r="F2803" s="17"/>
      <c r="H2803" s="17"/>
      <c r="I2803" s="115"/>
    </row>
    <row r="2804" spans="6:9" x14ac:dyDescent="0.35">
      <c r="F2804" s="17"/>
      <c r="H2804" s="17"/>
      <c r="I2804" s="115"/>
    </row>
    <row r="2805" spans="6:9" x14ac:dyDescent="0.35">
      <c r="F2805" s="17"/>
      <c r="H2805" s="17"/>
      <c r="I2805" s="115"/>
    </row>
    <row r="2806" spans="6:9" x14ac:dyDescent="0.35">
      <c r="F2806" s="17"/>
      <c r="H2806" s="17"/>
      <c r="I2806" s="115"/>
    </row>
    <row r="2807" spans="6:9" x14ac:dyDescent="0.35">
      <c r="F2807" s="17"/>
      <c r="H2807" s="17"/>
      <c r="I2807" s="115"/>
    </row>
    <row r="2808" spans="6:9" x14ac:dyDescent="0.35">
      <c r="F2808" s="17"/>
      <c r="H2808" s="17"/>
      <c r="I2808" s="115"/>
    </row>
    <row r="2809" spans="6:9" x14ac:dyDescent="0.35">
      <c r="F2809" s="17"/>
      <c r="H2809" s="17"/>
      <c r="I2809" s="115"/>
    </row>
    <row r="2810" spans="6:9" x14ac:dyDescent="0.35">
      <c r="F2810" s="17"/>
      <c r="H2810" s="17"/>
      <c r="I2810" s="115"/>
    </row>
    <row r="2811" spans="6:9" x14ac:dyDescent="0.35">
      <c r="F2811" s="17"/>
      <c r="H2811" s="17"/>
      <c r="I2811" s="115"/>
    </row>
    <row r="2812" spans="6:9" x14ac:dyDescent="0.35">
      <c r="F2812" s="17"/>
      <c r="H2812" s="17"/>
      <c r="I2812" s="115"/>
    </row>
    <row r="2813" spans="6:9" x14ac:dyDescent="0.35">
      <c r="F2813" s="17"/>
      <c r="H2813" s="17"/>
      <c r="I2813" s="115"/>
    </row>
    <row r="2814" spans="6:9" x14ac:dyDescent="0.35">
      <c r="F2814" s="17"/>
      <c r="H2814" s="17"/>
      <c r="I2814" s="115"/>
    </row>
    <row r="2815" spans="6:9" x14ac:dyDescent="0.35">
      <c r="F2815" s="17"/>
      <c r="H2815" s="17"/>
      <c r="I2815" s="115"/>
    </row>
    <row r="2816" spans="6:9" x14ac:dyDescent="0.35">
      <c r="F2816" s="17"/>
      <c r="H2816" s="17"/>
      <c r="I2816" s="115"/>
    </row>
    <row r="2817" spans="6:9" x14ac:dyDescent="0.35">
      <c r="F2817" s="17"/>
      <c r="H2817" s="17"/>
      <c r="I2817" s="115"/>
    </row>
    <row r="2818" spans="6:9" x14ac:dyDescent="0.35">
      <c r="F2818" s="17"/>
      <c r="H2818" s="17"/>
      <c r="I2818" s="115"/>
    </row>
    <row r="2819" spans="6:9" x14ac:dyDescent="0.35">
      <c r="F2819" s="17"/>
      <c r="H2819" s="17"/>
      <c r="I2819" s="115"/>
    </row>
    <row r="2820" spans="6:9" x14ac:dyDescent="0.35">
      <c r="F2820" s="17"/>
      <c r="H2820" s="17"/>
      <c r="I2820" s="115"/>
    </row>
    <row r="2821" spans="6:9" x14ac:dyDescent="0.35">
      <c r="F2821" s="17"/>
      <c r="H2821" s="17"/>
      <c r="I2821" s="115"/>
    </row>
    <row r="2822" spans="6:9" x14ac:dyDescent="0.35">
      <c r="F2822" s="17"/>
      <c r="H2822" s="17"/>
      <c r="I2822" s="115"/>
    </row>
    <row r="2823" spans="6:9" x14ac:dyDescent="0.35">
      <c r="F2823" s="17"/>
      <c r="H2823" s="17"/>
      <c r="I2823" s="115"/>
    </row>
    <row r="2824" spans="6:9" x14ac:dyDescent="0.35">
      <c r="F2824" s="17"/>
      <c r="H2824" s="17"/>
      <c r="I2824" s="115"/>
    </row>
    <row r="2825" spans="6:9" x14ac:dyDescent="0.35">
      <c r="F2825" s="17"/>
      <c r="H2825" s="17"/>
      <c r="I2825" s="115"/>
    </row>
    <row r="2826" spans="6:9" x14ac:dyDescent="0.35">
      <c r="F2826" s="17"/>
      <c r="H2826" s="17"/>
      <c r="I2826" s="115"/>
    </row>
    <row r="2827" spans="6:9" x14ac:dyDescent="0.35">
      <c r="F2827" s="17"/>
      <c r="H2827" s="17"/>
      <c r="I2827" s="115"/>
    </row>
    <row r="2828" spans="6:9" x14ac:dyDescent="0.35">
      <c r="F2828" s="17"/>
      <c r="H2828" s="17"/>
      <c r="I2828" s="115"/>
    </row>
    <row r="2829" spans="6:9" x14ac:dyDescent="0.35">
      <c r="F2829" s="17"/>
      <c r="H2829" s="17"/>
      <c r="I2829" s="115"/>
    </row>
    <row r="2830" spans="6:9" x14ac:dyDescent="0.35">
      <c r="F2830" s="17"/>
      <c r="H2830" s="17"/>
      <c r="I2830" s="115"/>
    </row>
    <row r="2831" spans="6:9" x14ac:dyDescent="0.35">
      <c r="F2831" s="17"/>
      <c r="H2831" s="17"/>
      <c r="I2831" s="115"/>
    </row>
    <row r="2832" spans="6:9" x14ac:dyDescent="0.35">
      <c r="F2832" s="17"/>
      <c r="H2832" s="17"/>
      <c r="I2832" s="115"/>
    </row>
    <row r="2833" spans="6:9" x14ac:dyDescent="0.35">
      <c r="F2833" s="17"/>
      <c r="H2833" s="17"/>
      <c r="I2833" s="115"/>
    </row>
    <row r="2834" spans="6:9" x14ac:dyDescent="0.35">
      <c r="F2834" s="17"/>
      <c r="H2834" s="17"/>
      <c r="I2834" s="115"/>
    </row>
    <row r="2835" spans="6:9" x14ac:dyDescent="0.35">
      <c r="F2835" s="17"/>
      <c r="H2835" s="17"/>
      <c r="I2835" s="115"/>
    </row>
    <row r="2836" spans="6:9" x14ac:dyDescent="0.35">
      <c r="F2836" s="17"/>
      <c r="H2836" s="17"/>
      <c r="I2836" s="115"/>
    </row>
    <row r="2837" spans="6:9" x14ac:dyDescent="0.35">
      <c r="F2837" s="17"/>
      <c r="H2837" s="17"/>
      <c r="I2837" s="115"/>
    </row>
    <row r="2838" spans="6:9" x14ac:dyDescent="0.35">
      <c r="F2838" s="17"/>
      <c r="H2838" s="17"/>
      <c r="I2838" s="115"/>
    </row>
    <row r="2839" spans="6:9" x14ac:dyDescent="0.35">
      <c r="F2839" s="17"/>
      <c r="H2839" s="17"/>
      <c r="I2839" s="115"/>
    </row>
    <row r="2840" spans="6:9" x14ac:dyDescent="0.35">
      <c r="F2840" s="17"/>
      <c r="H2840" s="17"/>
      <c r="I2840" s="115"/>
    </row>
    <row r="2841" spans="6:9" x14ac:dyDescent="0.35">
      <c r="F2841" s="17"/>
      <c r="H2841" s="17"/>
      <c r="I2841" s="115"/>
    </row>
    <row r="2842" spans="6:9" x14ac:dyDescent="0.35">
      <c r="F2842" s="17"/>
      <c r="H2842" s="17"/>
      <c r="I2842" s="115"/>
    </row>
    <row r="2843" spans="6:9" x14ac:dyDescent="0.35">
      <c r="F2843" s="17"/>
      <c r="H2843" s="17"/>
      <c r="I2843" s="115"/>
    </row>
    <row r="2844" spans="6:9" x14ac:dyDescent="0.35">
      <c r="F2844" s="17"/>
      <c r="H2844" s="17"/>
      <c r="I2844" s="115"/>
    </row>
    <row r="2845" spans="6:9" x14ac:dyDescent="0.35">
      <c r="F2845" s="17"/>
      <c r="H2845" s="17"/>
      <c r="I2845" s="115"/>
    </row>
    <row r="2846" spans="6:9" x14ac:dyDescent="0.35">
      <c r="F2846" s="17"/>
      <c r="H2846" s="17"/>
      <c r="I2846" s="115"/>
    </row>
    <row r="2847" spans="6:9" x14ac:dyDescent="0.35">
      <c r="F2847" s="17"/>
      <c r="H2847" s="17"/>
      <c r="I2847" s="115"/>
    </row>
    <row r="2848" spans="6:9" x14ac:dyDescent="0.35">
      <c r="F2848" s="17"/>
      <c r="H2848" s="17"/>
      <c r="I2848" s="115"/>
    </row>
    <row r="2849" spans="6:9" x14ac:dyDescent="0.35">
      <c r="F2849" s="17"/>
      <c r="H2849" s="17"/>
      <c r="I2849" s="115"/>
    </row>
    <row r="2850" spans="6:9" x14ac:dyDescent="0.35">
      <c r="F2850" s="17"/>
      <c r="H2850" s="17"/>
      <c r="I2850" s="115"/>
    </row>
    <row r="2851" spans="6:9" x14ac:dyDescent="0.35">
      <c r="F2851" s="17"/>
      <c r="H2851" s="17"/>
      <c r="I2851" s="115"/>
    </row>
    <row r="2852" spans="6:9" x14ac:dyDescent="0.35">
      <c r="F2852" s="17"/>
      <c r="H2852" s="17"/>
      <c r="I2852" s="115"/>
    </row>
    <row r="2853" spans="6:9" x14ac:dyDescent="0.35">
      <c r="F2853" s="17"/>
      <c r="H2853" s="17"/>
      <c r="I2853" s="115"/>
    </row>
    <row r="2854" spans="6:9" x14ac:dyDescent="0.35">
      <c r="F2854" s="17"/>
      <c r="H2854" s="17"/>
      <c r="I2854" s="115"/>
    </row>
    <row r="2855" spans="6:9" x14ac:dyDescent="0.35">
      <c r="F2855" s="17"/>
      <c r="H2855" s="17"/>
      <c r="I2855" s="115"/>
    </row>
    <row r="2856" spans="6:9" x14ac:dyDescent="0.35">
      <c r="F2856" s="17"/>
      <c r="H2856" s="17"/>
      <c r="I2856" s="115"/>
    </row>
    <row r="2857" spans="6:9" x14ac:dyDescent="0.35">
      <c r="F2857" s="17"/>
      <c r="H2857" s="17"/>
      <c r="I2857" s="115"/>
    </row>
    <row r="2858" spans="6:9" x14ac:dyDescent="0.35">
      <c r="F2858" s="17"/>
      <c r="H2858" s="17"/>
      <c r="I2858" s="115"/>
    </row>
    <row r="2859" spans="6:9" x14ac:dyDescent="0.35">
      <c r="F2859" s="17"/>
      <c r="H2859" s="17"/>
      <c r="I2859" s="115"/>
    </row>
    <row r="2860" spans="6:9" x14ac:dyDescent="0.35">
      <c r="F2860" s="17"/>
      <c r="H2860" s="17"/>
      <c r="I2860" s="115"/>
    </row>
    <row r="2861" spans="6:9" x14ac:dyDescent="0.35">
      <c r="F2861" s="17"/>
      <c r="H2861" s="17"/>
      <c r="I2861" s="115"/>
    </row>
    <row r="2862" spans="6:9" x14ac:dyDescent="0.35">
      <c r="F2862" s="17"/>
      <c r="H2862" s="17"/>
      <c r="I2862" s="115"/>
    </row>
    <row r="2863" spans="6:9" x14ac:dyDescent="0.35">
      <c r="F2863" s="17"/>
      <c r="H2863" s="17"/>
      <c r="I2863" s="115"/>
    </row>
    <row r="2864" spans="6:9" x14ac:dyDescent="0.35">
      <c r="F2864" s="17"/>
      <c r="H2864" s="17"/>
      <c r="I2864" s="115"/>
    </row>
    <row r="2865" spans="6:9" x14ac:dyDescent="0.35">
      <c r="F2865" s="17"/>
      <c r="H2865" s="17"/>
      <c r="I2865" s="115"/>
    </row>
    <row r="2866" spans="6:9" x14ac:dyDescent="0.35">
      <c r="F2866" s="17"/>
      <c r="H2866" s="17"/>
      <c r="I2866" s="115"/>
    </row>
    <row r="2867" spans="6:9" x14ac:dyDescent="0.35">
      <c r="F2867" s="17"/>
      <c r="H2867" s="17"/>
      <c r="I2867" s="115"/>
    </row>
    <row r="2868" spans="6:9" x14ac:dyDescent="0.35">
      <c r="F2868" s="17"/>
      <c r="H2868" s="17"/>
      <c r="I2868" s="115"/>
    </row>
    <row r="2869" spans="6:9" x14ac:dyDescent="0.35">
      <c r="F2869" s="17"/>
      <c r="H2869" s="17"/>
      <c r="I2869" s="115"/>
    </row>
    <row r="2870" spans="6:9" x14ac:dyDescent="0.35">
      <c r="F2870" s="17"/>
      <c r="H2870" s="17"/>
      <c r="I2870" s="115"/>
    </row>
    <row r="2871" spans="6:9" x14ac:dyDescent="0.35">
      <c r="F2871" s="17"/>
      <c r="H2871" s="17"/>
      <c r="I2871" s="115"/>
    </row>
    <row r="2872" spans="6:9" x14ac:dyDescent="0.35">
      <c r="F2872" s="17"/>
      <c r="H2872" s="17"/>
      <c r="I2872" s="115"/>
    </row>
    <row r="2873" spans="6:9" x14ac:dyDescent="0.35">
      <c r="F2873" s="17"/>
      <c r="H2873" s="17"/>
      <c r="I2873" s="115"/>
    </row>
    <row r="2874" spans="6:9" x14ac:dyDescent="0.35">
      <c r="F2874" s="17"/>
      <c r="H2874" s="17"/>
      <c r="I2874" s="115"/>
    </row>
    <row r="2875" spans="6:9" x14ac:dyDescent="0.35">
      <c r="F2875" s="17"/>
      <c r="H2875" s="17"/>
      <c r="I2875" s="115"/>
    </row>
    <row r="2876" spans="6:9" x14ac:dyDescent="0.35">
      <c r="F2876" s="17"/>
      <c r="H2876" s="17"/>
      <c r="I2876" s="115"/>
    </row>
    <row r="2877" spans="6:9" x14ac:dyDescent="0.35">
      <c r="F2877" s="17"/>
      <c r="H2877" s="17"/>
      <c r="I2877" s="115"/>
    </row>
    <row r="2878" spans="6:9" x14ac:dyDescent="0.35">
      <c r="F2878" s="17"/>
      <c r="H2878" s="17"/>
      <c r="I2878" s="115"/>
    </row>
    <row r="2879" spans="6:9" x14ac:dyDescent="0.35">
      <c r="F2879" s="17"/>
      <c r="H2879" s="17"/>
      <c r="I2879" s="115"/>
    </row>
    <row r="2880" spans="6:9" x14ac:dyDescent="0.35">
      <c r="F2880" s="17"/>
      <c r="H2880" s="17"/>
      <c r="I2880" s="115"/>
    </row>
    <row r="2881" spans="6:9" x14ac:dyDescent="0.35">
      <c r="F2881" s="17"/>
      <c r="H2881" s="17"/>
      <c r="I2881" s="115"/>
    </row>
    <row r="2882" spans="6:9" x14ac:dyDescent="0.35">
      <c r="F2882" s="17"/>
      <c r="H2882" s="17"/>
      <c r="I2882" s="115"/>
    </row>
    <row r="2883" spans="6:9" x14ac:dyDescent="0.35">
      <c r="F2883" s="17"/>
      <c r="H2883" s="17"/>
      <c r="I2883" s="115"/>
    </row>
    <row r="2884" spans="6:9" x14ac:dyDescent="0.35">
      <c r="F2884" s="17"/>
      <c r="H2884" s="17"/>
      <c r="I2884" s="115"/>
    </row>
    <row r="2885" spans="6:9" x14ac:dyDescent="0.35">
      <c r="F2885" s="17"/>
      <c r="H2885" s="17"/>
      <c r="I2885" s="115"/>
    </row>
    <row r="2886" spans="6:9" x14ac:dyDescent="0.35">
      <c r="F2886" s="17"/>
      <c r="H2886" s="17"/>
      <c r="I2886" s="115"/>
    </row>
    <row r="2887" spans="6:9" x14ac:dyDescent="0.35">
      <c r="F2887" s="17"/>
      <c r="H2887" s="17"/>
      <c r="I2887" s="115"/>
    </row>
    <row r="2888" spans="6:9" x14ac:dyDescent="0.35">
      <c r="F2888" s="17"/>
      <c r="H2888" s="17"/>
      <c r="I2888" s="115"/>
    </row>
    <row r="2889" spans="6:9" x14ac:dyDescent="0.35">
      <c r="F2889" s="17"/>
      <c r="H2889" s="17"/>
      <c r="I2889" s="115"/>
    </row>
    <row r="2890" spans="6:9" x14ac:dyDescent="0.35">
      <c r="F2890" s="17"/>
      <c r="H2890" s="17"/>
      <c r="I2890" s="115"/>
    </row>
    <row r="2891" spans="6:9" x14ac:dyDescent="0.35">
      <c r="F2891" s="17"/>
      <c r="H2891" s="17"/>
      <c r="I2891" s="115"/>
    </row>
    <row r="2892" spans="6:9" x14ac:dyDescent="0.35">
      <c r="F2892" s="17"/>
      <c r="H2892" s="17"/>
      <c r="I2892" s="115"/>
    </row>
    <row r="2893" spans="6:9" x14ac:dyDescent="0.35">
      <c r="F2893" s="17"/>
      <c r="H2893" s="17"/>
      <c r="I2893" s="115"/>
    </row>
    <row r="2894" spans="6:9" x14ac:dyDescent="0.35">
      <c r="F2894" s="17"/>
      <c r="H2894" s="17"/>
      <c r="I2894" s="115"/>
    </row>
    <row r="2895" spans="6:9" x14ac:dyDescent="0.35">
      <c r="F2895" s="17"/>
      <c r="H2895" s="17"/>
      <c r="I2895" s="115"/>
    </row>
    <row r="2896" spans="6:9" x14ac:dyDescent="0.35">
      <c r="F2896" s="17"/>
      <c r="H2896" s="17"/>
      <c r="I2896" s="115"/>
    </row>
    <row r="2897" spans="6:9" x14ac:dyDescent="0.35">
      <c r="F2897" s="17"/>
      <c r="H2897" s="17"/>
      <c r="I2897" s="115"/>
    </row>
    <row r="2898" spans="6:9" x14ac:dyDescent="0.35">
      <c r="F2898" s="17"/>
      <c r="H2898" s="17"/>
      <c r="I2898" s="115"/>
    </row>
    <row r="2899" spans="6:9" x14ac:dyDescent="0.35">
      <c r="F2899" s="17"/>
      <c r="H2899" s="17"/>
      <c r="I2899" s="115"/>
    </row>
    <row r="2900" spans="6:9" x14ac:dyDescent="0.35">
      <c r="F2900" s="17"/>
      <c r="H2900" s="17"/>
      <c r="I2900" s="115"/>
    </row>
    <row r="2901" spans="6:9" x14ac:dyDescent="0.35">
      <c r="F2901" s="17"/>
      <c r="H2901" s="17"/>
      <c r="I2901" s="115"/>
    </row>
    <row r="2902" spans="6:9" x14ac:dyDescent="0.35">
      <c r="F2902" s="17"/>
      <c r="H2902" s="17"/>
      <c r="I2902" s="115"/>
    </row>
    <row r="2903" spans="6:9" x14ac:dyDescent="0.35">
      <c r="F2903" s="17"/>
      <c r="H2903" s="17"/>
      <c r="I2903" s="115"/>
    </row>
    <row r="2904" spans="6:9" x14ac:dyDescent="0.35">
      <c r="F2904" s="17"/>
      <c r="H2904" s="17"/>
      <c r="I2904" s="115"/>
    </row>
    <row r="2905" spans="6:9" x14ac:dyDescent="0.35">
      <c r="F2905" s="17"/>
      <c r="H2905" s="17"/>
      <c r="I2905" s="115"/>
    </row>
    <row r="2906" spans="6:9" x14ac:dyDescent="0.35">
      <c r="F2906" s="17"/>
      <c r="H2906" s="17"/>
      <c r="I2906" s="115"/>
    </row>
    <row r="2907" spans="6:9" x14ac:dyDescent="0.35">
      <c r="F2907" s="17"/>
      <c r="H2907" s="17"/>
      <c r="I2907" s="115"/>
    </row>
    <row r="2908" spans="6:9" x14ac:dyDescent="0.35">
      <c r="F2908" s="17"/>
      <c r="H2908" s="17"/>
      <c r="I2908" s="115"/>
    </row>
    <row r="2909" spans="6:9" x14ac:dyDescent="0.35">
      <c r="F2909" s="17"/>
      <c r="H2909" s="17"/>
      <c r="I2909" s="115"/>
    </row>
    <row r="2910" spans="6:9" x14ac:dyDescent="0.35">
      <c r="F2910" s="17"/>
      <c r="H2910" s="17"/>
      <c r="I2910" s="115"/>
    </row>
    <row r="2911" spans="6:9" x14ac:dyDescent="0.35">
      <c r="F2911" s="17"/>
      <c r="H2911" s="17"/>
      <c r="I2911" s="115"/>
    </row>
    <row r="2912" spans="6:9" x14ac:dyDescent="0.35">
      <c r="F2912" s="17"/>
      <c r="H2912" s="17"/>
      <c r="I2912" s="115"/>
    </row>
    <row r="2913" spans="6:9" x14ac:dyDescent="0.35">
      <c r="F2913" s="17"/>
      <c r="H2913" s="17"/>
      <c r="I2913" s="115"/>
    </row>
    <row r="2914" spans="6:9" x14ac:dyDescent="0.35">
      <c r="F2914" s="17"/>
      <c r="H2914" s="17"/>
      <c r="I2914" s="115"/>
    </row>
    <row r="2915" spans="6:9" x14ac:dyDescent="0.35">
      <c r="F2915" s="17"/>
      <c r="H2915" s="17"/>
      <c r="I2915" s="115"/>
    </row>
    <row r="2916" spans="6:9" x14ac:dyDescent="0.35">
      <c r="F2916" s="17"/>
      <c r="H2916" s="17"/>
      <c r="I2916" s="115"/>
    </row>
    <row r="2917" spans="6:9" x14ac:dyDescent="0.35">
      <c r="F2917" s="17"/>
      <c r="H2917" s="17"/>
      <c r="I2917" s="115"/>
    </row>
    <row r="2918" spans="6:9" x14ac:dyDescent="0.35">
      <c r="F2918" s="17"/>
      <c r="H2918" s="17"/>
      <c r="I2918" s="115"/>
    </row>
    <row r="2919" spans="6:9" x14ac:dyDescent="0.35">
      <c r="F2919" s="17"/>
      <c r="H2919" s="17"/>
      <c r="I2919" s="115"/>
    </row>
    <row r="2920" spans="6:9" x14ac:dyDescent="0.35">
      <c r="F2920" s="17"/>
      <c r="H2920" s="17"/>
      <c r="I2920" s="115"/>
    </row>
    <row r="2921" spans="6:9" x14ac:dyDescent="0.35">
      <c r="F2921" s="17"/>
      <c r="H2921" s="17"/>
      <c r="I2921" s="115"/>
    </row>
    <row r="2922" spans="6:9" x14ac:dyDescent="0.35">
      <c r="F2922" s="17"/>
      <c r="H2922" s="17"/>
      <c r="I2922" s="115"/>
    </row>
    <row r="2923" spans="6:9" x14ac:dyDescent="0.35">
      <c r="F2923" s="17"/>
      <c r="H2923" s="17"/>
      <c r="I2923" s="115"/>
    </row>
    <row r="2924" spans="6:9" x14ac:dyDescent="0.35">
      <c r="F2924" s="17"/>
      <c r="H2924" s="17"/>
      <c r="I2924" s="115"/>
    </row>
    <row r="2925" spans="6:9" x14ac:dyDescent="0.35">
      <c r="F2925" s="17"/>
      <c r="H2925" s="17"/>
      <c r="I2925" s="115"/>
    </row>
    <row r="2926" spans="6:9" x14ac:dyDescent="0.35">
      <c r="F2926" s="17"/>
      <c r="H2926" s="17"/>
      <c r="I2926" s="115"/>
    </row>
    <row r="2927" spans="6:9" x14ac:dyDescent="0.35">
      <c r="F2927" s="17"/>
      <c r="H2927" s="17"/>
      <c r="I2927" s="115"/>
    </row>
    <row r="2928" spans="6:9" x14ac:dyDescent="0.35">
      <c r="F2928" s="17"/>
      <c r="H2928" s="17"/>
      <c r="I2928" s="115"/>
    </row>
    <row r="2929" spans="6:9" x14ac:dyDescent="0.35">
      <c r="F2929" s="17"/>
      <c r="H2929" s="17"/>
      <c r="I2929" s="115"/>
    </row>
    <row r="2930" spans="6:9" x14ac:dyDescent="0.35">
      <c r="F2930" s="17"/>
      <c r="H2930" s="17"/>
      <c r="I2930" s="115"/>
    </row>
    <row r="2931" spans="6:9" x14ac:dyDescent="0.35">
      <c r="F2931" s="17"/>
      <c r="H2931" s="17"/>
      <c r="I2931" s="115"/>
    </row>
    <row r="2932" spans="6:9" x14ac:dyDescent="0.35">
      <c r="F2932" s="17"/>
      <c r="H2932" s="17"/>
      <c r="I2932" s="115"/>
    </row>
    <row r="2933" spans="6:9" x14ac:dyDescent="0.35">
      <c r="F2933" s="17"/>
      <c r="H2933" s="17"/>
      <c r="I2933" s="115"/>
    </row>
    <row r="2934" spans="6:9" x14ac:dyDescent="0.35">
      <c r="F2934" s="17"/>
      <c r="H2934" s="17"/>
      <c r="I2934" s="115"/>
    </row>
    <row r="2935" spans="6:9" x14ac:dyDescent="0.35">
      <c r="F2935" s="17"/>
      <c r="H2935" s="17"/>
      <c r="I2935" s="115"/>
    </row>
    <row r="2936" spans="6:9" x14ac:dyDescent="0.35">
      <c r="F2936" s="17"/>
      <c r="H2936" s="17"/>
      <c r="I2936" s="115"/>
    </row>
    <row r="2937" spans="6:9" x14ac:dyDescent="0.35">
      <c r="F2937" s="17"/>
      <c r="H2937" s="17"/>
      <c r="I2937" s="115"/>
    </row>
    <row r="2938" spans="6:9" x14ac:dyDescent="0.35">
      <c r="F2938" s="17"/>
      <c r="H2938" s="17"/>
      <c r="I2938" s="115"/>
    </row>
    <row r="2939" spans="6:9" x14ac:dyDescent="0.35">
      <c r="F2939" s="17"/>
      <c r="H2939" s="17"/>
      <c r="I2939" s="115"/>
    </row>
    <row r="2940" spans="6:9" x14ac:dyDescent="0.35">
      <c r="F2940" s="17"/>
      <c r="H2940" s="17"/>
      <c r="I2940" s="115"/>
    </row>
    <row r="2941" spans="6:9" x14ac:dyDescent="0.35">
      <c r="F2941" s="17"/>
      <c r="H2941" s="17"/>
      <c r="I2941" s="115"/>
    </row>
    <row r="2942" spans="6:9" x14ac:dyDescent="0.35">
      <c r="F2942" s="17"/>
      <c r="H2942" s="17"/>
      <c r="I2942" s="115"/>
    </row>
    <row r="2943" spans="6:9" x14ac:dyDescent="0.35">
      <c r="F2943" s="17"/>
      <c r="H2943" s="17"/>
      <c r="I2943" s="115"/>
    </row>
    <row r="2944" spans="6:9" x14ac:dyDescent="0.35">
      <c r="F2944" s="17"/>
      <c r="H2944" s="17"/>
      <c r="I2944" s="115"/>
    </row>
    <row r="2945" spans="6:9" x14ac:dyDescent="0.35">
      <c r="F2945" s="17"/>
      <c r="H2945" s="17"/>
      <c r="I2945" s="115"/>
    </row>
    <row r="2946" spans="6:9" x14ac:dyDescent="0.35">
      <c r="F2946" s="17"/>
      <c r="H2946" s="17"/>
      <c r="I2946" s="115"/>
    </row>
    <row r="2947" spans="6:9" x14ac:dyDescent="0.35">
      <c r="F2947" s="17"/>
      <c r="H2947" s="17"/>
      <c r="I2947" s="115"/>
    </row>
    <row r="2948" spans="6:9" x14ac:dyDescent="0.35">
      <c r="F2948" s="17"/>
      <c r="H2948" s="17"/>
      <c r="I2948" s="115"/>
    </row>
    <row r="2949" spans="6:9" x14ac:dyDescent="0.35">
      <c r="F2949" s="17"/>
      <c r="H2949" s="17"/>
      <c r="I2949" s="115"/>
    </row>
    <row r="2950" spans="6:9" x14ac:dyDescent="0.35">
      <c r="F2950" s="17"/>
      <c r="H2950" s="17"/>
      <c r="I2950" s="115"/>
    </row>
    <row r="2951" spans="6:9" x14ac:dyDescent="0.35">
      <c r="F2951" s="17"/>
      <c r="H2951" s="17"/>
      <c r="I2951" s="115"/>
    </row>
    <row r="2952" spans="6:9" x14ac:dyDescent="0.35">
      <c r="F2952" s="17"/>
      <c r="H2952" s="17"/>
      <c r="I2952" s="115"/>
    </row>
    <row r="2953" spans="6:9" x14ac:dyDescent="0.35">
      <c r="F2953" s="17"/>
      <c r="H2953" s="17"/>
      <c r="I2953" s="115"/>
    </row>
    <row r="2954" spans="6:9" x14ac:dyDescent="0.35">
      <c r="F2954" s="17"/>
      <c r="H2954" s="17"/>
      <c r="I2954" s="115"/>
    </row>
    <row r="2955" spans="6:9" x14ac:dyDescent="0.35">
      <c r="F2955" s="17"/>
      <c r="H2955" s="17"/>
      <c r="I2955" s="115"/>
    </row>
    <row r="2956" spans="6:9" x14ac:dyDescent="0.35">
      <c r="F2956" s="17"/>
      <c r="H2956" s="17"/>
      <c r="I2956" s="115"/>
    </row>
    <row r="2957" spans="6:9" x14ac:dyDescent="0.35">
      <c r="F2957" s="17"/>
      <c r="H2957" s="17"/>
      <c r="I2957" s="115"/>
    </row>
    <row r="2958" spans="6:9" x14ac:dyDescent="0.35">
      <c r="F2958" s="17"/>
      <c r="H2958" s="17"/>
      <c r="I2958" s="115"/>
    </row>
    <row r="2959" spans="6:9" x14ac:dyDescent="0.35">
      <c r="F2959" s="17"/>
      <c r="H2959" s="17"/>
      <c r="I2959" s="115"/>
    </row>
    <row r="2960" spans="6:9" x14ac:dyDescent="0.35">
      <c r="F2960" s="17"/>
      <c r="H2960" s="17"/>
      <c r="I2960" s="115"/>
    </row>
    <row r="2961" spans="6:9" x14ac:dyDescent="0.35">
      <c r="F2961" s="17"/>
      <c r="H2961" s="17"/>
      <c r="I2961" s="115"/>
    </row>
    <row r="2962" spans="6:9" x14ac:dyDescent="0.35">
      <c r="F2962" s="17"/>
      <c r="H2962" s="17"/>
      <c r="I2962" s="115"/>
    </row>
    <row r="2963" spans="6:9" x14ac:dyDescent="0.35">
      <c r="F2963" s="17"/>
      <c r="H2963" s="17"/>
      <c r="I2963" s="115"/>
    </row>
    <row r="2964" spans="6:9" x14ac:dyDescent="0.35">
      <c r="F2964" s="17"/>
      <c r="H2964" s="17"/>
      <c r="I2964" s="115"/>
    </row>
    <row r="2965" spans="6:9" x14ac:dyDescent="0.35">
      <c r="F2965" s="17"/>
      <c r="H2965" s="17"/>
      <c r="I2965" s="115"/>
    </row>
    <row r="2966" spans="6:9" x14ac:dyDescent="0.35">
      <c r="F2966" s="17"/>
      <c r="H2966" s="17"/>
      <c r="I2966" s="115"/>
    </row>
    <row r="2967" spans="6:9" x14ac:dyDescent="0.35">
      <c r="F2967" s="17"/>
      <c r="H2967" s="17"/>
      <c r="I2967" s="115"/>
    </row>
    <row r="2968" spans="6:9" x14ac:dyDescent="0.35">
      <c r="F2968" s="17"/>
      <c r="H2968" s="17"/>
      <c r="I2968" s="115"/>
    </row>
    <row r="2969" spans="6:9" x14ac:dyDescent="0.35">
      <c r="F2969" s="17"/>
      <c r="H2969" s="17"/>
      <c r="I2969" s="115"/>
    </row>
    <row r="2970" spans="6:9" x14ac:dyDescent="0.35">
      <c r="F2970" s="17"/>
      <c r="H2970" s="17"/>
      <c r="I2970" s="115"/>
    </row>
    <row r="2971" spans="6:9" x14ac:dyDescent="0.35">
      <c r="F2971" s="17"/>
      <c r="H2971" s="17"/>
      <c r="I2971" s="115"/>
    </row>
    <row r="2972" spans="6:9" x14ac:dyDescent="0.35">
      <c r="F2972" s="17"/>
      <c r="H2972" s="17"/>
      <c r="I2972" s="115"/>
    </row>
    <row r="2973" spans="6:9" x14ac:dyDescent="0.35">
      <c r="F2973" s="17"/>
      <c r="H2973" s="17"/>
      <c r="I2973" s="115"/>
    </row>
    <row r="2974" spans="6:9" x14ac:dyDescent="0.35">
      <c r="F2974" s="17"/>
      <c r="H2974" s="17"/>
      <c r="I2974" s="115"/>
    </row>
    <row r="2975" spans="6:9" x14ac:dyDescent="0.35">
      <c r="F2975" s="17"/>
      <c r="H2975" s="17"/>
      <c r="I2975" s="115"/>
    </row>
    <row r="2976" spans="6:9" x14ac:dyDescent="0.35">
      <c r="F2976" s="17"/>
      <c r="H2976" s="17"/>
      <c r="I2976" s="115"/>
    </row>
    <row r="2977" spans="6:9" x14ac:dyDescent="0.35">
      <c r="F2977" s="17"/>
      <c r="H2977" s="17"/>
      <c r="I2977" s="115"/>
    </row>
    <row r="2978" spans="6:9" x14ac:dyDescent="0.35">
      <c r="F2978" s="17"/>
      <c r="H2978" s="17"/>
      <c r="I2978" s="115"/>
    </row>
    <row r="2979" spans="6:9" x14ac:dyDescent="0.35">
      <c r="F2979" s="17"/>
      <c r="H2979" s="17"/>
      <c r="I2979" s="115"/>
    </row>
    <row r="2980" spans="6:9" x14ac:dyDescent="0.35">
      <c r="F2980" s="17"/>
      <c r="H2980" s="17"/>
      <c r="I2980" s="115"/>
    </row>
    <row r="2981" spans="6:9" x14ac:dyDescent="0.35">
      <c r="F2981" s="17"/>
      <c r="H2981" s="17"/>
      <c r="I2981" s="115"/>
    </row>
    <row r="2982" spans="6:9" x14ac:dyDescent="0.35">
      <c r="F2982" s="17"/>
      <c r="H2982" s="17"/>
      <c r="I2982" s="115"/>
    </row>
    <row r="2983" spans="6:9" x14ac:dyDescent="0.35">
      <c r="F2983" s="17"/>
      <c r="H2983" s="17"/>
      <c r="I2983" s="115"/>
    </row>
    <row r="2984" spans="6:9" x14ac:dyDescent="0.35">
      <c r="F2984" s="17"/>
      <c r="H2984" s="17"/>
      <c r="I2984" s="115"/>
    </row>
    <row r="2985" spans="6:9" x14ac:dyDescent="0.35">
      <c r="F2985" s="17"/>
      <c r="H2985" s="17"/>
      <c r="I2985" s="115"/>
    </row>
    <row r="2986" spans="6:9" x14ac:dyDescent="0.35">
      <c r="F2986" s="17"/>
      <c r="H2986" s="17"/>
      <c r="I2986" s="115"/>
    </row>
    <row r="2987" spans="6:9" x14ac:dyDescent="0.35">
      <c r="F2987" s="17"/>
      <c r="H2987" s="17"/>
      <c r="I2987" s="115"/>
    </row>
    <row r="2988" spans="6:9" x14ac:dyDescent="0.35">
      <c r="F2988" s="17"/>
      <c r="H2988" s="17"/>
      <c r="I2988" s="115"/>
    </row>
    <row r="2989" spans="6:9" x14ac:dyDescent="0.35">
      <c r="F2989" s="17"/>
      <c r="H2989" s="17"/>
      <c r="I2989" s="115"/>
    </row>
    <row r="2990" spans="6:9" x14ac:dyDescent="0.35">
      <c r="F2990" s="17"/>
      <c r="H2990" s="17"/>
      <c r="I2990" s="115"/>
    </row>
    <row r="2991" spans="6:9" x14ac:dyDescent="0.35">
      <c r="F2991" s="17"/>
      <c r="H2991" s="17"/>
      <c r="I2991" s="115"/>
    </row>
    <row r="2992" spans="6:9" x14ac:dyDescent="0.35">
      <c r="F2992" s="17"/>
      <c r="H2992" s="17"/>
      <c r="I2992" s="115"/>
    </row>
    <row r="2993" spans="6:9" x14ac:dyDescent="0.35">
      <c r="F2993" s="17"/>
      <c r="H2993" s="17"/>
      <c r="I2993" s="115"/>
    </row>
    <row r="2994" spans="6:9" x14ac:dyDescent="0.35">
      <c r="F2994" s="17"/>
      <c r="H2994" s="17"/>
      <c r="I2994" s="115"/>
    </row>
    <row r="2995" spans="6:9" x14ac:dyDescent="0.35">
      <c r="F2995" s="17"/>
      <c r="H2995" s="17"/>
      <c r="I2995" s="115"/>
    </row>
    <row r="2996" spans="6:9" x14ac:dyDescent="0.35">
      <c r="F2996" s="17"/>
      <c r="H2996" s="17"/>
      <c r="I2996" s="115"/>
    </row>
    <row r="2997" spans="6:9" x14ac:dyDescent="0.35">
      <c r="F2997" s="17"/>
      <c r="H2997" s="17"/>
      <c r="I2997" s="115"/>
    </row>
    <row r="2998" spans="6:9" x14ac:dyDescent="0.35">
      <c r="F2998" s="17"/>
      <c r="H2998" s="17"/>
      <c r="I2998" s="115"/>
    </row>
    <row r="2999" spans="6:9" x14ac:dyDescent="0.35">
      <c r="F2999" s="17"/>
      <c r="H2999" s="17"/>
      <c r="I2999" s="115"/>
    </row>
    <row r="3000" spans="6:9" x14ac:dyDescent="0.35">
      <c r="F3000" s="17"/>
      <c r="H3000" s="17"/>
      <c r="I3000" s="115"/>
    </row>
    <row r="3001" spans="6:9" x14ac:dyDescent="0.35">
      <c r="F3001" s="17"/>
      <c r="H3001" s="17"/>
      <c r="I3001" s="115"/>
    </row>
    <row r="3002" spans="6:9" x14ac:dyDescent="0.35">
      <c r="F3002" s="17"/>
      <c r="H3002" s="17"/>
      <c r="I3002" s="115"/>
    </row>
    <row r="3003" spans="6:9" x14ac:dyDescent="0.35">
      <c r="F3003" s="17"/>
      <c r="H3003" s="17"/>
      <c r="I3003" s="115"/>
    </row>
    <row r="3004" spans="6:9" x14ac:dyDescent="0.35">
      <c r="F3004" s="17"/>
      <c r="H3004" s="17"/>
      <c r="I3004" s="115"/>
    </row>
    <row r="3005" spans="6:9" x14ac:dyDescent="0.35">
      <c r="F3005" s="17"/>
      <c r="H3005" s="17"/>
      <c r="I3005" s="115"/>
    </row>
    <row r="3006" spans="6:9" x14ac:dyDescent="0.35">
      <c r="F3006" s="17"/>
      <c r="H3006" s="17"/>
      <c r="I3006" s="115"/>
    </row>
    <row r="3007" spans="6:9" x14ac:dyDescent="0.35">
      <c r="F3007" s="17"/>
      <c r="H3007" s="17"/>
      <c r="I3007" s="115"/>
    </row>
    <row r="3008" spans="6:9" x14ac:dyDescent="0.35">
      <c r="F3008" s="17"/>
      <c r="H3008" s="17"/>
      <c r="I3008" s="115"/>
    </row>
    <row r="3009" spans="6:9" x14ac:dyDescent="0.35">
      <c r="F3009" s="17"/>
      <c r="H3009" s="17"/>
      <c r="I3009" s="115"/>
    </row>
    <row r="3010" spans="6:9" x14ac:dyDescent="0.35">
      <c r="F3010" s="17"/>
      <c r="H3010" s="17"/>
      <c r="I3010" s="115"/>
    </row>
    <row r="3011" spans="6:9" x14ac:dyDescent="0.35">
      <c r="F3011" s="17"/>
      <c r="H3011" s="17"/>
      <c r="I3011" s="115"/>
    </row>
    <row r="3012" spans="6:9" x14ac:dyDescent="0.35">
      <c r="F3012" s="17"/>
      <c r="H3012" s="17"/>
      <c r="I3012" s="115"/>
    </row>
    <row r="3013" spans="6:9" x14ac:dyDescent="0.35">
      <c r="F3013" s="17"/>
      <c r="H3013" s="17"/>
      <c r="I3013" s="115"/>
    </row>
    <row r="3014" spans="6:9" x14ac:dyDescent="0.35">
      <c r="F3014" s="17"/>
      <c r="H3014" s="17"/>
      <c r="I3014" s="115"/>
    </row>
    <row r="3015" spans="6:9" x14ac:dyDescent="0.35">
      <c r="F3015" s="17"/>
      <c r="H3015" s="17"/>
      <c r="I3015" s="115"/>
    </row>
    <row r="3016" spans="6:9" x14ac:dyDescent="0.35">
      <c r="F3016" s="17"/>
      <c r="H3016" s="17"/>
      <c r="I3016" s="115"/>
    </row>
    <row r="3017" spans="6:9" x14ac:dyDescent="0.35">
      <c r="F3017" s="17"/>
      <c r="H3017" s="17"/>
      <c r="I3017" s="115"/>
    </row>
    <row r="3018" spans="6:9" x14ac:dyDescent="0.35">
      <c r="F3018" s="17"/>
      <c r="H3018" s="17"/>
      <c r="I3018" s="115"/>
    </row>
    <row r="3019" spans="6:9" x14ac:dyDescent="0.35">
      <c r="F3019" s="17"/>
      <c r="H3019" s="17"/>
      <c r="I3019" s="115"/>
    </row>
    <row r="3020" spans="6:9" x14ac:dyDescent="0.35">
      <c r="F3020" s="17"/>
      <c r="H3020" s="17"/>
      <c r="I3020" s="115"/>
    </row>
    <row r="3021" spans="6:9" x14ac:dyDescent="0.35">
      <c r="F3021" s="17"/>
      <c r="H3021" s="17"/>
      <c r="I3021" s="115"/>
    </row>
    <row r="3022" spans="6:9" x14ac:dyDescent="0.35">
      <c r="F3022" s="17"/>
      <c r="H3022" s="17"/>
      <c r="I3022" s="115"/>
    </row>
    <row r="3023" spans="6:9" x14ac:dyDescent="0.35">
      <c r="F3023" s="17"/>
      <c r="H3023" s="17"/>
      <c r="I3023" s="115"/>
    </row>
    <row r="3024" spans="6:9" x14ac:dyDescent="0.35">
      <c r="F3024" s="17"/>
      <c r="H3024" s="17"/>
      <c r="I3024" s="115"/>
    </row>
    <row r="3025" spans="6:9" x14ac:dyDescent="0.35">
      <c r="F3025" s="17"/>
      <c r="H3025" s="17"/>
      <c r="I3025" s="115"/>
    </row>
    <row r="3026" spans="6:9" x14ac:dyDescent="0.35">
      <c r="F3026" s="17"/>
      <c r="H3026" s="17"/>
      <c r="I3026" s="115"/>
    </row>
    <row r="3027" spans="6:9" x14ac:dyDescent="0.35">
      <c r="F3027" s="17"/>
      <c r="H3027" s="17"/>
      <c r="I3027" s="115"/>
    </row>
    <row r="3028" spans="6:9" x14ac:dyDescent="0.35">
      <c r="F3028" s="17"/>
      <c r="H3028" s="17"/>
      <c r="I3028" s="115"/>
    </row>
    <row r="3029" spans="6:9" x14ac:dyDescent="0.35">
      <c r="F3029" s="17"/>
      <c r="H3029" s="17"/>
      <c r="I3029" s="115"/>
    </row>
    <row r="3030" spans="6:9" x14ac:dyDescent="0.35">
      <c r="F3030" s="17"/>
      <c r="H3030" s="17"/>
      <c r="I3030" s="115"/>
    </row>
    <row r="3031" spans="6:9" x14ac:dyDescent="0.35">
      <c r="F3031" s="17"/>
      <c r="H3031" s="17"/>
      <c r="I3031" s="115"/>
    </row>
    <row r="3032" spans="6:9" x14ac:dyDescent="0.35">
      <c r="F3032" s="17"/>
      <c r="H3032" s="17"/>
      <c r="I3032" s="115"/>
    </row>
    <row r="3033" spans="6:9" x14ac:dyDescent="0.35">
      <c r="F3033" s="17"/>
      <c r="H3033" s="17"/>
      <c r="I3033" s="115"/>
    </row>
    <row r="3034" spans="6:9" x14ac:dyDescent="0.35">
      <c r="F3034" s="17"/>
      <c r="H3034" s="17"/>
      <c r="I3034" s="115"/>
    </row>
    <row r="3035" spans="6:9" x14ac:dyDescent="0.35">
      <c r="F3035" s="17"/>
      <c r="H3035" s="17"/>
      <c r="I3035" s="115"/>
    </row>
    <row r="3036" spans="6:9" x14ac:dyDescent="0.35">
      <c r="F3036" s="17"/>
      <c r="H3036" s="17"/>
      <c r="I3036" s="115"/>
    </row>
    <row r="3037" spans="6:9" x14ac:dyDescent="0.35">
      <c r="F3037" s="17"/>
      <c r="H3037" s="17"/>
      <c r="I3037" s="115"/>
    </row>
    <row r="3038" spans="6:9" x14ac:dyDescent="0.35">
      <c r="F3038" s="17"/>
      <c r="H3038" s="17"/>
      <c r="I3038" s="115"/>
    </row>
    <row r="3039" spans="6:9" x14ac:dyDescent="0.35">
      <c r="F3039" s="17"/>
      <c r="H3039" s="17"/>
      <c r="I3039" s="115"/>
    </row>
    <row r="3040" spans="6:9" x14ac:dyDescent="0.35">
      <c r="F3040" s="17"/>
      <c r="H3040" s="17"/>
      <c r="I3040" s="115"/>
    </row>
    <row r="3041" spans="6:9" x14ac:dyDescent="0.35">
      <c r="F3041" s="17"/>
      <c r="H3041" s="17"/>
      <c r="I3041" s="115"/>
    </row>
    <row r="3042" spans="6:9" x14ac:dyDescent="0.35">
      <c r="F3042" s="17"/>
      <c r="H3042" s="17"/>
      <c r="I3042" s="115"/>
    </row>
    <row r="3043" spans="6:9" x14ac:dyDescent="0.35">
      <c r="F3043" s="17"/>
      <c r="H3043" s="17"/>
      <c r="I3043" s="115"/>
    </row>
    <row r="3044" spans="6:9" x14ac:dyDescent="0.35">
      <c r="F3044" s="17"/>
      <c r="H3044" s="17"/>
      <c r="I3044" s="115"/>
    </row>
    <row r="3045" spans="6:9" x14ac:dyDescent="0.35">
      <c r="F3045" s="17"/>
      <c r="H3045" s="17"/>
      <c r="I3045" s="115"/>
    </row>
    <row r="3046" spans="6:9" x14ac:dyDescent="0.35">
      <c r="F3046" s="17"/>
      <c r="H3046" s="17"/>
      <c r="I3046" s="115"/>
    </row>
    <row r="3047" spans="6:9" x14ac:dyDescent="0.35">
      <c r="F3047" s="17"/>
      <c r="H3047" s="17"/>
      <c r="I3047" s="115"/>
    </row>
    <row r="3048" spans="6:9" x14ac:dyDescent="0.35">
      <c r="F3048" s="17"/>
      <c r="H3048" s="17"/>
      <c r="I3048" s="115"/>
    </row>
    <row r="3049" spans="6:9" x14ac:dyDescent="0.35">
      <c r="F3049" s="17"/>
      <c r="H3049" s="17"/>
      <c r="I3049" s="115"/>
    </row>
    <row r="3050" spans="6:9" x14ac:dyDescent="0.35">
      <c r="F3050" s="17"/>
      <c r="H3050" s="17"/>
      <c r="I3050" s="115"/>
    </row>
    <row r="3051" spans="6:9" x14ac:dyDescent="0.35">
      <c r="F3051" s="17"/>
      <c r="H3051" s="17"/>
      <c r="I3051" s="115"/>
    </row>
    <row r="3052" spans="6:9" x14ac:dyDescent="0.35">
      <c r="F3052" s="17"/>
      <c r="H3052" s="17"/>
      <c r="I3052" s="115"/>
    </row>
    <row r="3053" spans="6:9" x14ac:dyDescent="0.35">
      <c r="F3053" s="17"/>
      <c r="H3053" s="17"/>
      <c r="I3053" s="115"/>
    </row>
    <row r="3054" spans="6:9" x14ac:dyDescent="0.35">
      <c r="F3054" s="17"/>
      <c r="H3054" s="17"/>
      <c r="I3054" s="115"/>
    </row>
    <row r="3055" spans="6:9" x14ac:dyDescent="0.35">
      <c r="F3055" s="17"/>
      <c r="H3055" s="17"/>
      <c r="I3055" s="115"/>
    </row>
    <row r="3056" spans="6:9" x14ac:dyDescent="0.35">
      <c r="F3056" s="17"/>
      <c r="H3056" s="17"/>
      <c r="I3056" s="115"/>
    </row>
    <row r="3057" spans="6:9" x14ac:dyDescent="0.35">
      <c r="F3057" s="17"/>
      <c r="H3057" s="17"/>
      <c r="I3057" s="115"/>
    </row>
    <row r="3058" spans="6:9" x14ac:dyDescent="0.35">
      <c r="F3058" s="17"/>
      <c r="H3058" s="17"/>
      <c r="I3058" s="115"/>
    </row>
    <row r="3059" spans="6:9" x14ac:dyDescent="0.35">
      <c r="F3059" s="17"/>
      <c r="H3059" s="17"/>
      <c r="I3059" s="115"/>
    </row>
    <row r="3060" spans="6:9" x14ac:dyDescent="0.35">
      <c r="F3060" s="17"/>
      <c r="H3060" s="17"/>
      <c r="I3060" s="115"/>
    </row>
    <row r="3061" spans="6:9" x14ac:dyDescent="0.35">
      <c r="F3061" s="17"/>
      <c r="H3061" s="17"/>
      <c r="I3061" s="115"/>
    </row>
    <row r="3062" spans="6:9" x14ac:dyDescent="0.35">
      <c r="F3062" s="17"/>
      <c r="H3062" s="17"/>
      <c r="I3062" s="115"/>
    </row>
    <row r="3063" spans="6:9" x14ac:dyDescent="0.35">
      <c r="F3063" s="17"/>
      <c r="H3063" s="17"/>
      <c r="I3063" s="115"/>
    </row>
    <row r="3064" spans="6:9" x14ac:dyDescent="0.35">
      <c r="F3064" s="17"/>
      <c r="H3064" s="17"/>
      <c r="I3064" s="115"/>
    </row>
    <row r="3065" spans="6:9" x14ac:dyDescent="0.35">
      <c r="F3065" s="17"/>
      <c r="H3065" s="17"/>
      <c r="I3065" s="115"/>
    </row>
    <row r="3066" spans="6:9" x14ac:dyDescent="0.35">
      <c r="F3066" s="17"/>
      <c r="H3066" s="17"/>
      <c r="I3066" s="115"/>
    </row>
    <row r="3067" spans="6:9" x14ac:dyDescent="0.35">
      <c r="F3067" s="17"/>
      <c r="H3067" s="17"/>
      <c r="I3067" s="115"/>
    </row>
    <row r="3068" spans="6:9" x14ac:dyDescent="0.35">
      <c r="F3068" s="17"/>
      <c r="H3068" s="17"/>
      <c r="I3068" s="115"/>
    </row>
    <row r="3069" spans="6:9" x14ac:dyDescent="0.35">
      <c r="F3069" s="17"/>
      <c r="H3069" s="17"/>
      <c r="I3069" s="115"/>
    </row>
    <row r="3070" spans="6:9" x14ac:dyDescent="0.35">
      <c r="F3070" s="17"/>
      <c r="H3070" s="17"/>
      <c r="I3070" s="115"/>
    </row>
    <row r="3071" spans="6:9" x14ac:dyDescent="0.35">
      <c r="F3071" s="17"/>
      <c r="H3071" s="17"/>
      <c r="I3071" s="115"/>
    </row>
    <row r="3072" spans="6:9" x14ac:dyDescent="0.35">
      <c r="F3072" s="17"/>
      <c r="H3072" s="17"/>
      <c r="I3072" s="115"/>
    </row>
    <row r="3073" spans="6:9" x14ac:dyDescent="0.35">
      <c r="F3073" s="17"/>
      <c r="H3073" s="17"/>
      <c r="I3073" s="115"/>
    </row>
    <row r="3074" spans="6:9" x14ac:dyDescent="0.35">
      <c r="F3074" s="17"/>
      <c r="H3074" s="17"/>
      <c r="I3074" s="115"/>
    </row>
    <row r="3075" spans="6:9" x14ac:dyDescent="0.35">
      <c r="F3075" s="17"/>
      <c r="H3075" s="17"/>
      <c r="I3075" s="115"/>
    </row>
    <row r="3076" spans="6:9" x14ac:dyDescent="0.35">
      <c r="F3076" s="17"/>
      <c r="H3076" s="17"/>
      <c r="I3076" s="115"/>
    </row>
    <row r="3077" spans="6:9" x14ac:dyDescent="0.35">
      <c r="F3077" s="17"/>
      <c r="H3077" s="17"/>
      <c r="I3077" s="115"/>
    </row>
    <row r="3078" spans="6:9" x14ac:dyDescent="0.35">
      <c r="F3078" s="17"/>
      <c r="H3078" s="17"/>
      <c r="I3078" s="115"/>
    </row>
    <row r="3079" spans="6:9" x14ac:dyDescent="0.35">
      <c r="F3079" s="17"/>
      <c r="H3079" s="17"/>
      <c r="I3079" s="115"/>
    </row>
    <row r="3080" spans="6:9" x14ac:dyDescent="0.35">
      <c r="F3080" s="17"/>
      <c r="H3080" s="17"/>
      <c r="I3080" s="115"/>
    </row>
    <row r="3081" spans="6:9" x14ac:dyDescent="0.35">
      <c r="F3081" s="17"/>
      <c r="H3081" s="17"/>
      <c r="I3081" s="115"/>
    </row>
    <row r="3082" spans="6:9" x14ac:dyDescent="0.35">
      <c r="F3082" s="17"/>
      <c r="H3082" s="17"/>
      <c r="I3082" s="115"/>
    </row>
    <row r="3083" spans="6:9" x14ac:dyDescent="0.35">
      <c r="F3083" s="17"/>
      <c r="H3083" s="17"/>
      <c r="I3083" s="115"/>
    </row>
    <row r="3084" spans="6:9" x14ac:dyDescent="0.35">
      <c r="F3084" s="17"/>
      <c r="H3084" s="17"/>
      <c r="I3084" s="115"/>
    </row>
    <row r="3085" spans="6:9" x14ac:dyDescent="0.35">
      <c r="F3085" s="17"/>
      <c r="H3085" s="17"/>
      <c r="I3085" s="115"/>
    </row>
    <row r="3086" spans="6:9" x14ac:dyDescent="0.35">
      <c r="F3086" s="17"/>
      <c r="H3086" s="17"/>
      <c r="I3086" s="115"/>
    </row>
    <row r="3087" spans="6:9" x14ac:dyDescent="0.35">
      <c r="F3087" s="17"/>
      <c r="H3087" s="17"/>
      <c r="I3087" s="115"/>
    </row>
    <row r="3088" spans="6:9" x14ac:dyDescent="0.35">
      <c r="F3088" s="17"/>
      <c r="H3088" s="17"/>
      <c r="I3088" s="115"/>
    </row>
    <row r="3089" spans="6:9" x14ac:dyDescent="0.35">
      <c r="F3089" s="17"/>
      <c r="H3089" s="17"/>
      <c r="I3089" s="115"/>
    </row>
    <row r="3090" spans="6:9" x14ac:dyDescent="0.35">
      <c r="F3090" s="17"/>
      <c r="H3090" s="17"/>
      <c r="I3090" s="115"/>
    </row>
    <row r="3091" spans="6:9" x14ac:dyDescent="0.35">
      <c r="F3091" s="17"/>
      <c r="H3091" s="17"/>
      <c r="I3091" s="115"/>
    </row>
    <row r="3092" spans="6:9" x14ac:dyDescent="0.35">
      <c r="F3092" s="17"/>
      <c r="H3092" s="17"/>
      <c r="I3092" s="115"/>
    </row>
    <row r="3093" spans="6:9" x14ac:dyDescent="0.35">
      <c r="F3093" s="17"/>
      <c r="H3093" s="17"/>
      <c r="I3093" s="115"/>
    </row>
    <row r="3094" spans="6:9" x14ac:dyDescent="0.35">
      <c r="F3094" s="17"/>
      <c r="H3094" s="17"/>
      <c r="I3094" s="115"/>
    </row>
    <row r="3095" spans="6:9" x14ac:dyDescent="0.35">
      <c r="F3095" s="17"/>
      <c r="H3095" s="17"/>
      <c r="I3095" s="115"/>
    </row>
    <row r="3096" spans="6:9" x14ac:dyDescent="0.35">
      <c r="F3096" s="17"/>
      <c r="H3096" s="17"/>
      <c r="I3096" s="115"/>
    </row>
    <row r="3097" spans="6:9" x14ac:dyDescent="0.35">
      <c r="F3097" s="17"/>
      <c r="H3097" s="17"/>
      <c r="I3097" s="115"/>
    </row>
    <row r="3098" spans="6:9" x14ac:dyDescent="0.35">
      <c r="F3098" s="17"/>
      <c r="H3098" s="17"/>
      <c r="I3098" s="115"/>
    </row>
    <row r="3099" spans="6:9" x14ac:dyDescent="0.35">
      <c r="F3099" s="17"/>
      <c r="H3099" s="17"/>
      <c r="I3099" s="115"/>
    </row>
    <row r="3100" spans="6:9" x14ac:dyDescent="0.35">
      <c r="F3100" s="17"/>
      <c r="H3100" s="17"/>
      <c r="I3100" s="115"/>
    </row>
    <row r="3101" spans="6:9" x14ac:dyDescent="0.35">
      <c r="F3101" s="17"/>
      <c r="H3101" s="17"/>
      <c r="I3101" s="115"/>
    </row>
    <row r="3102" spans="6:9" x14ac:dyDescent="0.35">
      <c r="F3102" s="17"/>
      <c r="H3102" s="17"/>
      <c r="I3102" s="115"/>
    </row>
    <row r="3103" spans="6:9" x14ac:dyDescent="0.35">
      <c r="F3103" s="17"/>
      <c r="H3103" s="17"/>
      <c r="I3103" s="115"/>
    </row>
    <row r="3104" spans="6:9" x14ac:dyDescent="0.35">
      <c r="F3104" s="17"/>
      <c r="H3104" s="17"/>
      <c r="I3104" s="115"/>
    </row>
    <row r="3105" spans="6:9" x14ac:dyDescent="0.35">
      <c r="F3105" s="17"/>
      <c r="H3105" s="17"/>
      <c r="I3105" s="115"/>
    </row>
    <row r="3106" spans="6:9" x14ac:dyDescent="0.35">
      <c r="F3106" s="17"/>
      <c r="H3106" s="17"/>
      <c r="I3106" s="115"/>
    </row>
    <row r="3107" spans="6:9" x14ac:dyDescent="0.35">
      <c r="F3107" s="17"/>
      <c r="H3107" s="17"/>
      <c r="I3107" s="115"/>
    </row>
    <row r="3108" spans="6:9" x14ac:dyDescent="0.35">
      <c r="F3108" s="17"/>
      <c r="H3108" s="17"/>
      <c r="I3108" s="115"/>
    </row>
    <row r="3109" spans="6:9" x14ac:dyDescent="0.35">
      <c r="F3109" s="17"/>
      <c r="H3109" s="17"/>
      <c r="I3109" s="115"/>
    </row>
    <row r="3110" spans="6:9" x14ac:dyDescent="0.35">
      <c r="F3110" s="17"/>
      <c r="H3110" s="17"/>
      <c r="I3110" s="115"/>
    </row>
    <row r="3111" spans="6:9" x14ac:dyDescent="0.35">
      <c r="F3111" s="17"/>
      <c r="H3111" s="17"/>
      <c r="I3111" s="115"/>
    </row>
    <row r="3112" spans="6:9" x14ac:dyDescent="0.35">
      <c r="F3112" s="17"/>
      <c r="H3112" s="17"/>
      <c r="I3112" s="115"/>
    </row>
    <row r="3113" spans="6:9" x14ac:dyDescent="0.35">
      <c r="F3113" s="17"/>
      <c r="H3113" s="17"/>
      <c r="I3113" s="115"/>
    </row>
    <row r="3114" spans="6:9" x14ac:dyDescent="0.35">
      <c r="F3114" s="17"/>
      <c r="H3114" s="17"/>
      <c r="I3114" s="115"/>
    </row>
    <row r="3115" spans="6:9" x14ac:dyDescent="0.35">
      <c r="F3115" s="17"/>
      <c r="H3115" s="17"/>
      <c r="I3115" s="115"/>
    </row>
    <row r="3116" spans="6:9" x14ac:dyDescent="0.35">
      <c r="F3116" s="17"/>
      <c r="H3116" s="17"/>
      <c r="I3116" s="115"/>
    </row>
    <row r="3117" spans="6:9" x14ac:dyDescent="0.35">
      <c r="F3117" s="17"/>
      <c r="H3117" s="17"/>
      <c r="I3117" s="115"/>
    </row>
    <row r="3118" spans="6:9" x14ac:dyDescent="0.35">
      <c r="F3118" s="17"/>
      <c r="H3118" s="17"/>
      <c r="I3118" s="115"/>
    </row>
    <row r="3119" spans="6:9" x14ac:dyDescent="0.35">
      <c r="F3119" s="17"/>
      <c r="H3119" s="17"/>
      <c r="I3119" s="115"/>
    </row>
    <row r="3120" spans="6:9" x14ac:dyDescent="0.35">
      <c r="F3120" s="17"/>
      <c r="H3120" s="17"/>
      <c r="I3120" s="115"/>
    </row>
    <row r="3121" spans="6:9" x14ac:dyDescent="0.35">
      <c r="F3121" s="17"/>
      <c r="H3121" s="17"/>
      <c r="I3121" s="115"/>
    </row>
    <row r="3122" spans="6:9" x14ac:dyDescent="0.35">
      <c r="F3122" s="17"/>
      <c r="H3122" s="17"/>
      <c r="I3122" s="115"/>
    </row>
    <row r="3123" spans="6:9" x14ac:dyDescent="0.35">
      <c r="F3123" s="17"/>
      <c r="H3123" s="17"/>
      <c r="I3123" s="115"/>
    </row>
    <row r="3124" spans="6:9" x14ac:dyDescent="0.35">
      <c r="F3124" s="17"/>
      <c r="H3124" s="17"/>
      <c r="I3124" s="115"/>
    </row>
    <row r="3125" spans="6:9" x14ac:dyDescent="0.35">
      <c r="F3125" s="17"/>
      <c r="H3125" s="17"/>
      <c r="I3125" s="115"/>
    </row>
    <row r="3126" spans="6:9" x14ac:dyDescent="0.35">
      <c r="F3126" s="17"/>
      <c r="H3126" s="17"/>
      <c r="I3126" s="115"/>
    </row>
    <row r="3127" spans="6:9" x14ac:dyDescent="0.35">
      <c r="F3127" s="17"/>
      <c r="H3127" s="17"/>
      <c r="I3127" s="115"/>
    </row>
    <row r="3128" spans="6:9" x14ac:dyDescent="0.35">
      <c r="F3128" s="17"/>
      <c r="H3128" s="17"/>
      <c r="I3128" s="115"/>
    </row>
    <row r="3129" spans="6:9" x14ac:dyDescent="0.35">
      <c r="F3129" s="17"/>
      <c r="H3129" s="17"/>
      <c r="I3129" s="115"/>
    </row>
    <row r="3130" spans="6:9" x14ac:dyDescent="0.35">
      <c r="F3130" s="17"/>
      <c r="H3130" s="17"/>
      <c r="I3130" s="115"/>
    </row>
    <row r="3131" spans="6:9" x14ac:dyDescent="0.35">
      <c r="F3131" s="17"/>
      <c r="H3131" s="17"/>
      <c r="I3131" s="115"/>
    </row>
    <row r="3132" spans="6:9" x14ac:dyDescent="0.35">
      <c r="F3132" s="17"/>
      <c r="H3132" s="17"/>
      <c r="I3132" s="115"/>
    </row>
    <row r="3133" spans="6:9" x14ac:dyDescent="0.35">
      <c r="F3133" s="17"/>
      <c r="H3133" s="17"/>
      <c r="I3133" s="115"/>
    </row>
    <row r="3134" spans="6:9" x14ac:dyDescent="0.35">
      <c r="F3134" s="17"/>
      <c r="H3134" s="17"/>
      <c r="I3134" s="115"/>
    </row>
    <row r="3135" spans="6:9" x14ac:dyDescent="0.35">
      <c r="F3135" s="17"/>
      <c r="H3135" s="17"/>
      <c r="I3135" s="115"/>
    </row>
    <row r="3136" spans="6:9" x14ac:dyDescent="0.35">
      <c r="F3136" s="17"/>
      <c r="H3136" s="17"/>
      <c r="I3136" s="115"/>
    </row>
    <row r="3137" spans="6:9" x14ac:dyDescent="0.35">
      <c r="F3137" s="17"/>
      <c r="H3137" s="17"/>
      <c r="I3137" s="115"/>
    </row>
    <row r="3138" spans="6:9" x14ac:dyDescent="0.35">
      <c r="F3138" s="17"/>
      <c r="H3138" s="17"/>
      <c r="I3138" s="115"/>
    </row>
    <row r="3139" spans="6:9" x14ac:dyDescent="0.35">
      <c r="F3139" s="17"/>
      <c r="H3139" s="17"/>
      <c r="I3139" s="115"/>
    </row>
    <row r="3140" spans="6:9" x14ac:dyDescent="0.35">
      <c r="F3140" s="17"/>
      <c r="H3140" s="17"/>
      <c r="I3140" s="115"/>
    </row>
    <row r="3141" spans="6:9" x14ac:dyDescent="0.35">
      <c r="F3141" s="17"/>
      <c r="H3141" s="17"/>
      <c r="I3141" s="115"/>
    </row>
    <row r="3142" spans="6:9" x14ac:dyDescent="0.35">
      <c r="F3142" s="17"/>
      <c r="H3142" s="17"/>
      <c r="I3142" s="115"/>
    </row>
    <row r="3143" spans="6:9" x14ac:dyDescent="0.35">
      <c r="F3143" s="17"/>
      <c r="H3143" s="17"/>
      <c r="I3143" s="115"/>
    </row>
    <row r="3144" spans="6:9" x14ac:dyDescent="0.35">
      <c r="F3144" s="17"/>
      <c r="H3144" s="17"/>
      <c r="I3144" s="115"/>
    </row>
    <row r="3145" spans="6:9" x14ac:dyDescent="0.35">
      <c r="F3145" s="17"/>
      <c r="H3145" s="17"/>
      <c r="I3145" s="115"/>
    </row>
    <row r="3146" spans="6:9" x14ac:dyDescent="0.35">
      <c r="F3146" s="17"/>
      <c r="H3146" s="17"/>
      <c r="I3146" s="115"/>
    </row>
    <row r="3147" spans="6:9" x14ac:dyDescent="0.35">
      <c r="F3147" s="17"/>
      <c r="H3147" s="17"/>
      <c r="I3147" s="115"/>
    </row>
    <row r="3148" spans="6:9" x14ac:dyDescent="0.35">
      <c r="F3148" s="17"/>
      <c r="H3148" s="17"/>
      <c r="I3148" s="115"/>
    </row>
    <row r="3149" spans="6:9" x14ac:dyDescent="0.35">
      <c r="F3149" s="17"/>
      <c r="H3149" s="17"/>
      <c r="I3149" s="115"/>
    </row>
    <row r="3150" spans="6:9" x14ac:dyDescent="0.35">
      <c r="F3150" s="17"/>
      <c r="H3150" s="17"/>
      <c r="I3150" s="115"/>
    </row>
    <row r="3151" spans="6:9" x14ac:dyDescent="0.35">
      <c r="F3151" s="17"/>
      <c r="H3151" s="17"/>
      <c r="I3151" s="115"/>
    </row>
    <row r="3152" spans="6:9" x14ac:dyDescent="0.35">
      <c r="F3152" s="17"/>
      <c r="H3152" s="17"/>
      <c r="I3152" s="115"/>
    </row>
    <row r="3153" spans="6:9" x14ac:dyDescent="0.35">
      <c r="F3153" s="17"/>
      <c r="H3153" s="17"/>
      <c r="I3153" s="115"/>
    </row>
    <row r="3154" spans="6:9" x14ac:dyDescent="0.35">
      <c r="F3154" s="17"/>
      <c r="H3154" s="17"/>
      <c r="I3154" s="115"/>
    </row>
    <row r="3155" spans="6:9" x14ac:dyDescent="0.35">
      <c r="F3155" s="17"/>
      <c r="H3155" s="17"/>
      <c r="I3155" s="115"/>
    </row>
    <row r="3156" spans="6:9" x14ac:dyDescent="0.35">
      <c r="F3156" s="17"/>
      <c r="H3156" s="17"/>
      <c r="I3156" s="115"/>
    </row>
    <row r="3157" spans="6:9" x14ac:dyDescent="0.35">
      <c r="F3157" s="17"/>
      <c r="H3157" s="17"/>
      <c r="I3157" s="115"/>
    </row>
    <row r="3158" spans="6:9" x14ac:dyDescent="0.35">
      <c r="F3158" s="17"/>
      <c r="H3158" s="17"/>
      <c r="I3158" s="115"/>
    </row>
    <row r="3159" spans="6:9" x14ac:dyDescent="0.35">
      <c r="F3159" s="17"/>
      <c r="H3159" s="17"/>
      <c r="I3159" s="115"/>
    </row>
    <row r="3160" spans="6:9" x14ac:dyDescent="0.35">
      <c r="F3160" s="17"/>
      <c r="H3160" s="17"/>
      <c r="I3160" s="115"/>
    </row>
    <row r="3161" spans="6:9" x14ac:dyDescent="0.35">
      <c r="F3161" s="17"/>
      <c r="H3161" s="17"/>
      <c r="I3161" s="115"/>
    </row>
    <row r="3162" spans="6:9" x14ac:dyDescent="0.35">
      <c r="F3162" s="17"/>
      <c r="H3162" s="17"/>
      <c r="I3162" s="115"/>
    </row>
    <row r="3163" spans="6:9" x14ac:dyDescent="0.35">
      <c r="F3163" s="17"/>
      <c r="H3163" s="17"/>
      <c r="I3163" s="115"/>
    </row>
    <row r="3164" spans="6:9" x14ac:dyDescent="0.35">
      <c r="F3164" s="17"/>
      <c r="H3164" s="17"/>
      <c r="I3164" s="115"/>
    </row>
    <row r="3165" spans="6:9" x14ac:dyDescent="0.35">
      <c r="F3165" s="17"/>
      <c r="H3165" s="17"/>
      <c r="I3165" s="115"/>
    </row>
    <row r="3166" spans="6:9" x14ac:dyDescent="0.35">
      <c r="F3166" s="17"/>
      <c r="H3166" s="17"/>
      <c r="I3166" s="115"/>
    </row>
    <row r="3167" spans="6:9" x14ac:dyDescent="0.35">
      <c r="F3167" s="17"/>
      <c r="H3167" s="17"/>
      <c r="I3167" s="115"/>
    </row>
    <row r="3168" spans="6:9" x14ac:dyDescent="0.35">
      <c r="F3168" s="17"/>
      <c r="H3168" s="17"/>
      <c r="I3168" s="115"/>
    </row>
    <row r="3169" spans="6:9" x14ac:dyDescent="0.35">
      <c r="F3169" s="17"/>
      <c r="H3169" s="17"/>
      <c r="I3169" s="115"/>
    </row>
    <row r="3170" spans="6:9" x14ac:dyDescent="0.35">
      <c r="F3170" s="17"/>
      <c r="H3170" s="17"/>
      <c r="I3170" s="115"/>
    </row>
    <row r="3171" spans="6:9" x14ac:dyDescent="0.35">
      <c r="F3171" s="17"/>
      <c r="H3171" s="17"/>
      <c r="I3171" s="115"/>
    </row>
    <row r="3172" spans="6:9" x14ac:dyDescent="0.35">
      <c r="F3172" s="17"/>
      <c r="H3172" s="17"/>
      <c r="I3172" s="115"/>
    </row>
    <row r="3173" spans="6:9" x14ac:dyDescent="0.35">
      <c r="F3173" s="17"/>
      <c r="H3173" s="17"/>
      <c r="I3173" s="115"/>
    </row>
    <row r="3174" spans="6:9" x14ac:dyDescent="0.35">
      <c r="F3174" s="17"/>
      <c r="H3174" s="17"/>
      <c r="I3174" s="115"/>
    </row>
    <row r="3175" spans="6:9" x14ac:dyDescent="0.35">
      <c r="F3175" s="17"/>
      <c r="H3175" s="17"/>
      <c r="I3175" s="115"/>
    </row>
    <row r="3176" spans="6:9" x14ac:dyDescent="0.35">
      <c r="F3176" s="17"/>
      <c r="H3176" s="17"/>
      <c r="I3176" s="115"/>
    </row>
    <row r="3177" spans="6:9" x14ac:dyDescent="0.35">
      <c r="F3177" s="17"/>
      <c r="H3177" s="17"/>
      <c r="I3177" s="115"/>
    </row>
    <row r="3178" spans="6:9" x14ac:dyDescent="0.35">
      <c r="F3178" s="17"/>
      <c r="H3178" s="17"/>
      <c r="I3178" s="115"/>
    </row>
    <row r="3179" spans="6:9" x14ac:dyDescent="0.35">
      <c r="F3179" s="17"/>
      <c r="H3179" s="17"/>
      <c r="I3179" s="115"/>
    </row>
    <row r="3180" spans="6:9" x14ac:dyDescent="0.35">
      <c r="F3180" s="17"/>
      <c r="H3180" s="17"/>
      <c r="I3180" s="115"/>
    </row>
    <row r="3181" spans="6:9" x14ac:dyDescent="0.35">
      <c r="F3181" s="17"/>
      <c r="H3181" s="17"/>
      <c r="I3181" s="115"/>
    </row>
    <row r="3182" spans="6:9" x14ac:dyDescent="0.35">
      <c r="F3182" s="17"/>
      <c r="H3182" s="17"/>
      <c r="I3182" s="115"/>
    </row>
    <row r="3183" spans="6:9" x14ac:dyDescent="0.35">
      <c r="F3183" s="17"/>
      <c r="H3183" s="17"/>
      <c r="I3183" s="115"/>
    </row>
    <row r="3184" spans="6:9" x14ac:dyDescent="0.35">
      <c r="F3184" s="17"/>
      <c r="H3184" s="17"/>
      <c r="I3184" s="115"/>
    </row>
    <row r="3185" spans="6:9" x14ac:dyDescent="0.35">
      <c r="F3185" s="17"/>
      <c r="H3185" s="17"/>
      <c r="I3185" s="115"/>
    </row>
    <row r="3186" spans="6:9" x14ac:dyDescent="0.35">
      <c r="F3186" s="17"/>
      <c r="H3186" s="17"/>
      <c r="I3186" s="115"/>
    </row>
    <row r="3187" spans="6:9" x14ac:dyDescent="0.35">
      <c r="F3187" s="17"/>
      <c r="H3187" s="17"/>
      <c r="I3187" s="115"/>
    </row>
    <row r="3188" spans="6:9" x14ac:dyDescent="0.35">
      <c r="F3188" s="17"/>
      <c r="H3188" s="17"/>
      <c r="I3188" s="115"/>
    </row>
    <row r="3189" spans="6:9" x14ac:dyDescent="0.35">
      <c r="F3189" s="17"/>
      <c r="H3189" s="17"/>
      <c r="I3189" s="115"/>
    </row>
    <row r="3190" spans="6:9" x14ac:dyDescent="0.35">
      <c r="F3190" s="17"/>
      <c r="H3190" s="17"/>
      <c r="I3190" s="115"/>
    </row>
    <row r="3191" spans="6:9" x14ac:dyDescent="0.35">
      <c r="F3191" s="17"/>
      <c r="H3191" s="17"/>
      <c r="I3191" s="115"/>
    </row>
    <row r="3192" spans="6:9" x14ac:dyDescent="0.35">
      <c r="F3192" s="17"/>
      <c r="H3192" s="17"/>
      <c r="I3192" s="115"/>
    </row>
    <row r="3193" spans="6:9" x14ac:dyDescent="0.35">
      <c r="F3193" s="17"/>
      <c r="H3193" s="17"/>
      <c r="I3193" s="115"/>
    </row>
    <row r="3194" spans="6:9" x14ac:dyDescent="0.35">
      <c r="F3194" s="17"/>
      <c r="H3194" s="17"/>
      <c r="I3194" s="115"/>
    </row>
    <row r="3195" spans="6:9" x14ac:dyDescent="0.35">
      <c r="F3195" s="17"/>
      <c r="H3195" s="17"/>
      <c r="I3195" s="115"/>
    </row>
    <row r="3196" spans="6:9" x14ac:dyDescent="0.35">
      <c r="F3196" s="17"/>
      <c r="H3196" s="17"/>
      <c r="I3196" s="115"/>
    </row>
    <row r="3197" spans="6:9" x14ac:dyDescent="0.35">
      <c r="F3197" s="17"/>
      <c r="H3197" s="17"/>
      <c r="I3197" s="115"/>
    </row>
    <row r="3198" spans="6:9" x14ac:dyDescent="0.35">
      <c r="F3198" s="17"/>
      <c r="H3198" s="17"/>
      <c r="I3198" s="115"/>
    </row>
    <row r="3199" spans="6:9" x14ac:dyDescent="0.35">
      <c r="F3199" s="17"/>
      <c r="H3199" s="17"/>
      <c r="I3199" s="115"/>
    </row>
    <row r="3200" spans="6:9" x14ac:dyDescent="0.35">
      <c r="F3200" s="17"/>
      <c r="H3200" s="17"/>
      <c r="I3200" s="115"/>
    </row>
    <row r="3201" spans="6:9" x14ac:dyDescent="0.35">
      <c r="F3201" s="17"/>
      <c r="H3201" s="17"/>
      <c r="I3201" s="115"/>
    </row>
    <row r="3202" spans="6:9" x14ac:dyDescent="0.35">
      <c r="F3202" s="17"/>
      <c r="H3202" s="17"/>
      <c r="I3202" s="115"/>
    </row>
    <row r="3203" spans="6:9" x14ac:dyDescent="0.35">
      <c r="F3203" s="17"/>
      <c r="H3203" s="17"/>
      <c r="I3203" s="115"/>
    </row>
    <row r="3204" spans="6:9" x14ac:dyDescent="0.35">
      <c r="F3204" s="17"/>
      <c r="H3204" s="17"/>
      <c r="I3204" s="115"/>
    </row>
    <row r="3205" spans="6:9" x14ac:dyDescent="0.35">
      <c r="F3205" s="17"/>
      <c r="H3205" s="17"/>
      <c r="I3205" s="115"/>
    </row>
    <row r="3206" spans="6:9" x14ac:dyDescent="0.35">
      <c r="F3206" s="17"/>
      <c r="H3206" s="17"/>
      <c r="I3206" s="115"/>
    </row>
    <row r="3207" spans="6:9" x14ac:dyDescent="0.35">
      <c r="F3207" s="17"/>
      <c r="H3207" s="17"/>
      <c r="I3207" s="115"/>
    </row>
    <row r="3208" spans="6:9" x14ac:dyDescent="0.35">
      <c r="F3208" s="17"/>
      <c r="H3208" s="17"/>
      <c r="I3208" s="115"/>
    </row>
    <row r="3209" spans="6:9" x14ac:dyDescent="0.35">
      <c r="F3209" s="17"/>
      <c r="H3209" s="17"/>
      <c r="I3209" s="115"/>
    </row>
    <row r="3210" spans="6:9" x14ac:dyDescent="0.35">
      <c r="F3210" s="17"/>
      <c r="H3210" s="17"/>
      <c r="I3210" s="115"/>
    </row>
    <row r="3211" spans="6:9" x14ac:dyDescent="0.35">
      <c r="F3211" s="17"/>
      <c r="H3211" s="17"/>
      <c r="I3211" s="115"/>
    </row>
    <row r="3212" spans="6:9" x14ac:dyDescent="0.35">
      <c r="F3212" s="17"/>
      <c r="H3212" s="17"/>
      <c r="I3212" s="115"/>
    </row>
    <row r="3213" spans="6:9" x14ac:dyDescent="0.35">
      <c r="F3213" s="17"/>
      <c r="H3213" s="17"/>
      <c r="I3213" s="115"/>
    </row>
    <row r="3214" spans="6:9" x14ac:dyDescent="0.35">
      <c r="F3214" s="17"/>
      <c r="H3214" s="17"/>
      <c r="I3214" s="115"/>
    </row>
    <row r="3215" spans="6:9" x14ac:dyDescent="0.35">
      <c r="F3215" s="17"/>
      <c r="H3215" s="17"/>
      <c r="I3215" s="115"/>
    </row>
    <row r="3216" spans="6:9" x14ac:dyDescent="0.35">
      <c r="F3216" s="17"/>
      <c r="H3216" s="17"/>
      <c r="I3216" s="115"/>
    </row>
    <row r="3217" spans="6:9" x14ac:dyDescent="0.35">
      <c r="F3217" s="17"/>
      <c r="H3217" s="17"/>
      <c r="I3217" s="115"/>
    </row>
    <row r="3218" spans="6:9" x14ac:dyDescent="0.35">
      <c r="F3218" s="17"/>
      <c r="H3218" s="17"/>
      <c r="I3218" s="115"/>
    </row>
    <row r="3219" spans="6:9" x14ac:dyDescent="0.35">
      <c r="F3219" s="17"/>
      <c r="H3219" s="17"/>
      <c r="I3219" s="115"/>
    </row>
    <row r="3220" spans="6:9" x14ac:dyDescent="0.35">
      <c r="F3220" s="17"/>
      <c r="H3220" s="17"/>
      <c r="I3220" s="115"/>
    </row>
    <row r="3221" spans="6:9" x14ac:dyDescent="0.35">
      <c r="F3221" s="17"/>
      <c r="H3221" s="17"/>
      <c r="I3221" s="115"/>
    </row>
    <row r="3222" spans="6:9" x14ac:dyDescent="0.35">
      <c r="F3222" s="17"/>
      <c r="H3222" s="17"/>
      <c r="I3222" s="115"/>
    </row>
    <row r="3223" spans="6:9" x14ac:dyDescent="0.35">
      <c r="F3223" s="17"/>
      <c r="H3223" s="17"/>
      <c r="I3223" s="115"/>
    </row>
    <row r="3224" spans="6:9" x14ac:dyDescent="0.35">
      <c r="F3224" s="17"/>
      <c r="H3224" s="17"/>
      <c r="I3224" s="115"/>
    </row>
    <row r="3225" spans="6:9" x14ac:dyDescent="0.35">
      <c r="F3225" s="17"/>
      <c r="H3225" s="17"/>
      <c r="I3225" s="115"/>
    </row>
    <row r="3226" spans="6:9" x14ac:dyDescent="0.35">
      <c r="F3226" s="17"/>
      <c r="H3226" s="17"/>
      <c r="I3226" s="115"/>
    </row>
    <row r="3227" spans="6:9" x14ac:dyDescent="0.35">
      <c r="F3227" s="17"/>
      <c r="H3227" s="17"/>
      <c r="I3227" s="115"/>
    </row>
    <row r="3228" spans="6:9" x14ac:dyDescent="0.35">
      <c r="F3228" s="17"/>
      <c r="H3228" s="17"/>
      <c r="I3228" s="115"/>
    </row>
    <row r="3229" spans="6:9" x14ac:dyDescent="0.35">
      <c r="F3229" s="17"/>
      <c r="H3229" s="17"/>
      <c r="I3229" s="115"/>
    </row>
    <row r="3230" spans="6:9" x14ac:dyDescent="0.35">
      <c r="F3230" s="17"/>
      <c r="H3230" s="17"/>
      <c r="I3230" s="115"/>
    </row>
    <row r="3231" spans="6:9" x14ac:dyDescent="0.35">
      <c r="F3231" s="17"/>
      <c r="H3231" s="17"/>
      <c r="I3231" s="115"/>
    </row>
    <row r="3232" spans="6:9" x14ac:dyDescent="0.35">
      <c r="F3232" s="17"/>
      <c r="H3232" s="17"/>
      <c r="I3232" s="115"/>
    </row>
    <row r="3233" spans="6:9" x14ac:dyDescent="0.35">
      <c r="F3233" s="17"/>
      <c r="H3233" s="17"/>
      <c r="I3233" s="115"/>
    </row>
    <row r="3234" spans="6:9" x14ac:dyDescent="0.35">
      <c r="F3234" s="17"/>
      <c r="H3234" s="17"/>
      <c r="I3234" s="115"/>
    </row>
    <row r="3235" spans="6:9" x14ac:dyDescent="0.35">
      <c r="F3235" s="17"/>
      <c r="H3235" s="17"/>
      <c r="I3235" s="115"/>
    </row>
    <row r="3236" spans="6:9" x14ac:dyDescent="0.35">
      <c r="F3236" s="17"/>
      <c r="H3236" s="17"/>
      <c r="I3236" s="115"/>
    </row>
    <row r="3237" spans="6:9" x14ac:dyDescent="0.35">
      <c r="F3237" s="17"/>
      <c r="H3237" s="17"/>
      <c r="I3237" s="115"/>
    </row>
    <row r="3238" spans="6:9" x14ac:dyDescent="0.35">
      <c r="F3238" s="17"/>
      <c r="H3238" s="17"/>
      <c r="I3238" s="115"/>
    </row>
    <row r="3239" spans="6:9" x14ac:dyDescent="0.35">
      <c r="F3239" s="17"/>
      <c r="H3239" s="17"/>
      <c r="I3239" s="115"/>
    </row>
    <row r="3240" spans="6:9" x14ac:dyDescent="0.35">
      <c r="F3240" s="17"/>
      <c r="H3240" s="17"/>
      <c r="I3240" s="115"/>
    </row>
    <row r="3241" spans="6:9" x14ac:dyDescent="0.35">
      <c r="F3241" s="17"/>
      <c r="H3241" s="17"/>
      <c r="I3241" s="115"/>
    </row>
    <row r="3242" spans="6:9" x14ac:dyDescent="0.35">
      <c r="F3242" s="17"/>
      <c r="H3242" s="17"/>
      <c r="I3242" s="115"/>
    </row>
    <row r="3243" spans="6:9" x14ac:dyDescent="0.35">
      <c r="F3243" s="17"/>
      <c r="H3243" s="17"/>
      <c r="I3243" s="115"/>
    </row>
    <row r="3244" spans="6:9" x14ac:dyDescent="0.35">
      <c r="F3244" s="17"/>
      <c r="H3244" s="17"/>
      <c r="I3244" s="115"/>
    </row>
    <row r="3245" spans="6:9" x14ac:dyDescent="0.35">
      <c r="F3245" s="17"/>
      <c r="H3245" s="17"/>
      <c r="I3245" s="115"/>
    </row>
    <row r="3246" spans="6:9" x14ac:dyDescent="0.35">
      <c r="F3246" s="17"/>
      <c r="H3246" s="17"/>
      <c r="I3246" s="115"/>
    </row>
    <row r="3247" spans="6:9" x14ac:dyDescent="0.35">
      <c r="F3247" s="17"/>
      <c r="H3247" s="17"/>
      <c r="I3247" s="115"/>
    </row>
    <row r="3248" spans="6:9" x14ac:dyDescent="0.35">
      <c r="F3248" s="17"/>
      <c r="H3248" s="17"/>
      <c r="I3248" s="115"/>
    </row>
    <row r="3249" spans="6:9" x14ac:dyDescent="0.35">
      <c r="F3249" s="17"/>
      <c r="H3249" s="17"/>
      <c r="I3249" s="115"/>
    </row>
    <row r="3250" spans="6:9" x14ac:dyDescent="0.35">
      <c r="F3250" s="17"/>
      <c r="H3250" s="17"/>
      <c r="I3250" s="115"/>
    </row>
    <row r="3251" spans="6:9" x14ac:dyDescent="0.35">
      <c r="F3251" s="17"/>
      <c r="H3251" s="17"/>
      <c r="I3251" s="115"/>
    </row>
    <row r="3252" spans="6:9" x14ac:dyDescent="0.35">
      <c r="F3252" s="17"/>
      <c r="H3252" s="17"/>
      <c r="I3252" s="115"/>
    </row>
    <row r="3253" spans="6:9" x14ac:dyDescent="0.35">
      <c r="F3253" s="17"/>
      <c r="H3253" s="17"/>
      <c r="I3253" s="115"/>
    </row>
    <row r="3254" spans="6:9" x14ac:dyDescent="0.35">
      <c r="F3254" s="17"/>
      <c r="H3254" s="17"/>
      <c r="I3254" s="115"/>
    </row>
    <row r="3255" spans="6:9" x14ac:dyDescent="0.35">
      <c r="F3255" s="17"/>
      <c r="H3255" s="17"/>
      <c r="I3255" s="115"/>
    </row>
    <row r="3256" spans="6:9" x14ac:dyDescent="0.35">
      <c r="F3256" s="17"/>
      <c r="H3256" s="17"/>
      <c r="I3256" s="115"/>
    </row>
    <row r="3257" spans="6:9" x14ac:dyDescent="0.35">
      <c r="F3257" s="17"/>
      <c r="H3257" s="17"/>
      <c r="I3257" s="115"/>
    </row>
    <row r="3258" spans="6:9" x14ac:dyDescent="0.35">
      <c r="F3258" s="17"/>
      <c r="H3258" s="17"/>
      <c r="I3258" s="115"/>
    </row>
    <row r="3259" spans="6:9" x14ac:dyDescent="0.35">
      <c r="F3259" s="17"/>
      <c r="H3259" s="17"/>
      <c r="I3259" s="115"/>
    </row>
    <row r="3260" spans="6:9" x14ac:dyDescent="0.35">
      <c r="F3260" s="17"/>
      <c r="H3260" s="17"/>
      <c r="I3260" s="115"/>
    </row>
    <row r="3261" spans="6:9" x14ac:dyDescent="0.35">
      <c r="F3261" s="17"/>
      <c r="H3261" s="17"/>
      <c r="I3261" s="115"/>
    </row>
    <row r="3262" spans="6:9" x14ac:dyDescent="0.35">
      <c r="F3262" s="17"/>
      <c r="H3262" s="17"/>
      <c r="I3262" s="115"/>
    </row>
    <row r="3263" spans="6:9" x14ac:dyDescent="0.35">
      <c r="F3263" s="17"/>
      <c r="H3263" s="17"/>
      <c r="I3263" s="115"/>
    </row>
    <row r="3264" spans="6:9" x14ac:dyDescent="0.35">
      <c r="F3264" s="17"/>
      <c r="H3264" s="17"/>
      <c r="I3264" s="115"/>
    </row>
    <row r="3265" spans="6:9" x14ac:dyDescent="0.35">
      <c r="F3265" s="17"/>
      <c r="H3265" s="17"/>
      <c r="I3265" s="115"/>
    </row>
    <row r="3266" spans="6:9" x14ac:dyDescent="0.35">
      <c r="F3266" s="17"/>
      <c r="H3266" s="17"/>
      <c r="I3266" s="115"/>
    </row>
    <row r="3267" spans="6:9" x14ac:dyDescent="0.35">
      <c r="F3267" s="17"/>
      <c r="H3267" s="17"/>
      <c r="I3267" s="115"/>
    </row>
    <row r="3268" spans="6:9" x14ac:dyDescent="0.35">
      <c r="F3268" s="17"/>
      <c r="H3268" s="17"/>
      <c r="I3268" s="115"/>
    </row>
    <row r="3269" spans="6:9" x14ac:dyDescent="0.35">
      <c r="F3269" s="17"/>
      <c r="H3269" s="17"/>
      <c r="I3269" s="115"/>
    </row>
    <row r="3270" spans="6:9" x14ac:dyDescent="0.35">
      <c r="F3270" s="17"/>
      <c r="H3270" s="17"/>
      <c r="I3270" s="115"/>
    </row>
    <row r="3271" spans="6:9" x14ac:dyDescent="0.35">
      <c r="F3271" s="17"/>
      <c r="H3271" s="17"/>
      <c r="I3271" s="115"/>
    </row>
    <row r="3272" spans="6:9" x14ac:dyDescent="0.35">
      <c r="F3272" s="17"/>
      <c r="H3272" s="17"/>
      <c r="I3272" s="115"/>
    </row>
    <row r="3273" spans="6:9" x14ac:dyDescent="0.35">
      <c r="F3273" s="17"/>
      <c r="H3273" s="17"/>
      <c r="I3273" s="115"/>
    </row>
    <row r="3274" spans="6:9" x14ac:dyDescent="0.35">
      <c r="F3274" s="17"/>
      <c r="H3274" s="17"/>
      <c r="I3274" s="115"/>
    </row>
    <row r="3275" spans="6:9" x14ac:dyDescent="0.35">
      <c r="F3275" s="17"/>
      <c r="H3275" s="17"/>
      <c r="I3275" s="115"/>
    </row>
    <row r="3276" spans="6:9" x14ac:dyDescent="0.35">
      <c r="F3276" s="17"/>
      <c r="H3276" s="17"/>
      <c r="I3276" s="115"/>
    </row>
    <row r="3277" spans="6:9" x14ac:dyDescent="0.35">
      <c r="F3277" s="17"/>
      <c r="H3277" s="17"/>
      <c r="I3277" s="115"/>
    </row>
    <row r="3278" spans="6:9" x14ac:dyDescent="0.35">
      <c r="F3278" s="17"/>
      <c r="H3278" s="17"/>
      <c r="I3278" s="115"/>
    </row>
    <row r="3279" spans="6:9" x14ac:dyDescent="0.35">
      <c r="F3279" s="17"/>
      <c r="H3279" s="17"/>
      <c r="I3279" s="115"/>
    </row>
    <row r="3280" spans="6:9" x14ac:dyDescent="0.35">
      <c r="F3280" s="17"/>
      <c r="H3280" s="17"/>
      <c r="I3280" s="115"/>
    </row>
    <row r="3281" spans="6:9" x14ac:dyDescent="0.35">
      <c r="F3281" s="17"/>
      <c r="H3281" s="17"/>
      <c r="I3281" s="115"/>
    </row>
    <row r="3282" spans="6:9" x14ac:dyDescent="0.35">
      <c r="F3282" s="17"/>
      <c r="H3282" s="17"/>
      <c r="I3282" s="115"/>
    </row>
    <row r="3283" spans="6:9" x14ac:dyDescent="0.35">
      <c r="F3283" s="17"/>
      <c r="H3283" s="17"/>
      <c r="I3283" s="115"/>
    </row>
    <row r="3284" spans="6:9" x14ac:dyDescent="0.35">
      <c r="F3284" s="17"/>
      <c r="H3284" s="17"/>
      <c r="I3284" s="115"/>
    </row>
    <row r="3285" spans="6:9" x14ac:dyDescent="0.35">
      <c r="F3285" s="17"/>
      <c r="H3285" s="17"/>
      <c r="I3285" s="115"/>
    </row>
    <row r="3286" spans="6:9" x14ac:dyDescent="0.35">
      <c r="F3286" s="17"/>
      <c r="H3286" s="17"/>
      <c r="I3286" s="115"/>
    </row>
    <row r="3287" spans="6:9" x14ac:dyDescent="0.35">
      <c r="F3287" s="17"/>
      <c r="H3287" s="17"/>
      <c r="I3287" s="115"/>
    </row>
    <row r="3288" spans="6:9" x14ac:dyDescent="0.35">
      <c r="F3288" s="17"/>
      <c r="H3288" s="17"/>
      <c r="I3288" s="115"/>
    </row>
    <row r="3289" spans="6:9" x14ac:dyDescent="0.35">
      <c r="F3289" s="17"/>
      <c r="H3289" s="17"/>
      <c r="I3289" s="115"/>
    </row>
    <row r="3290" spans="6:9" x14ac:dyDescent="0.35">
      <c r="F3290" s="17"/>
      <c r="H3290" s="17"/>
      <c r="I3290" s="115"/>
    </row>
    <row r="3291" spans="6:9" x14ac:dyDescent="0.35">
      <c r="F3291" s="17"/>
      <c r="H3291" s="17"/>
      <c r="I3291" s="115"/>
    </row>
    <row r="3292" spans="6:9" x14ac:dyDescent="0.35">
      <c r="F3292" s="17"/>
      <c r="H3292" s="17"/>
      <c r="I3292" s="115"/>
    </row>
    <row r="3293" spans="6:9" x14ac:dyDescent="0.35">
      <c r="F3293" s="17"/>
      <c r="H3293" s="17"/>
      <c r="I3293" s="115"/>
    </row>
    <row r="3294" spans="6:9" x14ac:dyDescent="0.35">
      <c r="F3294" s="17"/>
      <c r="H3294" s="17"/>
      <c r="I3294" s="115"/>
    </row>
    <row r="3295" spans="6:9" x14ac:dyDescent="0.35">
      <c r="F3295" s="17"/>
      <c r="H3295" s="17"/>
      <c r="I3295" s="115"/>
    </row>
    <row r="3296" spans="6:9" x14ac:dyDescent="0.35">
      <c r="F3296" s="17"/>
      <c r="H3296" s="17"/>
      <c r="I3296" s="115"/>
    </row>
    <row r="3297" spans="6:9" x14ac:dyDescent="0.35">
      <c r="F3297" s="17"/>
      <c r="H3297" s="17"/>
      <c r="I3297" s="115"/>
    </row>
    <row r="3298" spans="6:9" x14ac:dyDescent="0.35">
      <c r="F3298" s="17"/>
      <c r="H3298" s="17"/>
      <c r="I3298" s="115"/>
    </row>
    <row r="3299" spans="6:9" x14ac:dyDescent="0.35">
      <c r="F3299" s="17"/>
      <c r="H3299" s="17"/>
      <c r="I3299" s="115"/>
    </row>
    <row r="3300" spans="6:9" x14ac:dyDescent="0.35">
      <c r="F3300" s="17"/>
      <c r="H3300" s="17"/>
      <c r="I3300" s="115"/>
    </row>
    <row r="3301" spans="6:9" x14ac:dyDescent="0.35">
      <c r="F3301" s="17"/>
      <c r="H3301" s="17"/>
      <c r="I3301" s="115"/>
    </row>
    <row r="3302" spans="6:9" x14ac:dyDescent="0.35">
      <c r="F3302" s="17"/>
      <c r="H3302" s="17"/>
      <c r="I3302" s="115"/>
    </row>
    <row r="3303" spans="6:9" x14ac:dyDescent="0.35">
      <c r="F3303" s="17"/>
      <c r="H3303" s="17"/>
      <c r="I3303" s="115"/>
    </row>
    <row r="3304" spans="6:9" x14ac:dyDescent="0.35">
      <c r="F3304" s="17"/>
      <c r="H3304" s="17"/>
      <c r="I3304" s="115"/>
    </row>
    <row r="3305" spans="6:9" x14ac:dyDescent="0.35">
      <c r="F3305" s="17"/>
      <c r="H3305" s="17"/>
      <c r="I3305" s="115"/>
    </row>
    <row r="3306" spans="6:9" x14ac:dyDescent="0.35">
      <c r="F3306" s="17"/>
      <c r="H3306" s="17"/>
      <c r="I3306" s="115"/>
    </row>
    <row r="3307" spans="6:9" x14ac:dyDescent="0.35">
      <c r="F3307" s="17"/>
      <c r="H3307" s="17"/>
      <c r="I3307" s="115"/>
    </row>
    <row r="3308" spans="6:9" x14ac:dyDescent="0.35">
      <c r="F3308" s="17"/>
      <c r="H3308" s="17"/>
      <c r="I3308" s="115"/>
    </row>
    <row r="3309" spans="6:9" x14ac:dyDescent="0.35">
      <c r="F3309" s="17"/>
      <c r="H3309" s="17"/>
      <c r="I3309" s="115"/>
    </row>
    <row r="3310" spans="6:9" x14ac:dyDescent="0.35">
      <c r="F3310" s="17"/>
      <c r="H3310" s="17"/>
      <c r="I3310" s="115"/>
    </row>
    <row r="3311" spans="6:9" x14ac:dyDescent="0.35">
      <c r="F3311" s="17"/>
      <c r="H3311" s="17"/>
      <c r="I3311" s="115"/>
    </row>
    <row r="3312" spans="6:9" x14ac:dyDescent="0.35">
      <c r="F3312" s="17"/>
      <c r="H3312" s="17"/>
      <c r="I3312" s="115"/>
    </row>
    <row r="3313" spans="6:9" x14ac:dyDescent="0.35">
      <c r="F3313" s="17"/>
      <c r="H3313" s="17"/>
      <c r="I3313" s="115"/>
    </row>
    <row r="3314" spans="6:9" x14ac:dyDescent="0.35">
      <c r="F3314" s="17"/>
      <c r="H3314" s="17"/>
      <c r="I3314" s="115"/>
    </row>
    <row r="3315" spans="6:9" x14ac:dyDescent="0.35">
      <c r="F3315" s="17"/>
      <c r="H3315" s="17"/>
      <c r="I3315" s="115"/>
    </row>
    <row r="3316" spans="6:9" x14ac:dyDescent="0.35">
      <c r="F3316" s="17"/>
      <c r="H3316" s="17"/>
      <c r="I3316" s="115"/>
    </row>
    <row r="3317" spans="6:9" x14ac:dyDescent="0.35">
      <c r="F3317" s="17"/>
      <c r="H3317" s="17"/>
      <c r="I3317" s="115"/>
    </row>
    <row r="3318" spans="6:9" x14ac:dyDescent="0.35">
      <c r="F3318" s="17"/>
      <c r="H3318" s="17"/>
      <c r="I3318" s="115"/>
    </row>
    <row r="3319" spans="6:9" x14ac:dyDescent="0.35">
      <c r="F3319" s="17"/>
      <c r="H3319" s="17"/>
      <c r="I3319" s="115"/>
    </row>
    <row r="3320" spans="6:9" x14ac:dyDescent="0.35">
      <c r="F3320" s="17"/>
      <c r="H3320" s="17"/>
      <c r="I3320" s="115"/>
    </row>
    <row r="3321" spans="6:9" x14ac:dyDescent="0.35">
      <c r="F3321" s="17"/>
      <c r="H3321" s="17"/>
      <c r="I3321" s="115"/>
    </row>
    <row r="3322" spans="6:9" x14ac:dyDescent="0.35">
      <c r="F3322" s="17"/>
      <c r="H3322" s="17"/>
      <c r="I3322" s="115"/>
    </row>
    <row r="3323" spans="6:9" x14ac:dyDescent="0.35">
      <c r="F3323" s="17"/>
      <c r="H3323" s="17"/>
      <c r="I3323" s="115"/>
    </row>
    <row r="3324" spans="6:9" x14ac:dyDescent="0.35">
      <c r="F3324" s="17"/>
      <c r="H3324" s="17"/>
      <c r="I3324" s="115"/>
    </row>
    <row r="3325" spans="6:9" x14ac:dyDescent="0.35">
      <c r="F3325" s="17"/>
      <c r="H3325" s="17"/>
      <c r="I3325" s="115"/>
    </row>
    <row r="3326" spans="6:9" x14ac:dyDescent="0.35">
      <c r="F3326" s="17"/>
      <c r="H3326" s="17"/>
      <c r="I3326" s="115"/>
    </row>
    <row r="3327" spans="6:9" x14ac:dyDescent="0.35">
      <c r="F3327" s="17"/>
      <c r="H3327" s="17"/>
      <c r="I3327" s="115"/>
    </row>
    <row r="3328" spans="6:9" x14ac:dyDescent="0.35">
      <c r="F3328" s="17"/>
      <c r="H3328" s="17"/>
      <c r="I3328" s="115"/>
    </row>
    <row r="3329" spans="6:9" x14ac:dyDescent="0.35">
      <c r="F3329" s="17"/>
      <c r="H3329" s="17"/>
      <c r="I3329" s="115"/>
    </row>
    <row r="3330" spans="6:9" x14ac:dyDescent="0.35">
      <c r="F3330" s="17"/>
      <c r="H3330" s="17"/>
      <c r="I3330" s="115"/>
    </row>
    <row r="3331" spans="6:9" x14ac:dyDescent="0.35">
      <c r="F3331" s="17"/>
      <c r="H3331" s="17"/>
      <c r="I3331" s="115"/>
    </row>
    <row r="3332" spans="6:9" x14ac:dyDescent="0.35">
      <c r="F3332" s="17"/>
      <c r="H3332" s="17"/>
      <c r="I3332" s="115"/>
    </row>
    <row r="3333" spans="6:9" x14ac:dyDescent="0.35">
      <c r="F3333" s="17"/>
      <c r="H3333" s="17"/>
      <c r="I3333" s="115"/>
    </row>
    <row r="3334" spans="6:9" x14ac:dyDescent="0.35">
      <c r="F3334" s="17"/>
      <c r="H3334" s="17"/>
      <c r="I3334" s="115"/>
    </row>
    <row r="3335" spans="6:9" x14ac:dyDescent="0.35">
      <c r="F3335" s="17"/>
      <c r="H3335" s="17"/>
      <c r="I3335" s="115"/>
    </row>
    <row r="3336" spans="6:9" x14ac:dyDescent="0.35">
      <c r="F3336" s="17"/>
      <c r="H3336" s="17"/>
      <c r="I3336" s="115"/>
    </row>
    <row r="3337" spans="6:9" x14ac:dyDescent="0.35">
      <c r="F3337" s="17"/>
      <c r="H3337" s="17"/>
      <c r="I3337" s="115"/>
    </row>
    <row r="3338" spans="6:9" x14ac:dyDescent="0.35">
      <c r="F3338" s="17"/>
      <c r="H3338" s="17"/>
      <c r="I3338" s="115"/>
    </row>
    <row r="3339" spans="6:9" x14ac:dyDescent="0.35">
      <c r="F3339" s="17"/>
      <c r="H3339" s="17"/>
      <c r="I3339" s="115"/>
    </row>
    <row r="3340" spans="6:9" x14ac:dyDescent="0.35">
      <c r="F3340" s="17"/>
      <c r="H3340" s="17"/>
      <c r="I3340" s="115"/>
    </row>
    <row r="3341" spans="6:9" x14ac:dyDescent="0.35">
      <c r="F3341" s="17"/>
      <c r="H3341" s="17"/>
      <c r="I3341" s="115"/>
    </row>
    <row r="3342" spans="6:9" x14ac:dyDescent="0.35">
      <c r="F3342" s="17"/>
      <c r="H3342" s="17"/>
      <c r="I3342" s="115"/>
    </row>
    <row r="3343" spans="6:9" x14ac:dyDescent="0.35">
      <c r="F3343" s="17"/>
      <c r="H3343" s="17"/>
      <c r="I3343" s="115"/>
    </row>
    <row r="3344" spans="6:9" x14ac:dyDescent="0.35">
      <c r="F3344" s="17"/>
      <c r="H3344" s="17"/>
      <c r="I3344" s="115"/>
    </row>
    <row r="3345" spans="6:9" x14ac:dyDescent="0.35">
      <c r="F3345" s="17"/>
      <c r="H3345" s="17"/>
      <c r="I3345" s="115"/>
    </row>
    <row r="3346" spans="6:9" x14ac:dyDescent="0.35">
      <c r="F3346" s="17"/>
      <c r="H3346" s="17"/>
      <c r="I3346" s="115"/>
    </row>
    <row r="3347" spans="6:9" x14ac:dyDescent="0.35">
      <c r="F3347" s="17"/>
      <c r="H3347" s="17"/>
      <c r="I3347" s="115"/>
    </row>
    <row r="3348" spans="6:9" x14ac:dyDescent="0.35">
      <c r="F3348" s="17"/>
      <c r="H3348" s="17"/>
      <c r="I3348" s="115"/>
    </row>
    <row r="3349" spans="6:9" x14ac:dyDescent="0.35">
      <c r="F3349" s="17"/>
      <c r="H3349" s="17"/>
      <c r="I3349" s="115"/>
    </row>
    <row r="3350" spans="6:9" x14ac:dyDescent="0.35">
      <c r="F3350" s="17"/>
      <c r="H3350" s="17"/>
      <c r="I3350" s="115"/>
    </row>
    <row r="3351" spans="6:9" x14ac:dyDescent="0.35">
      <c r="F3351" s="17"/>
      <c r="H3351" s="17"/>
      <c r="I3351" s="115"/>
    </row>
    <row r="3352" spans="6:9" x14ac:dyDescent="0.35">
      <c r="F3352" s="17"/>
      <c r="H3352" s="17"/>
      <c r="I3352" s="115"/>
    </row>
    <row r="3353" spans="6:9" x14ac:dyDescent="0.35">
      <c r="F3353" s="17"/>
      <c r="H3353" s="17"/>
      <c r="I3353" s="115"/>
    </row>
    <row r="3354" spans="6:9" x14ac:dyDescent="0.35">
      <c r="F3354" s="17"/>
      <c r="H3354" s="17"/>
      <c r="I3354" s="115"/>
    </row>
    <row r="3355" spans="6:9" x14ac:dyDescent="0.35">
      <c r="F3355" s="17"/>
      <c r="H3355" s="17"/>
      <c r="I3355" s="115"/>
    </row>
    <row r="3356" spans="6:9" x14ac:dyDescent="0.35">
      <c r="F3356" s="17"/>
      <c r="H3356" s="17"/>
      <c r="I3356" s="115"/>
    </row>
    <row r="3357" spans="6:9" x14ac:dyDescent="0.35">
      <c r="F3357" s="17"/>
      <c r="H3357" s="17"/>
      <c r="I3357" s="115"/>
    </row>
    <row r="3358" spans="6:9" x14ac:dyDescent="0.35">
      <c r="F3358" s="17"/>
      <c r="H3358" s="17"/>
      <c r="I3358" s="115"/>
    </row>
    <row r="3359" spans="6:9" x14ac:dyDescent="0.35">
      <c r="F3359" s="17"/>
      <c r="H3359" s="17"/>
      <c r="I3359" s="115"/>
    </row>
    <row r="3360" spans="6:9" x14ac:dyDescent="0.35">
      <c r="F3360" s="17"/>
      <c r="H3360" s="17"/>
      <c r="I3360" s="115"/>
    </row>
    <row r="3361" spans="6:9" x14ac:dyDescent="0.35">
      <c r="F3361" s="17"/>
      <c r="H3361" s="17"/>
      <c r="I3361" s="115"/>
    </row>
    <row r="3362" spans="6:9" x14ac:dyDescent="0.35">
      <c r="F3362" s="17"/>
      <c r="H3362" s="17"/>
      <c r="I3362" s="115"/>
    </row>
    <row r="3363" spans="6:9" x14ac:dyDescent="0.35">
      <c r="F3363" s="17"/>
      <c r="H3363" s="17"/>
      <c r="I3363" s="115"/>
    </row>
    <row r="3364" spans="6:9" x14ac:dyDescent="0.35">
      <c r="F3364" s="17"/>
      <c r="H3364" s="17"/>
      <c r="I3364" s="115"/>
    </row>
    <row r="3365" spans="6:9" x14ac:dyDescent="0.35">
      <c r="F3365" s="17"/>
      <c r="H3365" s="17"/>
      <c r="I3365" s="115"/>
    </row>
    <row r="3366" spans="6:9" x14ac:dyDescent="0.35">
      <c r="F3366" s="17"/>
      <c r="H3366" s="17"/>
      <c r="I3366" s="115"/>
    </row>
    <row r="3367" spans="6:9" x14ac:dyDescent="0.35">
      <c r="F3367" s="17"/>
      <c r="H3367" s="17"/>
      <c r="I3367" s="115"/>
    </row>
    <row r="3368" spans="6:9" x14ac:dyDescent="0.35">
      <c r="F3368" s="17"/>
      <c r="H3368" s="17"/>
      <c r="I3368" s="115"/>
    </row>
    <row r="3369" spans="6:9" x14ac:dyDescent="0.35">
      <c r="F3369" s="17"/>
      <c r="H3369" s="17"/>
      <c r="I3369" s="115"/>
    </row>
    <row r="3370" spans="6:9" x14ac:dyDescent="0.35">
      <c r="F3370" s="17"/>
      <c r="H3370" s="17"/>
      <c r="I3370" s="115"/>
    </row>
    <row r="3371" spans="6:9" x14ac:dyDescent="0.35">
      <c r="F3371" s="17"/>
      <c r="H3371" s="17"/>
      <c r="I3371" s="115"/>
    </row>
    <row r="3372" spans="6:9" x14ac:dyDescent="0.35">
      <c r="F3372" s="17"/>
      <c r="H3372" s="17"/>
      <c r="I3372" s="115"/>
    </row>
    <row r="3373" spans="6:9" x14ac:dyDescent="0.35">
      <c r="F3373" s="17"/>
      <c r="H3373" s="17"/>
      <c r="I3373" s="115"/>
    </row>
    <row r="3374" spans="6:9" x14ac:dyDescent="0.35">
      <c r="F3374" s="17"/>
      <c r="H3374" s="17"/>
      <c r="I3374" s="115"/>
    </row>
    <row r="3375" spans="6:9" x14ac:dyDescent="0.35">
      <c r="F3375" s="17"/>
      <c r="H3375" s="17"/>
      <c r="I3375" s="115"/>
    </row>
    <row r="3376" spans="6:9" x14ac:dyDescent="0.35">
      <c r="F3376" s="17"/>
      <c r="H3376" s="17"/>
      <c r="I3376" s="115"/>
    </row>
    <row r="3377" spans="6:9" x14ac:dyDescent="0.35">
      <c r="F3377" s="17"/>
      <c r="H3377" s="17"/>
      <c r="I3377" s="115"/>
    </row>
    <row r="3378" spans="6:9" x14ac:dyDescent="0.35">
      <c r="F3378" s="17"/>
      <c r="H3378" s="17"/>
      <c r="I3378" s="115"/>
    </row>
    <row r="3379" spans="6:9" x14ac:dyDescent="0.35">
      <c r="F3379" s="17"/>
      <c r="H3379" s="17"/>
      <c r="I3379" s="115"/>
    </row>
    <row r="3380" spans="6:9" x14ac:dyDescent="0.35">
      <c r="F3380" s="17"/>
      <c r="H3380" s="17"/>
      <c r="I3380" s="115"/>
    </row>
    <row r="3381" spans="6:9" x14ac:dyDescent="0.35">
      <c r="F3381" s="17"/>
      <c r="H3381" s="17"/>
      <c r="I3381" s="115"/>
    </row>
    <row r="3382" spans="6:9" x14ac:dyDescent="0.35">
      <c r="F3382" s="17"/>
      <c r="H3382" s="17"/>
      <c r="I3382" s="115"/>
    </row>
    <row r="3383" spans="6:9" x14ac:dyDescent="0.35">
      <c r="F3383" s="17"/>
      <c r="H3383" s="17"/>
      <c r="I3383" s="115"/>
    </row>
    <row r="3384" spans="6:9" x14ac:dyDescent="0.35">
      <c r="F3384" s="17"/>
      <c r="H3384" s="17"/>
      <c r="I3384" s="115"/>
    </row>
    <row r="3385" spans="6:9" x14ac:dyDescent="0.35">
      <c r="F3385" s="17"/>
      <c r="H3385" s="17"/>
      <c r="I3385" s="115"/>
    </row>
    <row r="3386" spans="6:9" x14ac:dyDescent="0.35">
      <c r="F3386" s="17"/>
      <c r="H3386" s="17"/>
      <c r="I3386" s="115"/>
    </row>
    <row r="3387" spans="6:9" x14ac:dyDescent="0.35">
      <c r="F3387" s="17"/>
      <c r="H3387" s="17"/>
      <c r="I3387" s="115"/>
    </row>
    <row r="3388" spans="6:9" x14ac:dyDescent="0.35">
      <c r="F3388" s="17"/>
      <c r="H3388" s="17"/>
      <c r="I3388" s="115"/>
    </row>
    <row r="3389" spans="6:9" x14ac:dyDescent="0.35">
      <c r="F3389" s="17"/>
      <c r="H3389" s="17"/>
      <c r="I3389" s="115"/>
    </row>
    <row r="3390" spans="6:9" x14ac:dyDescent="0.35">
      <c r="F3390" s="17"/>
      <c r="H3390" s="17"/>
      <c r="I3390" s="115"/>
    </row>
    <row r="3391" spans="6:9" x14ac:dyDescent="0.35">
      <c r="F3391" s="17"/>
      <c r="H3391" s="17"/>
      <c r="I3391" s="115"/>
    </row>
    <row r="3392" spans="6:9" x14ac:dyDescent="0.35">
      <c r="F3392" s="17"/>
      <c r="H3392" s="17"/>
      <c r="I3392" s="115"/>
    </row>
    <row r="3393" spans="6:9" x14ac:dyDescent="0.35">
      <c r="F3393" s="17"/>
      <c r="H3393" s="17"/>
      <c r="I3393" s="115"/>
    </row>
    <row r="3394" spans="6:9" x14ac:dyDescent="0.35">
      <c r="F3394" s="17"/>
      <c r="H3394" s="17"/>
      <c r="I3394" s="115"/>
    </row>
    <row r="3395" spans="6:9" x14ac:dyDescent="0.35">
      <c r="F3395" s="17"/>
      <c r="H3395" s="17"/>
      <c r="I3395" s="115"/>
    </row>
    <row r="3396" spans="6:9" x14ac:dyDescent="0.35">
      <c r="F3396" s="17"/>
      <c r="H3396" s="17"/>
      <c r="I3396" s="115"/>
    </row>
    <row r="3397" spans="6:9" x14ac:dyDescent="0.35">
      <c r="F3397" s="17"/>
      <c r="H3397" s="17"/>
      <c r="I3397" s="115"/>
    </row>
    <row r="3398" spans="6:9" x14ac:dyDescent="0.35">
      <c r="F3398" s="17"/>
      <c r="H3398" s="17"/>
      <c r="I3398" s="115"/>
    </row>
    <row r="3399" spans="6:9" x14ac:dyDescent="0.35">
      <c r="F3399" s="17"/>
      <c r="H3399" s="17"/>
      <c r="I3399" s="115"/>
    </row>
    <row r="3400" spans="6:9" x14ac:dyDescent="0.35">
      <c r="F3400" s="17"/>
      <c r="H3400" s="17"/>
      <c r="I3400" s="115"/>
    </row>
    <row r="3401" spans="6:9" x14ac:dyDescent="0.35">
      <c r="F3401" s="17"/>
      <c r="H3401" s="17"/>
      <c r="I3401" s="115"/>
    </row>
    <row r="3402" spans="6:9" x14ac:dyDescent="0.35">
      <c r="F3402" s="17"/>
      <c r="H3402" s="17"/>
      <c r="I3402" s="115"/>
    </row>
    <row r="3403" spans="6:9" x14ac:dyDescent="0.35">
      <c r="F3403" s="17"/>
      <c r="H3403" s="17"/>
      <c r="I3403" s="115"/>
    </row>
    <row r="3404" spans="6:9" x14ac:dyDescent="0.35">
      <c r="F3404" s="17"/>
      <c r="H3404" s="17"/>
      <c r="I3404" s="115"/>
    </row>
    <row r="3405" spans="6:9" x14ac:dyDescent="0.35">
      <c r="F3405" s="17"/>
      <c r="H3405" s="17"/>
      <c r="I3405" s="115"/>
    </row>
    <row r="3406" spans="6:9" x14ac:dyDescent="0.35">
      <c r="F3406" s="17"/>
      <c r="H3406" s="17"/>
      <c r="I3406" s="115"/>
    </row>
    <row r="3407" spans="6:9" x14ac:dyDescent="0.35">
      <c r="F3407" s="17"/>
      <c r="H3407" s="17"/>
      <c r="I3407" s="115"/>
    </row>
    <row r="3408" spans="6:9" x14ac:dyDescent="0.35">
      <c r="F3408" s="17"/>
      <c r="H3408" s="17"/>
      <c r="I3408" s="115"/>
    </row>
    <row r="3409" spans="6:9" x14ac:dyDescent="0.35">
      <c r="F3409" s="17"/>
      <c r="H3409" s="17"/>
      <c r="I3409" s="115"/>
    </row>
    <row r="3410" spans="6:9" x14ac:dyDescent="0.35">
      <c r="F3410" s="17"/>
      <c r="H3410" s="17"/>
      <c r="I3410" s="115"/>
    </row>
    <row r="3411" spans="6:9" x14ac:dyDescent="0.35">
      <c r="F3411" s="17"/>
      <c r="H3411" s="17"/>
      <c r="I3411" s="115"/>
    </row>
    <row r="3412" spans="6:9" x14ac:dyDescent="0.35">
      <c r="F3412" s="17"/>
      <c r="H3412" s="17"/>
      <c r="I3412" s="115"/>
    </row>
    <row r="3413" spans="6:9" x14ac:dyDescent="0.35">
      <c r="F3413" s="17"/>
      <c r="H3413" s="17"/>
      <c r="I3413" s="115"/>
    </row>
    <row r="3414" spans="6:9" x14ac:dyDescent="0.35">
      <c r="F3414" s="17"/>
      <c r="H3414" s="17"/>
      <c r="I3414" s="115"/>
    </row>
    <row r="3415" spans="6:9" x14ac:dyDescent="0.35">
      <c r="F3415" s="17"/>
      <c r="H3415" s="17"/>
      <c r="I3415" s="115"/>
    </row>
    <row r="3416" spans="6:9" x14ac:dyDescent="0.35">
      <c r="F3416" s="17"/>
      <c r="H3416" s="17"/>
      <c r="I3416" s="115"/>
    </row>
    <row r="3417" spans="6:9" x14ac:dyDescent="0.35">
      <c r="F3417" s="17"/>
      <c r="H3417" s="17"/>
      <c r="I3417" s="115"/>
    </row>
    <row r="3418" spans="6:9" x14ac:dyDescent="0.35">
      <c r="F3418" s="17"/>
      <c r="H3418" s="17"/>
      <c r="I3418" s="115"/>
    </row>
    <row r="3419" spans="6:9" x14ac:dyDescent="0.35">
      <c r="F3419" s="17"/>
      <c r="H3419" s="17"/>
      <c r="I3419" s="115"/>
    </row>
    <row r="3420" spans="6:9" x14ac:dyDescent="0.35">
      <c r="F3420" s="17"/>
      <c r="H3420" s="17"/>
      <c r="I3420" s="115"/>
    </row>
    <row r="3421" spans="6:9" x14ac:dyDescent="0.35">
      <c r="F3421" s="17"/>
      <c r="H3421" s="17"/>
      <c r="I3421" s="115"/>
    </row>
    <row r="3422" spans="6:9" x14ac:dyDescent="0.35">
      <c r="F3422" s="17"/>
      <c r="H3422" s="17"/>
      <c r="I3422" s="115"/>
    </row>
    <row r="3423" spans="6:9" x14ac:dyDescent="0.35">
      <c r="F3423" s="17"/>
      <c r="H3423" s="17"/>
      <c r="I3423" s="115"/>
    </row>
    <row r="3424" spans="6:9" x14ac:dyDescent="0.35">
      <c r="F3424" s="17"/>
      <c r="H3424" s="17"/>
      <c r="I3424" s="115"/>
    </row>
    <row r="3425" spans="6:9" x14ac:dyDescent="0.35">
      <c r="F3425" s="17"/>
      <c r="H3425" s="17"/>
      <c r="I3425" s="115"/>
    </row>
    <row r="3426" spans="6:9" x14ac:dyDescent="0.35">
      <c r="F3426" s="17"/>
      <c r="H3426" s="17"/>
      <c r="I3426" s="115"/>
    </row>
    <row r="3427" spans="6:9" x14ac:dyDescent="0.35">
      <c r="F3427" s="17"/>
      <c r="H3427" s="17"/>
      <c r="I3427" s="115"/>
    </row>
    <row r="3428" spans="6:9" x14ac:dyDescent="0.35">
      <c r="F3428" s="17"/>
      <c r="H3428" s="17"/>
      <c r="I3428" s="115"/>
    </row>
    <row r="3429" spans="6:9" x14ac:dyDescent="0.35">
      <c r="F3429" s="17"/>
      <c r="H3429" s="17"/>
      <c r="I3429" s="115"/>
    </row>
    <row r="3430" spans="6:9" x14ac:dyDescent="0.35">
      <c r="F3430" s="17"/>
      <c r="H3430" s="17"/>
      <c r="I3430" s="115"/>
    </row>
    <row r="3431" spans="6:9" x14ac:dyDescent="0.35">
      <c r="F3431" s="17"/>
      <c r="H3431" s="17"/>
      <c r="I3431" s="115"/>
    </row>
    <row r="3432" spans="6:9" x14ac:dyDescent="0.35">
      <c r="F3432" s="17"/>
      <c r="H3432" s="17"/>
      <c r="I3432" s="115"/>
    </row>
    <row r="3433" spans="6:9" x14ac:dyDescent="0.35">
      <c r="F3433" s="17"/>
      <c r="H3433" s="17"/>
      <c r="I3433" s="115"/>
    </row>
    <row r="3434" spans="6:9" x14ac:dyDescent="0.35">
      <c r="F3434" s="17"/>
      <c r="H3434" s="17"/>
      <c r="I3434" s="115"/>
    </row>
    <row r="3435" spans="6:9" x14ac:dyDescent="0.35">
      <c r="F3435" s="17"/>
      <c r="H3435" s="17"/>
      <c r="I3435" s="115"/>
    </row>
    <row r="3436" spans="6:9" x14ac:dyDescent="0.35">
      <c r="F3436" s="17"/>
      <c r="H3436" s="17"/>
      <c r="I3436" s="115"/>
    </row>
    <row r="3437" spans="6:9" x14ac:dyDescent="0.35">
      <c r="F3437" s="17"/>
      <c r="H3437" s="17"/>
      <c r="I3437" s="115"/>
    </row>
    <row r="3438" spans="6:9" x14ac:dyDescent="0.35">
      <c r="F3438" s="17"/>
      <c r="H3438" s="17"/>
      <c r="I3438" s="115"/>
    </row>
    <row r="3439" spans="6:9" x14ac:dyDescent="0.35">
      <c r="F3439" s="17"/>
      <c r="H3439" s="17"/>
      <c r="I3439" s="115"/>
    </row>
    <row r="3440" spans="6:9" x14ac:dyDescent="0.35">
      <c r="F3440" s="17"/>
      <c r="H3440" s="17"/>
      <c r="I3440" s="115"/>
    </row>
    <row r="3441" spans="6:9" x14ac:dyDescent="0.35">
      <c r="F3441" s="17"/>
      <c r="H3441" s="17"/>
      <c r="I3441" s="115"/>
    </row>
    <row r="3442" spans="6:9" x14ac:dyDescent="0.35">
      <c r="F3442" s="17"/>
      <c r="H3442" s="17"/>
      <c r="I3442" s="115"/>
    </row>
    <row r="3443" spans="6:9" x14ac:dyDescent="0.35">
      <c r="F3443" s="17"/>
      <c r="H3443" s="17"/>
      <c r="I3443" s="115"/>
    </row>
    <row r="3444" spans="6:9" x14ac:dyDescent="0.35">
      <c r="F3444" s="17"/>
      <c r="H3444" s="17"/>
      <c r="I3444" s="115"/>
    </row>
    <row r="3445" spans="6:9" x14ac:dyDescent="0.35">
      <c r="F3445" s="17"/>
      <c r="H3445" s="17"/>
      <c r="I3445" s="115"/>
    </row>
    <row r="3446" spans="6:9" x14ac:dyDescent="0.35">
      <c r="F3446" s="17"/>
      <c r="H3446" s="17"/>
      <c r="I3446" s="115"/>
    </row>
    <row r="3447" spans="6:9" x14ac:dyDescent="0.35">
      <c r="F3447" s="17"/>
      <c r="H3447" s="17"/>
      <c r="I3447" s="115"/>
    </row>
    <row r="3448" spans="6:9" x14ac:dyDescent="0.35">
      <c r="F3448" s="17"/>
      <c r="H3448" s="17"/>
      <c r="I3448" s="115"/>
    </row>
    <row r="3449" spans="6:9" x14ac:dyDescent="0.35">
      <c r="F3449" s="17"/>
      <c r="H3449" s="17"/>
      <c r="I3449" s="115"/>
    </row>
    <row r="3450" spans="6:9" x14ac:dyDescent="0.35">
      <c r="F3450" s="17"/>
      <c r="H3450" s="17"/>
      <c r="I3450" s="115"/>
    </row>
    <row r="3451" spans="6:9" x14ac:dyDescent="0.35">
      <c r="F3451" s="17"/>
      <c r="H3451" s="17"/>
      <c r="I3451" s="115"/>
    </row>
    <row r="3452" spans="6:9" x14ac:dyDescent="0.35">
      <c r="F3452" s="17"/>
      <c r="H3452" s="17"/>
      <c r="I3452" s="115"/>
    </row>
    <row r="3453" spans="6:9" x14ac:dyDescent="0.35">
      <c r="F3453" s="17"/>
      <c r="H3453" s="17"/>
      <c r="I3453" s="115"/>
    </row>
    <row r="3454" spans="6:9" x14ac:dyDescent="0.35">
      <c r="F3454" s="17"/>
      <c r="H3454" s="17"/>
      <c r="I3454" s="115"/>
    </row>
    <row r="3455" spans="6:9" x14ac:dyDescent="0.35">
      <c r="F3455" s="17"/>
      <c r="H3455" s="17"/>
      <c r="I3455" s="115"/>
    </row>
    <row r="3456" spans="6:9" x14ac:dyDescent="0.35">
      <c r="F3456" s="17"/>
      <c r="H3456" s="17"/>
      <c r="I3456" s="115"/>
    </row>
    <row r="3457" spans="6:9" x14ac:dyDescent="0.35">
      <c r="F3457" s="17"/>
      <c r="H3457" s="17"/>
      <c r="I3457" s="115"/>
    </row>
    <row r="3458" spans="6:9" x14ac:dyDescent="0.35">
      <c r="F3458" s="17"/>
      <c r="H3458" s="17"/>
      <c r="I3458" s="115"/>
    </row>
    <row r="3459" spans="6:9" x14ac:dyDescent="0.35">
      <c r="F3459" s="17"/>
      <c r="H3459" s="17"/>
      <c r="I3459" s="115"/>
    </row>
    <row r="3460" spans="6:9" x14ac:dyDescent="0.35">
      <c r="F3460" s="17"/>
      <c r="H3460" s="17"/>
      <c r="I3460" s="115"/>
    </row>
    <row r="3461" spans="6:9" x14ac:dyDescent="0.35">
      <c r="F3461" s="17"/>
      <c r="H3461" s="17"/>
      <c r="I3461" s="115"/>
    </row>
    <row r="3462" spans="6:9" x14ac:dyDescent="0.35">
      <c r="F3462" s="17"/>
      <c r="H3462" s="17"/>
      <c r="I3462" s="115"/>
    </row>
    <row r="3463" spans="6:9" x14ac:dyDescent="0.35">
      <c r="F3463" s="17"/>
      <c r="H3463" s="17"/>
      <c r="I3463" s="115"/>
    </row>
    <row r="3464" spans="6:9" x14ac:dyDescent="0.35">
      <c r="F3464" s="17"/>
      <c r="H3464" s="17"/>
      <c r="I3464" s="115"/>
    </row>
    <row r="3465" spans="6:9" x14ac:dyDescent="0.35">
      <c r="F3465" s="17"/>
      <c r="H3465" s="17"/>
      <c r="I3465" s="115"/>
    </row>
    <row r="3466" spans="6:9" x14ac:dyDescent="0.35">
      <c r="F3466" s="17"/>
      <c r="H3466" s="17"/>
      <c r="I3466" s="115"/>
    </row>
    <row r="3467" spans="6:9" x14ac:dyDescent="0.35">
      <c r="F3467" s="17"/>
      <c r="H3467" s="17"/>
      <c r="I3467" s="115"/>
    </row>
    <row r="3468" spans="6:9" x14ac:dyDescent="0.35">
      <c r="F3468" s="17"/>
      <c r="H3468" s="17"/>
      <c r="I3468" s="115"/>
    </row>
    <row r="3469" spans="6:9" x14ac:dyDescent="0.35">
      <c r="F3469" s="17"/>
      <c r="H3469" s="17"/>
      <c r="I3469" s="115"/>
    </row>
    <row r="3470" spans="6:9" x14ac:dyDescent="0.35">
      <c r="F3470" s="17"/>
      <c r="H3470" s="17"/>
      <c r="I3470" s="115"/>
    </row>
    <row r="3471" spans="6:9" x14ac:dyDescent="0.35">
      <c r="F3471" s="17"/>
      <c r="H3471" s="17"/>
      <c r="I3471" s="115"/>
    </row>
    <row r="3472" spans="6:9" x14ac:dyDescent="0.35">
      <c r="F3472" s="17"/>
      <c r="H3472" s="17"/>
      <c r="I3472" s="115"/>
    </row>
    <row r="3473" spans="6:9" x14ac:dyDescent="0.35">
      <c r="F3473" s="17"/>
      <c r="H3473" s="17"/>
      <c r="I3473" s="115"/>
    </row>
    <row r="3474" spans="6:9" x14ac:dyDescent="0.35">
      <c r="F3474" s="17"/>
      <c r="H3474" s="17"/>
      <c r="I3474" s="115"/>
    </row>
    <row r="3475" spans="6:9" x14ac:dyDescent="0.35">
      <c r="F3475" s="17"/>
      <c r="H3475" s="17"/>
      <c r="I3475" s="115"/>
    </row>
    <row r="3476" spans="6:9" x14ac:dyDescent="0.35">
      <c r="F3476" s="17"/>
      <c r="H3476" s="17"/>
      <c r="I3476" s="115"/>
    </row>
    <row r="3477" spans="6:9" x14ac:dyDescent="0.35">
      <c r="F3477" s="17"/>
      <c r="H3477" s="17"/>
      <c r="I3477" s="115"/>
    </row>
    <row r="3478" spans="6:9" x14ac:dyDescent="0.35">
      <c r="F3478" s="17"/>
      <c r="H3478" s="17"/>
      <c r="I3478" s="115"/>
    </row>
    <row r="3479" spans="6:9" x14ac:dyDescent="0.35">
      <c r="F3479" s="17"/>
      <c r="H3479" s="17"/>
      <c r="I3479" s="115"/>
    </row>
    <row r="3480" spans="6:9" x14ac:dyDescent="0.35">
      <c r="F3480" s="17"/>
      <c r="H3480" s="17"/>
      <c r="I3480" s="115"/>
    </row>
    <row r="3481" spans="6:9" x14ac:dyDescent="0.35">
      <c r="F3481" s="17"/>
      <c r="H3481" s="17"/>
      <c r="I3481" s="115"/>
    </row>
    <row r="3482" spans="6:9" x14ac:dyDescent="0.35">
      <c r="F3482" s="17"/>
      <c r="H3482" s="17"/>
      <c r="I3482" s="115"/>
    </row>
    <row r="3483" spans="6:9" x14ac:dyDescent="0.35">
      <c r="F3483" s="17"/>
      <c r="H3483" s="17"/>
      <c r="I3483" s="115"/>
    </row>
    <row r="3484" spans="6:9" x14ac:dyDescent="0.35">
      <c r="F3484" s="17"/>
      <c r="H3484" s="17"/>
      <c r="I3484" s="115"/>
    </row>
    <row r="3485" spans="6:9" x14ac:dyDescent="0.35">
      <c r="F3485" s="17"/>
      <c r="H3485" s="17"/>
      <c r="I3485" s="115"/>
    </row>
    <row r="3486" spans="6:9" x14ac:dyDescent="0.35">
      <c r="F3486" s="17"/>
      <c r="H3486" s="17"/>
      <c r="I3486" s="115"/>
    </row>
    <row r="3487" spans="6:9" x14ac:dyDescent="0.35">
      <c r="F3487" s="17"/>
      <c r="H3487" s="17"/>
      <c r="I3487" s="115"/>
    </row>
    <row r="3488" spans="6:9" x14ac:dyDescent="0.35">
      <c r="F3488" s="17"/>
      <c r="H3488" s="17"/>
      <c r="I3488" s="115"/>
    </row>
    <row r="3489" spans="6:9" x14ac:dyDescent="0.35">
      <c r="F3489" s="17"/>
      <c r="H3489" s="17"/>
      <c r="I3489" s="115"/>
    </row>
    <row r="3490" spans="6:9" x14ac:dyDescent="0.35">
      <c r="F3490" s="17"/>
      <c r="H3490" s="17"/>
      <c r="I3490" s="115"/>
    </row>
    <row r="3491" spans="6:9" x14ac:dyDescent="0.35">
      <c r="F3491" s="17"/>
      <c r="H3491" s="17"/>
      <c r="I3491" s="115"/>
    </row>
    <row r="3492" spans="6:9" x14ac:dyDescent="0.35">
      <c r="F3492" s="17"/>
      <c r="H3492" s="17"/>
      <c r="I3492" s="115"/>
    </row>
    <row r="3493" spans="6:9" x14ac:dyDescent="0.35">
      <c r="F3493" s="17"/>
      <c r="H3493" s="17"/>
      <c r="I3493" s="115"/>
    </row>
    <row r="3494" spans="6:9" x14ac:dyDescent="0.35">
      <c r="F3494" s="17"/>
      <c r="H3494" s="17"/>
      <c r="I3494" s="115"/>
    </row>
    <row r="3495" spans="6:9" x14ac:dyDescent="0.35">
      <c r="F3495" s="17"/>
      <c r="H3495" s="17"/>
      <c r="I3495" s="115"/>
    </row>
    <row r="3496" spans="6:9" x14ac:dyDescent="0.35">
      <c r="F3496" s="17"/>
      <c r="H3496" s="17"/>
      <c r="I3496" s="115"/>
    </row>
    <row r="3497" spans="6:9" x14ac:dyDescent="0.35">
      <c r="F3497" s="17"/>
      <c r="H3497" s="17"/>
      <c r="I3497" s="115"/>
    </row>
    <row r="3498" spans="6:9" x14ac:dyDescent="0.35">
      <c r="F3498" s="17"/>
      <c r="H3498" s="17"/>
      <c r="I3498" s="115"/>
    </row>
    <row r="3499" spans="6:9" x14ac:dyDescent="0.35">
      <c r="F3499" s="17"/>
      <c r="H3499" s="17"/>
      <c r="I3499" s="115"/>
    </row>
    <row r="3500" spans="6:9" x14ac:dyDescent="0.35">
      <c r="F3500" s="17"/>
      <c r="H3500" s="17"/>
      <c r="I3500" s="115"/>
    </row>
    <row r="3501" spans="6:9" x14ac:dyDescent="0.35">
      <c r="F3501" s="17"/>
      <c r="H3501" s="17"/>
      <c r="I3501" s="115"/>
    </row>
    <row r="3502" spans="6:9" x14ac:dyDescent="0.35">
      <c r="F3502" s="17"/>
      <c r="H3502" s="17"/>
      <c r="I3502" s="115"/>
    </row>
    <row r="3503" spans="6:9" x14ac:dyDescent="0.35">
      <c r="F3503" s="17"/>
      <c r="H3503" s="17"/>
      <c r="I3503" s="115"/>
    </row>
    <row r="3504" spans="6:9" x14ac:dyDescent="0.35">
      <c r="F3504" s="17"/>
      <c r="H3504" s="17"/>
      <c r="I3504" s="115"/>
    </row>
    <row r="3505" spans="6:9" x14ac:dyDescent="0.35">
      <c r="F3505" s="17"/>
      <c r="H3505" s="17"/>
      <c r="I3505" s="115"/>
    </row>
    <row r="3506" spans="6:9" x14ac:dyDescent="0.35">
      <c r="F3506" s="17"/>
      <c r="H3506" s="17"/>
      <c r="I3506" s="115"/>
    </row>
    <row r="3507" spans="6:9" x14ac:dyDescent="0.35">
      <c r="F3507" s="17"/>
      <c r="H3507" s="17"/>
      <c r="I3507" s="115"/>
    </row>
    <row r="3508" spans="6:9" x14ac:dyDescent="0.35">
      <c r="F3508" s="17"/>
      <c r="H3508" s="17"/>
      <c r="I3508" s="115"/>
    </row>
    <row r="3509" spans="6:9" x14ac:dyDescent="0.35">
      <c r="F3509" s="17"/>
      <c r="H3509" s="17"/>
      <c r="I3509" s="115"/>
    </row>
    <row r="3510" spans="6:9" x14ac:dyDescent="0.35">
      <c r="F3510" s="17"/>
      <c r="H3510" s="17"/>
      <c r="I3510" s="115"/>
    </row>
    <row r="3511" spans="6:9" x14ac:dyDescent="0.35">
      <c r="F3511" s="17"/>
      <c r="H3511" s="17"/>
      <c r="I3511" s="115"/>
    </row>
    <row r="3512" spans="6:9" x14ac:dyDescent="0.35">
      <c r="F3512" s="17"/>
      <c r="H3512" s="17"/>
      <c r="I3512" s="115"/>
    </row>
    <row r="3513" spans="6:9" x14ac:dyDescent="0.35">
      <c r="F3513" s="17"/>
      <c r="H3513" s="17"/>
      <c r="I3513" s="115"/>
    </row>
    <row r="3514" spans="6:9" x14ac:dyDescent="0.35">
      <c r="F3514" s="17"/>
      <c r="H3514" s="17"/>
      <c r="I3514" s="115"/>
    </row>
    <row r="3515" spans="6:9" x14ac:dyDescent="0.35">
      <c r="F3515" s="17"/>
      <c r="H3515" s="17"/>
      <c r="I3515" s="115"/>
    </row>
    <row r="3516" spans="6:9" x14ac:dyDescent="0.35">
      <c r="F3516" s="17"/>
      <c r="H3516" s="17"/>
      <c r="I3516" s="115"/>
    </row>
    <row r="3517" spans="6:9" x14ac:dyDescent="0.35">
      <c r="F3517" s="17"/>
      <c r="H3517" s="17"/>
      <c r="I3517" s="115"/>
    </row>
    <row r="3518" spans="6:9" x14ac:dyDescent="0.35">
      <c r="F3518" s="17"/>
      <c r="H3518" s="17"/>
      <c r="I3518" s="115"/>
    </row>
    <row r="3519" spans="6:9" x14ac:dyDescent="0.35">
      <c r="F3519" s="17"/>
      <c r="H3519" s="17"/>
      <c r="I3519" s="115"/>
    </row>
    <row r="3520" spans="6:9" x14ac:dyDescent="0.35">
      <c r="F3520" s="17"/>
      <c r="H3520" s="17"/>
      <c r="I3520" s="115"/>
    </row>
    <row r="3521" spans="6:9" x14ac:dyDescent="0.35">
      <c r="F3521" s="17"/>
      <c r="H3521" s="17"/>
      <c r="I3521" s="115"/>
    </row>
    <row r="3522" spans="6:9" x14ac:dyDescent="0.35">
      <c r="F3522" s="17"/>
      <c r="H3522" s="17"/>
      <c r="I3522" s="115"/>
    </row>
    <row r="3523" spans="6:9" x14ac:dyDescent="0.35">
      <c r="F3523" s="17"/>
      <c r="H3523" s="17"/>
      <c r="I3523" s="115"/>
    </row>
    <row r="3524" spans="6:9" x14ac:dyDescent="0.35">
      <c r="F3524" s="17"/>
      <c r="H3524" s="17"/>
      <c r="I3524" s="115"/>
    </row>
    <row r="3525" spans="6:9" x14ac:dyDescent="0.35">
      <c r="F3525" s="17"/>
      <c r="H3525" s="17"/>
      <c r="I3525" s="115"/>
    </row>
    <row r="3526" spans="6:9" x14ac:dyDescent="0.35">
      <c r="F3526" s="17"/>
      <c r="H3526" s="17"/>
      <c r="I3526" s="115"/>
    </row>
    <row r="3527" spans="6:9" x14ac:dyDescent="0.35">
      <c r="F3527" s="17"/>
      <c r="H3527" s="17"/>
      <c r="I3527" s="115"/>
    </row>
    <row r="3528" spans="6:9" x14ac:dyDescent="0.35">
      <c r="F3528" s="17"/>
      <c r="H3528" s="17"/>
      <c r="I3528" s="115"/>
    </row>
    <row r="3529" spans="6:9" x14ac:dyDescent="0.35">
      <c r="F3529" s="17"/>
      <c r="H3529" s="17"/>
      <c r="I3529" s="115"/>
    </row>
    <row r="3530" spans="6:9" x14ac:dyDescent="0.35">
      <c r="F3530" s="17"/>
      <c r="H3530" s="17"/>
      <c r="I3530" s="115"/>
    </row>
    <row r="3531" spans="6:9" x14ac:dyDescent="0.35">
      <c r="F3531" s="17"/>
      <c r="H3531" s="17"/>
      <c r="I3531" s="115"/>
    </row>
    <row r="3532" spans="6:9" x14ac:dyDescent="0.35">
      <c r="F3532" s="17"/>
      <c r="H3532" s="17"/>
      <c r="I3532" s="115"/>
    </row>
    <row r="3533" spans="6:9" x14ac:dyDescent="0.35">
      <c r="F3533" s="17"/>
      <c r="H3533" s="17"/>
      <c r="I3533" s="115"/>
    </row>
    <row r="3534" spans="6:9" x14ac:dyDescent="0.35">
      <c r="F3534" s="17"/>
      <c r="H3534" s="17"/>
      <c r="I3534" s="115"/>
    </row>
    <row r="3535" spans="6:9" x14ac:dyDescent="0.35">
      <c r="F3535" s="17"/>
      <c r="H3535" s="17"/>
      <c r="I3535" s="115"/>
    </row>
    <row r="3536" spans="6:9" x14ac:dyDescent="0.35">
      <c r="F3536" s="17"/>
      <c r="H3536" s="17"/>
      <c r="I3536" s="115"/>
    </row>
    <row r="3537" spans="6:9" x14ac:dyDescent="0.35">
      <c r="F3537" s="17"/>
      <c r="H3537" s="17"/>
      <c r="I3537" s="115"/>
    </row>
    <row r="3538" spans="6:9" x14ac:dyDescent="0.35">
      <c r="F3538" s="17"/>
      <c r="H3538" s="17"/>
      <c r="I3538" s="115"/>
    </row>
    <row r="3539" spans="6:9" x14ac:dyDescent="0.35">
      <c r="F3539" s="17"/>
      <c r="H3539" s="17"/>
      <c r="I3539" s="115"/>
    </row>
    <row r="3540" spans="6:9" x14ac:dyDescent="0.35">
      <c r="F3540" s="17"/>
      <c r="H3540" s="17"/>
      <c r="I3540" s="115"/>
    </row>
    <row r="3541" spans="6:9" x14ac:dyDescent="0.35">
      <c r="F3541" s="17"/>
      <c r="H3541" s="17"/>
      <c r="I3541" s="115"/>
    </row>
    <row r="3542" spans="6:9" x14ac:dyDescent="0.35">
      <c r="F3542" s="17"/>
      <c r="H3542" s="17"/>
      <c r="I3542" s="115"/>
    </row>
    <row r="3543" spans="6:9" x14ac:dyDescent="0.35">
      <c r="F3543" s="17"/>
      <c r="H3543" s="17"/>
      <c r="I3543" s="115"/>
    </row>
    <row r="3544" spans="6:9" x14ac:dyDescent="0.35">
      <c r="F3544" s="17"/>
      <c r="H3544" s="17"/>
      <c r="I3544" s="115"/>
    </row>
    <row r="3545" spans="6:9" x14ac:dyDescent="0.35">
      <c r="F3545" s="17"/>
      <c r="H3545" s="17"/>
      <c r="I3545" s="115"/>
    </row>
    <row r="3546" spans="6:9" x14ac:dyDescent="0.35">
      <c r="F3546" s="17"/>
      <c r="H3546" s="17"/>
      <c r="I3546" s="115"/>
    </row>
    <row r="3547" spans="6:9" x14ac:dyDescent="0.35">
      <c r="F3547" s="17"/>
      <c r="H3547" s="17"/>
      <c r="I3547" s="115"/>
    </row>
    <row r="3548" spans="6:9" x14ac:dyDescent="0.35">
      <c r="F3548" s="17"/>
      <c r="H3548" s="17"/>
      <c r="I3548" s="115"/>
    </row>
    <row r="3549" spans="6:9" x14ac:dyDescent="0.35">
      <c r="F3549" s="17"/>
      <c r="H3549" s="17"/>
      <c r="I3549" s="115"/>
    </row>
    <row r="3550" spans="6:9" x14ac:dyDescent="0.35">
      <c r="F3550" s="17"/>
      <c r="H3550" s="17"/>
      <c r="I3550" s="115"/>
    </row>
    <row r="3551" spans="6:9" x14ac:dyDescent="0.35">
      <c r="F3551" s="17"/>
      <c r="H3551" s="17"/>
      <c r="I3551" s="115"/>
    </row>
    <row r="3552" spans="6:9" x14ac:dyDescent="0.35">
      <c r="F3552" s="17"/>
      <c r="H3552" s="17"/>
      <c r="I3552" s="115"/>
    </row>
    <row r="3553" spans="6:9" x14ac:dyDescent="0.35">
      <c r="F3553" s="17"/>
      <c r="H3553" s="17"/>
      <c r="I3553" s="115"/>
    </row>
    <row r="3554" spans="6:9" x14ac:dyDescent="0.35">
      <c r="F3554" s="17"/>
      <c r="H3554" s="17"/>
      <c r="I3554" s="115"/>
    </row>
    <row r="3555" spans="6:9" x14ac:dyDescent="0.35">
      <c r="F3555" s="17"/>
      <c r="H3555" s="17"/>
      <c r="I3555" s="115"/>
    </row>
    <row r="3556" spans="6:9" x14ac:dyDescent="0.35">
      <c r="F3556" s="17"/>
      <c r="H3556" s="17"/>
      <c r="I3556" s="115"/>
    </row>
    <row r="3557" spans="6:9" x14ac:dyDescent="0.35">
      <c r="F3557" s="17"/>
      <c r="H3557" s="17"/>
      <c r="I3557" s="115"/>
    </row>
    <row r="3558" spans="6:9" x14ac:dyDescent="0.35">
      <c r="F3558" s="17"/>
      <c r="H3558" s="17"/>
      <c r="I3558" s="115"/>
    </row>
    <row r="3559" spans="6:9" x14ac:dyDescent="0.35">
      <c r="F3559" s="17"/>
      <c r="H3559" s="17"/>
      <c r="I3559" s="115"/>
    </row>
    <row r="3560" spans="6:9" x14ac:dyDescent="0.35">
      <c r="F3560" s="17"/>
      <c r="H3560" s="17"/>
      <c r="I3560" s="115"/>
    </row>
    <row r="3561" spans="6:9" x14ac:dyDescent="0.35">
      <c r="F3561" s="17"/>
      <c r="H3561" s="17"/>
      <c r="I3561" s="115"/>
    </row>
    <row r="3562" spans="6:9" x14ac:dyDescent="0.35">
      <c r="F3562" s="17"/>
      <c r="H3562" s="17"/>
      <c r="I3562" s="115"/>
    </row>
    <row r="3563" spans="6:9" x14ac:dyDescent="0.35">
      <c r="F3563" s="17"/>
      <c r="H3563" s="17"/>
      <c r="I3563" s="115"/>
    </row>
    <row r="3564" spans="6:9" x14ac:dyDescent="0.35">
      <c r="F3564" s="17"/>
      <c r="H3564" s="17"/>
      <c r="I3564" s="115"/>
    </row>
    <row r="3565" spans="6:9" x14ac:dyDescent="0.35">
      <c r="F3565" s="17"/>
      <c r="H3565" s="17"/>
      <c r="I3565" s="115"/>
    </row>
    <row r="3566" spans="6:9" x14ac:dyDescent="0.35">
      <c r="F3566" s="17"/>
      <c r="H3566" s="17"/>
      <c r="I3566" s="115"/>
    </row>
    <row r="3567" spans="6:9" x14ac:dyDescent="0.35">
      <c r="F3567" s="17"/>
      <c r="H3567" s="17"/>
      <c r="I3567" s="115"/>
    </row>
    <row r="3568" spans="6:9" x14ac:dyDescent="0.35">
      <c r="F3568" s="17"/>
      <c r="H3568" s="17"/>
      <c r="I3568" s="115"/>
    </row>
    <row r="3569" spans="6:9" x14ac:dyDescent="0.35">
      <c r="F3569" s="17"/>
      <c r="H3569" s="17"/>
      <c r="I3569" s="115"/>
    </row>
    <row r="3570" spans="6:9" x14ac:dyDescent="0.35">
      <c r="F3570" s="17"/>
      <c r="H3570" s="17"/>
      <c r="I3570" s="115"/>
    </row>
    <row r="3571" spans="6:9" x14ac:dyDescent="0.35">
      <c r="F3571" s="17"/>
      <c r="H3571" s="17"/>
      <c r="I3571" s="115"/>
    </row>
    <row r="3572" spans="6:9" x14ac:dyDescent="0.35">
      <c r="F3572" s="17"/>
      <c r="H3572" s="17"/>
      <c r="I3572" s="115"/>
    </row>
    <row r="3573" spans="6:9" x14ac:dyDescent="0.35">
      <c r="F3573" s="17"/>
      <c r="H3573" s="17"/>
      <c r="I3573" s="115"/>
    </row>
    <row r="3574" spans="6:9" x14ac:dyDescent="0.35">
      <c r="F3574" s="17"/>
      <c r="H3574" s="17"/>
      <c r="I3574" s="115"/>
    </row>
    <row r="3575" spans="6:9" x14ac:dyDescent="0.35">
      <c r="F3575" s="17"/>
      <c r="H3575" s="17"/>
      <c r="I3575" s="115"/>
    </row>
    <row r="3576" spans="6:9" x14ac:dyDescent="0.35">
      <c r="F3576" s="17"/>
      <c r="H3576" s="17"/>
      <c r="I3576" s="115"/>
    </row>
    <row r="3577" spans="6:9" x14ac:dyDescent="0.35">
      <c r="F3577" s="17"/>
      <c r="H3577" s="17"/>
      <c r="I3577" s="115"/>
    </row>
    <row r="3578" spans="6:9" x14ac:dyDescent="0.35">
      <c r="F3578" s="17"/>
      <c r="H3578" s="17"/>
      <c r="I3578" s="115"/>
    </row>
    <row r="3579" spans="6:9" x14ac:dyDescent="0.35">
      <c r="F3579" s="17"/>
      <c r="H3579" s="17"/>
      <c r="I3579" s="115"/>
    </row>
    <row r="3580" spans="6:9" x14ac:dyDescent="0.35">
      <c r="F3580" s="17"/>
      <c r="H3580" s="17"/>
      <c r="I3580" s="115"/>
    </row>
    <row r="3581" spans="6:9" x14ac:dyDescent="0.35">
      <c r="F3581" s="17"/>
      <c r="H3581" s="17"/>
      <c r="I3581" s="115"/>
    </row>
    <row r="3582" spans="6:9" x14ac:dyDescent="0.35">
      <c r="F3582" s="17"/>
      <c r="H3582" s="17"/>
      <c r="I3582" s="115"/>
    </row>
    <row r="3583" spans="6:9" x14ac:dyDescent="0.35">
      <c r="F3583" s="17"/>
      <c r="H3583" s="17"/>
      <c r="I3583" s="115"/>
    </row>
    <row r="3584" spans="6:9" x14ac:dyDescent="0.35">
      <c r="F3584" s="17"/>
      <c r="H3584" s="17"/>
      <c r="I3584" s="115"/>
    </row>
    <row r="3585" spans="6:9" x14ac:dyDescent="0.35">
      <c r="F3585" s="17"/>
      <c r="H3585" s="17"/>
      <c r="I3585" s="115"/>
    </row>
    <row r="3586" spans="6:9" x14ac:dyDescent="0.35">
      <c r="F3586" s="17"/>
      <c r="H3586" s="17"/>
      <c r="I3586" s="115"/>
    </row>
    <row r="3587" spans="6:9" x14ac:dyDescent="0.35">
      <c r="F3587" s="17"/>
      <c r="H3587" s="17"/>
      <c r="I3587" s="115"/>
    </row>
    <row r="3588" spans="6:9" x14ac:dyDescent="0.35">
      <c r="F3588" s="17"/>
      <c r="H3588" s="17"/>
      <c r="I3588" s="115"/>
    </row>
    <row r="3589" spans="6:9" x14ac:dyDescent="0.35">
      <c r="F3589" s="17"/>
      <c r="H3589" s="17"/>
      <c r="I3589" s="115"/>
    </row>
    <row r="3590" spans="6:9" x14ac:dyDescent="0.35">
      <c r="F3590" s="17"/>
      <c r="H3590" s="17"/>
      <c r="I3590" s="115"/>
    </row>
    <row r="3591" spans="6:9" x14ac:dyDescent="0.35">
      <c r="F3591" s="17"/>
      <c r="H3591" s="17"/>
      <c r="I3591" s="115"/>
    </row>
    <row r="3592" spans="6:9" x14ac:dyDescent="0.35">
      <c r="F3592" s="17"/>
      <c r="H3592" s="17"/>
      <c r="I3592" s="115"/>
    </row>
    <row r="3593" spans="6:9" x14ac:dyDescent="0.35">
      <c r="F3593" s="17"/>
      <c r="H3593" s="17"/>
      <c r="I3593" s="115"/>
    </row>
    <row r="3594" spans="6:9" x14ac:dyDescent="0.35">
      <c r="F3594" s="17"/>
      <c r="H3594" s="17"/>
      <c r="I3594" s="115"/>
    </row>
    <row r="3595" spans="6:9" x14ac:dyDescent="0.35">
      <c r="F3595" s="17"/>
      <c r="H3595" s="17"/>
      <c r="I3595" s="115"/>
    </row>
    <row r="3596" spans="6:9" x14ac:dyDescent="0.35">
      <c r="F3596" s="17"/>
      <c r="H3596" s="17"/>
      <c r="I3596" s="115"/>
    </row>
    <row r="3597" spans="6:9" x14ac:dyDescent="0.35">
      <c r="F3597" s="17"/>
      <c r="H3597" s="17"/>
      <c r="I3597" s="115"/>
    </row>
    <row r="3598" spans="6:9" x14ac:dyDescent="0.35">
      <c r="F3598" s="17"/>
      <c r="H3598" s="17"/>
      <c r="I3598" s="115"/>
    </row>
    <row r="3599" spans="6:9" x14ac:dyDescent="0.35">
      <c r="F3599" s="17"/>
      <c r="H3599" s="17"/>
      <c r="I3599" s="115"/>
    </row>
    <row r="3600" spans="6:9" x14ac:dyDescent="0.35">
      <c r="F3600" s="17"/>
      <c r="H3600" s="17"/>
      <c r="I3600" s="115"/>
    </row>
    <row r="3601" spans="6:9" x14ac:dyDescent="0.35">
      <c r="F3601" s="17"/>
      <c r="H3601" s="17"/>
      <c r="I3601" s="115"/>
    </row>
    <row r="3602" spans="6:9" x14ac:dyDescent="0.35">
      <c r="F3602" s="17"/>
      <c r="H3602" s="17"/>
      <c r="I3602" s="115"/>
    </row>
    <row r="3603" spans="6:9" x14ac:dyDescent="0.35">
      <c r="F3603" s="17"/>
      <c r="H3603" s="17"/>
      <c r="I3603" s="115"/>
    </row>
    <row r="3604" spans="6:9" x14ac:dyDescent="0.35">
      <c r="F3604" s="17"/>
      <c r="H3604" s="17"/>
      <c r="I3604" s="115"/>
    </row>
    <row r="3605" spans="6:9" x14ac:dyDescent="0.35">
      <c r="F3605" s="17"/>
      <c r="H3605" s="17"/>
      <c r="I3605" s="115"/>
    </row>
    <row r="3606" spans="6:9" x14ac:dyDescent="0.35">
      <c r="F3606" s="17"/>
      <c r="H3606" s="17"/>
      <c r="I3606" s="115"/>
    </row>
    <row r="3607" spans="6:9" x14ac:dyDescent="0.35">
      <c r="F3607" s="17"/>
      <c r="H3607" s="17"/>
      <c r="I3607" s="115"/>
    </row>
    <row r="3608" spans="6:9" x14ac:dyDescent="0.35">
      <c r="F3608" s="17"/>
      <c r="H3608" s="17"/>
      <c r="I3608" s="115"/>
    </row>
    <row r="3609" spans="6:9" x14ac:dyDescent="0.35">
      <c r="F3609" s="17"/>
      <c r="H3609" s="17"/>
      <c r="I3609" s="115"/>
    </row>
    <row r="3610" spans="6:9" x14ac:dyDescent="0.35">
      <c r="F3610" s="17"/>
      <c r="H3610" s="17"/>
      <c r="I3610" s="115"/>
    </row>
    <row r="3611" spans="6:9" x14ac:dyDescent="0.35">
      <c r="F3611" s="17"/>
      <c r="H3611" s="17"/>
      <c r="I3611" s="115"/>
    </row>
    <row r="3612" spans="6:9" x14ac:dyDescent="0.35">
      <c r="F3612" s="17"/>
      <c r="H3612" s="17"/>
      <c r="I3612" s="115"/>
    </row>
    <row r="3613" spans="6:9" x14ac:dyDescent="0.35">
      <c r="F3613" s="17"/>
      <c r="H3613" s="17"/>
      <c r="I3613" s="115"/>
    </row>
    <row r="3614" spans="6:9" x14ac:dyDescent="0.35">
      <c r="F3614" s="17"/>
      <c r="H3614" s="17"/>
      <c r="I3614" s="115"/>
    </row>
    <row r="3615" spans="6:9" x14ac:dyDescent="0.35">
      <c r="F3615" s="17"/>
      <c r="H3615" s="17"/>
      <c r="I3615" s="115"/>
    </row>
    <row r="3616" spans="6:9" x14ac:dyDescent="0.35">
      <c r="F3616" s="17"/>
      <c r="H3616" s="17"/>
      <c r="I3616" s="115"/>
    </row>
    <row r="3617" spans="6:9" x14ac:dyDescent="0.35">
      <c r="F3617" s="17"/>
      <c r="H3617" s="17"/>
      <c r="I3617" s="115"/>
    </row>
    <row r="3618" spans="6:9" x14ac:dyDescent="0.35">
      <c r="F3618" s="17"/>
      <c r="H3618" s="17"/>
      <c r="I3618" s="115"/>
    </row>
    <row r="3619" spans="6:9" x14ac:dyDescent="0.35">
      <c r="F3619" s="17"/>
      <c r="H3619" s="17"/>
      <c r="I3619" s="115"/>
    </row>
    <row r="3620" spans="6:9" x14ac:dyDescent="0.35">
      <c r="F3620" s="17"/>
      <c r="H3620" s="17"/>
      <c r="I3620" s="115"/>
    </row>
    <row r="3621" spans="6:9" x14ac:dyDescent="0.35">
      <c r="F3621" s="17"/>
      <c r="H3621" s="17"/>
      <c r="I3621" s="115"/>
    </row>
    <row r="3622" spans="6:9" x14ac:dyDescent="0.35">
      <c r="F3622" s="17"/>
      <c r="H3622" s="17"/>
      <c r="I3622" s="115"/>
    </row>
    <row r="3623" spans="6:9" x14ac:dyDescent="0.35">
      <c r="F3623" s="17"/>
      <c r="H3623" s="17"/>
      <c r="I3623" s="115"/>
    </row>
    <row r="3624" spans="6:9" x14ac:dyDescent="0.35">
      <c r="F3624" s="17"/>
      <c r="H3624" s="17"/>
      <c r="I3624" s="115"/>
    </row>
    <row r="3625" spans="6:9" x14ac:dyDescent="0.35">
      <c r="F3625" s="17"/>
      <c r="H3625" s="17"/>
      <c r="I3625" s="115"/>
    </row>
    <row r="3626" spans="6:9" x14ac:dyDescent="0.35">
      <c r="F3626" s="17"/>
      <c r="H3626" s="17"/>
      <c r="I3626" s="115"/>
    </row>
    <row r="3627" spans="6:9" x14ac:dyDescent="0.35">
      <c r="F3627" s="17"/>
      <c r="H3627" s="17"/>
      <c r="I3627" s="115"/>
    </row>
    <row r="3628" spans="6:9" x14ac:dyDescent="0.35">
      <c r="F3628" s="17"/>
      <c r="H3628" s="17"/>
      <c r="I3628" s="115"/>
    </row>
    <row r="3629" spans="6:9" x14ac:dyDescent="0.35">
      <c r="F3629" s="17"/>
      <c r="H3629" s="17"/>
      <c r="I3629" s="115"/>
    </row>
    <row r="3630" spans="6:9" x14ac:dyDescent="0.35">
      <c r="F3630" s="17"/>
      <c r="H3630" s="17"/>
      <c r="I3630" s="115"/>
    </row>
    <row r="3631" spans="6:9" x14ac:dyDescent="0.35">
      <c r="F3631" s="17"/>
      <c r="H3631" s="17"/>
      <c r="I3631" s="115"/>
    </row>
    <row r="3632" spans="6:9" x14ac:dyDescent="0.35">
      <c r="F3632" s="17"/>
      <c r="H3632" s="17"/>
      <c r="I3632" s="115"/>
    </row>
    <row r="3633" spans="6:9" x14ac:dyDescent="0.35">
      <c r="F3633" s="17"/>
      <c r="H3633" s="17"/>
      <c r="I3633" s="115"/>
    </row>
    <row r="3634" spans="6:9" x14ac:dyDescent="0.35">
      <c r="F3634" s="17"/>
      <c r="H3634" s="17"/>
      <c r="I3634" s="115"/>
    </row>
    <row r="3635" spans="6:9" x14ac:dyDescent="0.35">
      <c r="F3635" s="17"/>
      <c r="H3635" s="17"/>
      <c r="I3635" s="115"/>
    </row>
    <row r="3636" spans="6:9" x14ac:dyDescent="0.35">
      <c r="F3636" s="17"/>
      <c r="H3636" s="17"/>
      <c r="I3636" s="115"/>
    </row>
    <row r="3637" spans="6:9" x14ac:dyDescent="0.35">
      <c r="F3637" s="17"/>
      <c r="H3637" s="17"/>
      <c r="I3637" s="115"/>
    </row>
    <row r="3638" spans="6:9" x14ac:dyDescent="0.35">
      <c r="F3638" s="17"/>
      <c r="H3638" s="17"/>
      <c r="I3638" s="115"/>
    </row>
    <row r="3639" spans="6:9" x14ac:dyDescent="0.35">
      <c r="F3639" s="17"/>
      <c r="H3639" s="17"/>
      <c r="I3639" s="115"/>
    </row>
    <row r="3640" spans="6:9" x14ac:dyDescent="0.35">
      <c r="F3640" s="17"/>
      <c r="H3640" s="17"/>
      <c r="I3640" s="115"/>
    </row>
    <row r="3641" spans="6:9" x14ac:dyDescent="0.35">
      <c r="F3641" s="17"/>
      <c r="H3641" s="17"/>
      <c r="I3641" s="115"/>
    </row>
    <row r="3642" spans="6:9" x14ac:dyDescent="0.35">
      <c r="F3642" s="17"/>
      <c r="H3642" s="17"/>
      <c r="I3642" s="115"/>
    </row>
    <row r="3643" spans="6:9" x14ac:dyDescent="0.35">
      <c r="F3643" s="17"/>
      <c r="H3643" s="17"/>
      <c r="I3643" s="115"/>
    </row>
    <row r="3644" spans="6:9" x14ac:dyDescent="0.35">
      <c r="F3644" s="17"/>
      <c r="H3644" s="17"/>
      <c r="I3644" s="115"/>
    </row>
    <row r="3645" spans="6:9" x14ac:dyDescent="0.35">
      <c r="F3645" s="17"/>
      <c r="H3645" s="17"/>
      <c r="I3645" s="115"/>
    </row>
    <row r="3646" spans="6:9" x14ac:dyDescent="0.35">
      <c r="F3646" s="17"/>
      <c r="H3646" s="17"/>
      <c r="I3646" s="115"/>
    </row>
    <row r="3647" spans="6:9" x14ac:dyDescent="0.35">
      <c r="F3647" s="17"/>
      <c r="H3647" s="17"/>
      <c r="I3647" s="115"/>
    </row>
    <row r="3648" spans="6:9" x14ac:dyDescent="0.35">
      <c r="F3648" s="17"/>
      <c r="H3648" s="17"/>
      <c r="I3648" s="115"/>
    </row>
    <row r="3649" spans="6:9" x14ac:dyDescent="0.35">
      <c r="F3649" s="17"/>
      <c r="H3649" s="17"/>
      <c r="I3649" s="115"/>
    </row>
    <row r="3650" spans="6:9" x14ac:dyDescent="0.35">
      <c r="F3650" s="17"/>
      <c r="H3650" s="17"/>
      <c r="I3650" s="115"/>
    </row>
    <row r="3651" spans="6:9" x14ac:dyDescent="0.35">
      <c r="F3651" s="17"/>
      <c r="H3651" s="17"/>
      <c r="I3651" s="115"/>
    </row>
    <row r="3652" spans="6:9" x14ac:dyDescent="0.35">
      <c r="F3652" s="17"/>
      <c r="H3652" s="17"/>
      <c r="I3652" s="115"/>
    </row>
    <row r="3653" spans="6:9" x14ac:dyDescent="0.35">
      <c r="F3653" s="17"/>
      <c r="H3653" s="17"/>
      <c r="I3653" s="115"/>
    </row>
    <row r="3654" spans="6:9" x14ac:dyDescent="0.35">
      <c r="F3654" s="17"/>
      <c r="H3654" s="17"/>
      <c r="I3654" s="115"/>
    </row>
    <row r="3655" spans="6:9" x14ac:dyDescent="0.35">
      <c r="F3655" s="17"/>
      <c r="H3655" s="17"/>
      <c r="I3655" s="115"/>
    </row>
    <row r="3656" spans="6:9" x14ac:dyDescent="0.35">
      <c r="F3656" s="17"/>
      <c r="H3656" s="17"/>
      <c r="I3656" s="115"/>
    </row>
    <row r="3657" spans="6:9" x14ac:dyDescent="0.35">
      <c r="F3657" s="17"/>
      <c r="H3657" s="17"/>
      <c r="I3657" s="115"/>
    </row>
    <row r="3658" spans="6:9" x14ac:dyDescent="0.35">
      <c r="F3658" s="17"/>
      <c r="H3658" s="17"/>
      <c r="I3658" s="115"/>
    </row>
    <row r="3659" spans="6:9" x14ac:dyDescent="0.35">
      <c r="F3659" s="17"/>
      <c r="H3659" s="17"/>
      <c r="I3659" s="115"/>
    </row>
    <row r="3660" spans="6:9" x14ac:dyDescent="0.35">
      <c r="F3660" s="17"/>
      <c r="H3660" s="17"/>
      <c r="I3660" s="115"/>
    </row>
    <row r="3661" spans="6:9" x14ac:dyDescent="0.35">
      <c r="F3661" s="17"/>
      <c r="H3661" s="17"/>
      <c r="I3661" s="115"/>
    </row>
    <row r="3662" spans="6:9" x14ac:dyDescent="0.35">
      <c r="F3662" s="17"/>
      <c r="H3662" s="17"/>
      <c r="I3662" s="115"/>
    </row>
    <row r="3663" spans="6:9" x14ac:dyDescent="0.35">
      <c r="F3663" s="17"/>
      <c r="H3663" s="17"/>
      <c r="I3663" s="115"/>
    </row>
    <row r="3664" spans="6:9" x14ac:dyDescent="0.35">
      <c r="F3664" s="17"/>
      <c r="H3664" s="17"/>
      <c r="I3664" s="115"/>
    </row>
    <row r="3665" spans="6:9" x14ac:dyDescent="0.35">
      <c r="F3665" s="17"/>
      <c r="H3665" s="17"/>
      <c r="I3665" s="115"/>
    </row>
    <row r="3666" spans="6:9" x14ac:dyDescent="0.35">
      <c r="F3666" s="17"/>
      <c r="H3666" s="17"/>
      <c r="I3666" s="115"/>
    </row>
    <row r="3667" spans="6:9" x14ac:dyDescent="0.35">
      <c r="F3667" s="17"/>
      <c r="H3667" s="17"/>
      <c r="I3667" s="115"/>
    </row>
    <row r="3668" spans="6:9" x14ac:dyDescent="0.35">
      <c r="F3668" s="17"/>
      <c r="H3668" s="17"/>
      <c r="I3668" s="115"/>
    </row>
    <row r="3669" spans="6:9" x14ac:dyDescent="0.35">
      <c r="F3669" s="17"/>
      <c r="H3669" s="17"/>
      <c r="I3669" s="115"/>
    </row>
    <row r="3670" spans="6:9" x14ac:dyDescent="0.35">
      <c r="F3670" s="17"/>
      <c r="H3670" s="17"/>
      <c r="I3670" s="115"/>
    </row>
    <row r="3671" spans="6:9" x14ac:dyDescent="0.35">
      <c r="F3671" s="17"/>
      <c r="H3671" s="17"/>
      <c r="I3671" s="115"/>
    </row>
    <row r="3672" spans="6:9" x14ac:dyDescent="0.35">
      <c r="F3672" s="17"/>
      <c r="H3672" s="17"/>
      <c r="I3672" s="115"/>
    </row>
    <row r="3673" spans="6:9" x14ac:dyDescent="0.35">
      <c r="F3673" s="17"/>
      <c r="H3673" s="17"/>
      <c r="I3673" s="115"/>
    </row>
    <row r="3674" spans="6:9" x14ac:dyDescent="0.35">
      <c r="F3674" s="17"/>
      <c r="H3674" s="17"/>
      <c r="I3674" s="115"/>
    </row>
    <row r="3675" spans="6:9" x14ac:dyDescent="0.35">
      <c r="F3675" s="17"/>
      <c r="H3675" s="17"/>
      <c r="I3675" s="115"/>
    </row>
    <row r="3676" spans="6:9" x14ac:dyDescent="0.35">
      <c r="F3676" s="17"/>
      <c r="H3676" s="17"/>
      <c r="I3676" s="115"/>
    </row>
    <row r="3677" spans="6:9" x14ac:dyDescent="0.35">
      <c r="F3677" s="17"/>
      <c r="H3677" s="17"/>
      <c r="I3677" s="115"/>
    </row>
    <row r="3678" spans="6:9" x14ac:dyDescent="0.35">
      <c r="F3678" s="17"/>
      <c r="H3678" s="17"/>
      <c r="I3678" s="115"/>
    </row>
    <row r="3679" spans="6:9" x14ac:dyDescent="0.35">
      <c r="F3679" s="17"/>
      <c r="H3679" s="17"/>
      <c r="I3679" s="115"/>
    </row>
    <row r="3680" spans="6:9" x14ac:dyDescent="0.35">
      <c r="F3680" s="17"/>
      <c r="H3680" s="17"/>
      <c r="I3680" s="115"/>
    </row>
    <row r="3681" spans="6:9" x14ac:dyDescent="0.35">
      <c r="F3681" s="17"/>
      <c r="H3681" s="17"/>
      <c r="I3681" s="115"/>
    </row>
    <row r="3682" spans="6:9" x14ac:dyDescent="0.35">
      <c r="F3682" s="17"/>
      <c r="H3682" s="17"/>
      <c r="I3682" s="115"/>
    </row>
    <row r="3683" spans="6:9" x14ac:dyDescent="0.35">
      <c r="F3683" s="17"/>
      <c r="H3683" s="17"/>
      <c r="I3683" s="115"/>
    </row>
    <row r="3684" spans="6:9" x14ac:dyDescent="0.35">
      <c r="F3684" s="17"/>
      <c r="H3684" s="17"/>
      <c r="I3684" s="115"/>
    </row>
    <row r="3685" spans="6:9" x14ac:dyDescent="0.35">
      <c r="F3685" s="17"/>
      <c r="H3685" s="17"/>
      <c r="I3685" s="115"/>
    </row>
    <row r="3686" spans="6:9" x14ac:dyDescent="0.35">
      <c r="F3686" s="17"/>
      <c r="H3686" s="17"/>
      <c r="I3686" s="115"/>
    </row>
    <row r="3687" spans="6:9" x14ac:dyDescent="0.35">
      <c r="F3687" s="17"/>
      <c r="H3687" s="17"/>
      <c r="I3687" s="115"/>
    </row>
    <row r="3688" spans="6:9" x14ac:dyDescent="0.35">
      <c r="F3688" s="17"/>
      <c r="H3688" s="17"/>
      <c r="I3688" s="115"/>
    </row>
    <row r="3689" spans="6:9" x14ac:dyDescent="0.35">
      <c r="F3689" s="17"/>
      <c r="H3689" s="17"/>
      <c r="I3689" s="115"/>
    </row>
    <row r="3690" spans="6:9" x14ac:dyDescent="0.35">
      <c r="F3690" s="17"/>
      <c r="H3690" s="17"/>
      <c r="I3690" s="115"/>
    </row>
    <row r="3691" spans="6:9" x14ac:dyDescent="0.35">
      <c r="F3691" s="17"/>
      <c r="H3691" s="17"/>
      <c r="I3691" s="115"/>
    </row>
    <row r="3692" spans="6:9" x14ac:dyDescent="0.35">
      <c r="F3692" s="17"/>
      <c r="H3692" s="17"/>
      <c r="I3692" s="115"/>
    </row>
    <row r="3693" spans="6:9" x14ac:dyDescent="0.35">
      <c r="F3693" s="17"/>
      <c r="H3693" s="17"/>
      <c r="I3693" s="115"/>
    </row>
    <row r="3694" spans="6:9" x14ac:dyDescent="0.35">
      <c r="F3694" s="17"/>
      <c r="H3694" s="17"/>
      <c r="I3694" s="115"/>
    </row>
    <row r="3695" spans="6:9" x14ac:dyDescent="0.35">
      <c r="F3695" s="17"/>
      <c r="H3695" s="17"/>
      <c r="I3695" s="115"/>
    </row>
    <row r="3696" spans="6:9" x14ac:dyDescent="0.35">
      <c r="F3696" s="17"/>
      <c r="H3696" s="17"/>
      <c r="I3696" s="115"/>
    </row>
    <row r="3697" spans="6:9" x14ac:dyDescent="0.35">
      <c r="F3697" s="17"/>
      <c r="H3697" s="17"/>
      <c r="I3697" s="115"/>
    </row>
    <row r="3698" spans="6:9" x14ac:dyDescent="0.35">
      <c r="F3698" s="17"/>
      <c r="H3698" s="17"/>
      <c r="I3698" s="115"/>
    </row>
    <row r="3699" spans="6:9" x14ac:dyDescent="0.35">
      <c r="F3699" s="17"/>
      <c r="H3699" s="17"/>
      <c r="I3699" s="115"/>
    </row>
    <row r="3700" spans="6:9" x14ac:dyDescent="0.35">
      <c r="F3700" s="17"/>
      <c r="H3700" s="17"/>
      <c r="I3700" s="115"/>
    </row>
    <row r="3701" spans="6:9" x14ac:dyDescent="0.35">
      <c r="F3701" s="17"/>
      <c r="H3701" s="17"/>
      <c r="I3701" s="115"/>
    </row>
    <row r="3702" spans="6:9" x14ac:dyDescent="0.35">
      <c r="F3702" s="17"/>
      <c r="H3702" s="17"/>
      <c r="I3702" s="115"/>
    </row>
    <row r="3703" spans="6:9" x14ac:dyDescent="0.35">
      <c r="F3703" s="17"/>
      <c r="H3703" s="17"/>
      <c r="I3703" s="115"/>
    </row>
    <row r="3704" spans="6:9" x14ac:dyDescent="0.35">
      <c r="F3704" s="17"/>
      <c r="H3704" s="17"/>
      <c r="I3704" s="115"/>
    </row>
    <row r="3705" spans="6:9" x14ac:dyDescent="0.35">
      <c r="F3705" s="17"/>
      <c r="H3705" s="17"/>
      <c r="I3705" s="115"/>
    </row>
    <row r="3706" spans="6:9" x14ac:dyDescent="0.35">
      <c r="F3706" s="17"/>
      <c r="H3706" s="17"/>
      <c r="I3706" s="115"/>
    </row>
    <row r="3707" spans="6:9" x14ac:dyDescent="0.35">
      <c r="F3707" s="17"/>
      <c r="H3707" s="17"/>
      <c r="I3707" s="115"/>
    </row>
    <row r="3708" spans="6:9" x14ac:dyDescent="0.35">
      <c r="F3708" s="17"/>
      <c r="H3708" s="17"/>
      <c r="I3708" s="115"/>
    </row>
    <row r="3709" spans="6:9" x14ac:dyDescent="0.35">
      <c r="F3709" s="17"/>
      <c r="H3709" s="17"/>
      <c r="I3709" s="115"/>
    </row>
    <row r="3710" spans="6:9" x14ac:dyDescent="0.35">
      <c r="F3710" s="17"/>
      <c r="H3710" s="17"/>
      <c r="I3710" s="115"/>
    </row>
    <row r="3711" spans="6:9" x14ac:dyDescent="0.35">
      <c r="F3711" s="17"/>
      <c r="H3711" s="17"/>
      <c r="I3711" s="115"/>
    </row>
    <row r="3712" spans="6:9" x14ac:dyDescent="0.35">
      <c r="F3712" s="17"/>
      <c r="H3712" s="17"/>
      <c r="I3712" s="115"/>
    </row>
    <row r="3713" spans="6:9" x14ac:dyDescent="0.35">
      <c r="F3713" s="17"/>
      <c r="H3713" s="17"/>
      <c r="I3713" s="115"/>
    </row>
    <row r="3714" spans="6:9" x14ac:dyDescent="0.35">
      <c r="F3714" s="17"/>
      <c r="H3714" s="17"/>
      <c r="I3714" s="115"/>
    </row>
    <row r="3715" spans="6:9" x14ac:dyDescent="0.35">
      <c r="F3715" s="17"/>
      <c r="H3715" s="17"/>
      <c r="I3715" s="115"/>
    </row>
    <row r="3716" spans="6:9" x14ac:dyDescent="0.35">
      <c r="F3716" s="17"/>
      <c r="H3716" s="17"/>
      <c r="I3716" s="115"/>
    </row>
    <row r="3717" spans="6:9" x14ac:dyDescent="0.35">
      <c r="F3717" s="17"/>
      <c r="H3717" s="17"/>
      <c r="I3717" s="115"/>
    </row>
    <row r="3718" spans="6:9" x14ac:dyDescent="0.35">
      <c r="F3718" s="17"/>
      <c r="H3718" s="17"/>
      <c r="I3718" s="115"/>
    </row>
    <row r="3719" spans="6:9" x14ac:dyDescent="0.35">
      <c r="F3719" s="17"/>
      <c r="H3719" s="17"/>
      <c r="I3719" s="115"/>
    </row>
    <row r="3720" spans="6:9" x14ac:dyDescent="0.35">
      <c r="F3720" s="17"/>
      <c r="H3720" s="17"/>
      <c r="I3720" s="115"/>
    </row>
    <row r="3721" spans="6:9" x14ac:dyDescent="0.35">
      <c r="F3721" s="17"/>
      <c r="H3721" s="17"/>
      <c r="I3721" s="115"/>
    </row>
    <row r="3722" spans="6:9" x14ac:dyDescent="0.35">
      <c r="F3722" s="17"/>
      <c r="H3722" s="17"/>
      <c r="I3722" s="115"/>
    </row>
    <row r="3723" spans="6:9" x14ac:dyDescent="0.35">
      <c r="F3723" s="17"/>
      <c r="H3723" s="17"/>
      <c r="I3723" s="115"/>
    </row>
    <row r="3724" spans="6:9" x14ac:dyDescent="0.35">
      <c r="F3724" s="17"/>
      <c r="H3724" s="17"/>
      <c r="I3724" s="115"/>
    </row>
    <row r="3725" spans="6:9" x14ac:dyDescent="0.35">
      <c r="F3725" s="17"/>
      <c r="H3725" s="17"/>
      <c r="I3725" s="115"/>
    </row>
    <row r="3726" spans="6:9" x14ac:dyDescent="0.35">
      <c r="F3726" s="17"/>
      <c r="H3726" s="17"/>
      <c r="I3726" s="115"/>
    </row>
    <row r="3727" spans="6:9" x14ac:dyDescent="0.35">
      <c r="F3727" s="17"/>
      <c r="H3727" s="17"/>
      <c r="I3727" s="115"/>
    </row>
    <row r="3728" spans="6:9" x14ac:dyDescent="0.35">
      <c r="F3728" s="17"/>
      <c r="H3728" s="17"/>
      <c r="I3728" s="115"/>
    </row>
    <row r="3729" spans="6:9" x14ac:dyDescent="0.35">
      <c r="F3729" s="17"/>
      <c r="H3729" s="17"/>
      <c r="I3729" s="115"/>
    </row>
    <row r="3730" spans="6:9" x14ac:dyDescent="0.35">
      <c r="F3730" s="17"/>
      <c r="H3730" s="17"/>
      <c r="I3730" s="115"/>
    </row>
    <row r="3731" spans="6:9" x14ac:dyDescent="0.35">
      <c r="F3731" s="17"/>
      <c r="H3731" s="17"/>
      <c r="I3731" s="115"/>
    </row>
    <row r="3732" spans="6:9" x14ac:dyDescent="0.35">
      <c r="F3732" s="17"/>
      <c r="H3732" s="17"/>
      <c r="I3732" s="115"/>
    </row>
    <row r="3733" spans="6:9" x14ac:dyDescent="0.35">
      <c r="F3733" s="17"/>
      <c r="H3733" s="17"/>
      <c r="I3733" s="115"/>
    </row>
    <row r="3734" spans="6:9" x14ac:dyDescent="0.35">
      <c r="F3734" s="17"/>
      <c r="H3734" s="17"/>
      <c r="I3734" s="115"/>
    </row>
    <row r="3735" spans="6:9" x14ac:dyDescent="0.35">
      <c r="F3735" s="17"/>
      <c r="H3735" s="17"/>
      <c r="I3735" s="115"/>
    </row>
    <row r="3736" spans="6:9" x14ac:dyDescent="0.35">
      <c r="F3736" s="17"/>
      <c r="H3736" s="17"/>
      <c r="I3736" s="115"/>
    </row>
    <row r="3737" spans="6:9" x14ac:dyDescent="0.35">
      <c r="F3737" s="17"/>
      <c r="H3737" s="17"/>
      <c r="I3737" s="115"/>
    </row>
    <row r="3738" spans="6:9" x14ac:dyDescent="0.35">
      <c r="F3738" s="17"/>
      <c r="H3738" s="17"/>
      <c r="I3738" s="115"/>
    </row>
    <row r="3739" spans="6:9" x14ac:dyDescent="0.35">
      <c r="F3739" s="17"/>
      <c r="H3739" s="17"/>
      <c r="I3739" s="115"/>
    </row>
    <row r="3740" spans="6:9" x14ac:dyDescent="0.35">
      <c r="F3740" s="17"/>
      <c r="H3740" s="17"/>
      <c r="I3740" s="115"/>
    </row>
    <row r="3741" spans="6:9" x14ac:dyDescent="0.35">
      <c r="F3741" s="17"/>
      <c r="H3741" s="17"/>
      <c r="I3741" s="115"/>
    </row>
    <row r="3742" spans="6:9" x14ac:dyDescent="0.35">
      <c r="F3742" s="17"/>
      <c r="H3742" s="17"/>
      <c r="I3742" s="115"/>
    </row>
    <row r="3743" spans="6:9" x14ac:dyDescent="0.35">
      <c r="F3743" s="17"/>
      <c r="H3743" s="17"/>
      <c r="I3743" s="115"/>
    </row>
    <row r="3744" spans="6:9" x14ac:dyDescent="0.35">
      <c r="F3744" s="17"/>
      <c r="H3744" s="17"/>
      <c r="I3744" s="115"/>
    </row>
    <row r="3745" spans="6:9" x14ac:dyDescent="0.35">
      <c r="F3745" s="17"/>
      <c r="H3745" s="17"/>
      <c r="I3745" s="115"/>
    </row>
    <row r="3746" spans="6:9" x14ac:dyDescent="0.35">
      <c r="F3746" s="17"/>
      <c r="H3746" s="17"/>
      <c r="I3746" s="115"/>
    </row>
    <row r="3747" spans="6:9" x14ac:dyDescent="0.35">
      <c r="F3747" s="17"/>
      <c r="H3747" s="17"/>
      <c r="I3747" s="115"/>
    </row>
    <row r="3748" spans="6:9" x14ac:dyDescent="0.35">
      <c r="F3748" s="17"/>
      <c r="H3748" s="17"/>
      <c r="I3748" s="115"/>
    </row>
    <row r="3749" spans="6:9" x14ac:dyDescent="0.35">
      <c r="F3749" s="17"/>
      <c r="H3749" s="17"/>
      <c r="I3749" s="115"/>
    </row>
    <row r="3750" spans="6:9" x14ac:dyDescent="0.35">
      <c r="F3750" s="17"/>
      <c r="H3750" s="17"/>
      <c r="I3750" s="115"/>
    </row>
    <row r="3751" spans="6:9" x14ac:dyDescent="0.35">
      <c r="F3751" s="17"/>
      <c r="H3751" s="17"/>
      <c r="I3751" s="115"/>
    </row>
    <row r="3752" spans="6:9" x14ac:dyDescent="0.35">
      <c r="F3752" s="17"/>
      <c r="H3752" s="17"/>
      <c r="I3752" s="115"/>
    </row>
    <row r="3753" spans="6:9" x14ac:dyDescent="0.35">
      <c r="F3753" s="17"/>
      <c r="H3753" s="17"/>
      <c r="I3753" s="115"/>
    </row>
    <row r="3754" spans="6:9" x14ac:dyDescent="0.35">
      <c r="F3754" s="17"/>
      <c r="H3754" s="17"/>
      <c r="I3754" s="115"/>
    </row>
    <row r="3755" spans="6:9" x14ac:dyDescent="0.35">
      <c r="F3755" s="17"/>
      <c r="H3755" s="17"/>
      <c r="I3755" s="115"/>
    </row>
    <row r="3756" spans="6:9" x14ac:dyDescent="0.35">
      <c r="F3756" s="17"/>
      <c r="H3756" s="17"/>
      <c r="I3756" s="115"/>
    </row>
    <row r="3757" spans="6:9" x14ac:dyDescent="0.35">
      <c r="F3757" s="17"/>
      <c r="H3757" s="17"/>
      <c r="I3757" s="115"/>
    </row>
    <row r="3758" spans="6:9" x14ac:dyDescent="0.35">
      <c r="F3758" s="17"/>
      <c r="H3758" s="17"/>
      <c r="I3758" s="115"/>
    </row>
    <row r="3759" spans="6:9" x14ac:dyDescent="0.35">
      <c r="F3759" s="17"/>
      <c r="H3759" s="17"/>
      <c r="I3759" s="115"/>
    </row>
    <row r="3760" spans="6:9" x14ac:dyDescent="0.35">
      <c r="F3760" s="17"/>
      <c r="H3760" s="17"/>
      <c r="I3760" s="115"/>
    </row>
    <row r="3761" spans="6:9" x14ac:dyDescent="0.35">
      <c r="F3761" s="17"/>
      <c r="H3761" s="17"/>
      <c r="I3761" s="115"/>
    </row>
    <row r="3762" spans="6:9" x14ac:dyDescent="0.35">
      <c r="F3762" s="17"/>
      <c r="H3762" s="17"/>
      <c r="I3762" s="115"/>
    </row>
    <row r="3763" spans="6:9" x14ac:dyDescent="0.35">
      <c r="F3763" s="17"/>
      <c r="H3763" s="17"/>
      <c r="I3763" s="115"/>
    </row>
    <row r="3764" spans="6:9" x14ac:dyDescent="0.35">
      <c r="F3764" s="17"/>
      <c r="H3764" s="17"/>
      <c r="I3764" s="115"/>
    </row>
    <row r="3765" spans="6:9" x14ac:dyDescent="0.35">
      <c r="F3765" s="17"/>
      <c r="H3765" s="17"/>
      <c r="I3765" s="115"/>
    </row>
    <row r="3766" spans="6:9" x14ac:dyDescent="0.35">
      <c r="F3766" s="17"/>
      <c r="H3766" s="17"/>
      <c r="I3766" s="115"/>
    </row>
    <row r="3767" spans="6:9" x14ac:dyDescent="0.35">
      <c r="F3767" s="17"/>
      <c r="H3767" s="17"/>
      <c r="I3767" s="115"/>
    </row>
    <row r="3768" spans="6:9" x14ac:dyDescent="0.35">
      <c r="F3768" s="17"/>
      <c r="H3768" s="17"/>
      <c r="I3768" s="115"/>
    </row>
    <row r="3769" spans="6:9" x14ac:dyDescent="0.35">
      <c r="F3769" s="17"/>
      <c r="H3769" s="17"/>
      <c r="I3769" s="115"/>
    </row>
    <row r="3770" spans="6:9" x14ac:dyDescent="0.35">
      <c r="F3770" s="17"/>
      <c r="H3770" s="17"/>
      <c r="I3770" s="115"/>
    </row>
    <row r="3771" spans="6:9" x14ac:dyDescent="0.35">
      <c r="F3771" s="17"/>
      <c r="H3771" s="17"/>
      <c r="I3771" s="115"/>
    </row>
    <row r="3772" spans="6:9" x14ac:dyDescent="0.35">
      <c r="F3772" s="17"/>
      <c r="H3772" s="17"/>
      <c r="I3772" s="115"/>
    </row>
    <row r="3773" spans="6:9" x14ac:dyDescent="0.35">
      <c r="F3773" s="17"/>
      <c r="H3773" s="17"/>
      <c r="I3773" s="115"/>
    </row>
    <row r="3774" spans="6:9" x14ac:dyDescent="0.35">
      <c r="F3774" s="17"/>
      <c r="H3774" s="17"/>
      <c r="I3774" s="115"/>
    </row>
    <row r="3775" spans="6:9" x14ac:dyDescent="0.35">
      <c r="F3775" s="17"/>
      <c r="H3775" s="17"/>
      <c r="I3775" s="115"/>
    </row>
    <row r="3776" spans="6:9" x14ac:dyDescent="0.35">
      <c r="F3776" s="17"/>
      <c r="H3776" s="17"/>
      <c r="I3776" s="115"/>
    </row>
    <row r="3777" spans="6:9" x14ac:dyDescent="0.35">
      <c r="F3777" s="17"/>
      <c r="H3777" s="17"/>
      <c r="I3777" s="115"/>
    </row>
    <row r="3778" spans="6:9" x14ac:dyDescent="0.35">
      <c r="F3778" s="17"/>
      <c r="H3778" s="17"/>
      <c r="I3778" s="115"/>
    </row>
    <row r="3779" spans="6:9" x14ac:dyDescent="0.35">
      <c r="F3779" s="17"/>
      <c r="H3779" s="17"/>
      <c r="I3779" s="115"/>
    </row>
    <row r="3780" spans="6:9" x14ac:dyDescent="0.35">
      <c r="F3780" s="17"/>
      <c r="H3780" s="17"/>
      <c r="I3780" s="115"/>
    </row>
    <row r="3781" spans="6:9" x14ac:dyDescent="0.35">
      <c r="F3781" s="17"/>
      <c r="H3781" s="17"/>
      <c r="I3781" s="115"/>
    </row>
    <row r="3782" spans="6:9" x14ac:dyDescent="0.35">
      <c r="F3782" s="17"/>
      <c r="H3782" s="17"/>
      <c r="I3782" s="115"/>
    </row>
    <row r="3783" spans="6:9" x14ac:dyDescent="0.35">
      <c r="F3783" s="17"/>
      <c r="H3783" s="17"/>
      <c r="I3783" s="115"/>
    </row>
    <row r="3784" spans="6:9" x14ac:dyDescent="0.35">
      <c r="F3784" s="17"/>
      <c r="H3784" s="17"/>
      <c r="I3784" s="115"/>
    </row>
    <row r="3785" spans="6:9" x14ac:dyDescent="0.35">
      <c r="F3785" s="17"/>
      <c r="H3785" s="17"/>
      <c r="I3785" s="115"/>
    </row>
    <row r="3786" spans="6:9" x14ac:dyDescent="0.35">
      <c r="F3786" s="17"/>
      <c r="H3786" s="17"/>
      <c r="I3786" s="115"/>
    </row>
    <row r="3787" spans="6:9" x14ac:dyDescent="0.35">
      <c r="F3787" s="17"/>
      <c r="H3787" s="17"/>
      <c r="I3787" s="115"/>
    </row>
    <row r="3788" spans="6:9" x14ac:dyDescent="0.35">
      <c r="F3788" s="17"/>
      <c r="H3788" s="17"/>
      <c r="I3788" s="115"/>
    </row>
    <row r="3789" spans="6:9" x14ac:dyDescent="0.35">
      <c r="F3789" s="17"/>
      <c r="H3789" s="17"/>
      <c r="I3789" s="115"/>
    </row>
    <row r="3790" spans="6:9" x14ac:dyDescent="0.35">
      <c r="F3790" s="17"/>
      <c r="H3790" s="17"/>
      <c r="I3790" s="115"/>
    </row>
    <row r="3791" spans="6:9" x14ac:dyDescent="0.35">
      <c r="F3791" s="17"/>
      <c r="H3791" s="17"/>
      <c r="I3791" s="115"/>
    </row>
    <row r="3792" spans="6:9" x14ac:dyDescent="0.35">
      <c r="F3792" s="17"/>
      <c r="H3792" s="17"/>
      <c r="I3792" s="115"/>
    </row>
    <row r="3793" spans="6:9" x14ac:dyDescent="0.35">
      <c r="F3793" s="17"/>
      <c r="H3793" s="17"/>
      <c r="I3793" s="115"/>
    </row>
    <row r="3794" spans="6:9" x14ac:dyDescent="0.35">
      <c r="F3794" s="17"/>
      <c r="H3794" s="17"/>
      <c r="I3794" s="115"/>
    </row>
    <row r="3795" spans="6:9" x14ac:dyDescent="0.35">
      <c r="F3795" s="17"/>
      <c r="H3795" s="17"/>
      <c r="I3795" s="115"/>
    </row>
    <row r="3796" spans="6:9" x14ac:dyDescent="0.35">
      <c r="F3796" s="17"/>
      <c r="H3796" s="17"/>
      <c r="I3796" s="115"/>
    </row>
    <row r="3797" spans="6:9" x14ac:dyDescent="0.35">
      <c r="F3797" s="17"/>
      <c r="H3797" s="17"/>
      <c r="I3797" s="115"/>
    </row>
    <row r="3798" spans="6:9" x14ac:dyDescent="0.35">
      <c r="F3798" s="17"/>
      <c r="H3798" s="17"/>
      <c r="I3798" s="115"/>
    </row>
    <row r="3799" spans="6:9" x14ac:dyDescent="0.35">
      <c r="F3799" s="17"/>
      <c r="H3799" s="17"/>
      <c r="I3799" s="115"/>
    </row>
    <row r="3800" spans="6:9" x14ac:dyDescent="0.35">
      <c r="F3800" s="17"/>
      <c r="H3800" s="17"/>
      <c r="I3800" s="115"/>
    </row>
    <row r="3801" spans="6:9" x14ac:dyDescent="0.35">
      <c r="F3801" s="17"/>
      <c r="H3801" s="17"/>
      <c r="I3801" s="115"/>
    </row>
    <row r="3802" spans="6:9" x14ac:dyDescent="0.35">
      <c r="F3802" s="17"/>
      <c r="H3802" s="17"/>
      <c r="I3802" s="115"/>
    </row>
    <row r="3803" spans="6:9" x14ac:dyDescent="0.35">
      <c r="F3803" s="17"/>
      <c r="H3803" s="17"/>
      <c r="I3803" s="115"/>
    </row>
    <row r="3804" spans="6:9" x14ac:dyDescent="0.35">
      <c r="F3804" s="17"/>
      <c r="H3804" s="17"/>
      <c r="I3804" s="115"/>
    </row>
    <row r="3805" spans="6:9" x14ac:dyDescent="0.35">
      <c r="F3805" s="17"/>
      <c r="H3805" s="17"/>
      <c r="I3805" s="115"/>
    </row>
    <row r="3806" spans="6:9" x14ac:dyDescent="0.35">
      <c r="F3806" s="17"/>
      <c r="H3806" s="17"/>
      <c r="I3806" s="115"/>
    </row>
    <row r="3807" spans="6:9" x14ac:dyDescent="0.35">
      <c r="F3807" s="17"/>
      <c r="H3807" s="17"/>
      <c r="I3807" s="115"/>
    </row>
    <row r="3808" spans="6:9" x14ac:dyDescent="0.35">
      <c r="F3808" s="17"/>
      <c r="H3808" s="17"/>
      <c r="I3808" s="115"/>
    </row>
    <row r="3809" spans="6:9" x14ac:dyDescent="0.35">
      <c r="F3809" s="17"/>
      <c r="H3809" s="17"/>
      <c r="I3809" s="115"/>
    </row>
    <row r="3810" spans="6:9" x14ac:dyDescent="0.35">
      <c r="F3810" s="17"/>
      <c r="H3810" s="17"/>
      <c r="I3810" s="115"/>
    </row>
    <row r="3811" spans="6:9" x14ac:dyDescent="0.35">
      <c r="F3811" s="17"/>
      <c r="H3811" s="17"/>
      <c r="I3811" s="115"/>
    </row>
    <row r="3812" spans="6:9" x14ac:dyDescent="0.35">
      <c r="F3812" s="17"/>
      <c r="H3812" s="17"/>
      <c r="I3812" s="115"/>
    </row>
    <row r="3813" spans="6:9" x14ac:dyDescent="0.35">
      <c r="F3813" s="17"/>
      <c r="H3813" s="17"/>
      <c r="I3813" s="115"/>
    </row>
    <row r="3814" spans="6:9" x14ac:dyDescent="0.35">
      <c r="F3814" s="17"/>
      <c r="H3814" s="17"/>
      <c r="I3814" s="115"/>
    </row>
    <row r="3815" spans="6:9" x14ac:dyDescent="0.35">
      <c r="F3815" s="17"/>
      <c r="H3815" s="17"/>
      <c r="I3815" s="115"/>
    </row>
    <row r="3816" spans="6:9" x14ac:dyDescent="0.35">
      <c r="F3816" s="17"/>
      <c r="H3816" s="17"/>
      <c r="I3816" s="115"/>
    </row>
    <row r="3817" spans="6:9" x14ac:dyDescent="0.35">
      <c r="F3817" s="17"/>
      <c r="H3817" s="17"/>
      <c r="I3817" s="115"/>
    </row>
    <row r="3818" spans="6:9" x14ac:dyDescent="0.35">
      <c r="F3818" s="17"/>
      <c r="H3818" s="17"/>
      <c r="I3818" s="115"/>
    </row>
    <row r="3819" spans="6:9" x14ac:dyDescent="0.35">
      <c r="F3819" s="17"/>
      <c r="H3819" s="17"/>
      <c r="I3819" s="115"/>
    </row>
    <row r="3820" spans="6:9" x14ac:dyDescent="0.35">
      <c r="F3820" s="17"/>
      <c r="H3820" s="17"/>
      <c r="I3820" s="115"/>
    </row>
    <row r="3821" spans="6:9" x14ac:dyDescent="0.35">
      <c r="F3821" s="17"/>
      <c r="H3821" s="17"/>
      <c r="I3821" s="115"/>
    </row>
    <row r="3822" spans="6:9" x14ac:dyDescent="0.35">
      <c r="F3822" s="17"/>
      <c r="H3822" s="17"/>
      <c r="I3822" s="115"/>
    </row>
    <row r="3823" spans="6:9" x14ac:dyDescent="0.35">
      <c r="F3823" s="17"/>
      <c r="H3823" s="17"/>
      <c r="I3823" s="115"/>
    </row>
    <row r="3824" spans="6:9" x14ac:dyDescent="0.35">
      <c r="F3824" s="17"/>
      <c r="H3824" s="17"/>
      <c r="I3824" s="115"/>
    </row>
    <row r="3825" spans="6:9" x14ac:dyDescent="0.35">
      <c r="F3825" s="17"/>
      <c r="H3825" s="17"/>
      <c r="I3825" s="115"/>
    </row>
    <row r="3826" spans="6:9" x14ac:dyDescent="0.35">
      <c r="F3826" s="17"/>
      <c r="H3826" s="17"/>
      <c r="I3826" s="115"/>
    </row>
    <row r="3827" spans="6:9" x14ac:dyDescent="0.35">
      <c r="F3827" s="17"/>
      <c r="H3827" s="17"/>
      <c r="I3827" s="115"/>
    </row>
    <row r="3828" spans="6:9" x14ac:dyDescent="0.35">
      <c r="F3828" s="17"/>
      <c r="H3828" s="17"/>
      <c r="I3828" s="115"/>
    </row>
    <row r="3829" spans="6:9" x14ac:dyDescent="0.35">
      <c r="F3829" s="17"/>
      <c r="H3829" s="17"/>
      <c r="I3829" s="115"/>
    </row>
    <row r="3830" spans="6:9" x14ac:dyDescent="0.35">
      <c r="F3830" s="17"/>
      <c r="H3830" s="17"/>
      <c r="I3830" s="115"/>
    </row>
    <row r="3831" spans="6:9" x14ac:dyDescent="0.35">
      <c r="F3831" s="17"/>
      <c r="H3831" s="17"/>
      <c r="I3831" s="115"/>
    </row>
    <row r="3832" spans="6:9" x14ac:dyDescent="0.35">
      <c r="F3832" s="17"/>
      <c r="H3832" s="17"/>
      <c r="I3832" s="115"/>
    </row>
    <row r="3833" spans="6:9" x14ac:dyDescent="0.35">
      <c r="F3833" s="17"/>
      <c r="H3833" s="17"/>
      <c r="I3833" s="115"/>
    </row>
    <row r="3834" spans="6:9" x14ac:dyDescent="0.35">
      <c r="F3834" s="17"/>
      <c r="H3834" s="17"/>
      <c r="I3834" s="115"/>
    </row>
    <row r="3835" spans="6:9" x14ac:dyDescent="0.35">
      <c r="F3835" s="17"/>
      <c r="H3835" s="17"/>
      <c r="I3835" s="115"/>
    </row>
    <row r="3836" spans="6:9" x14ac:dyDescent="0.35">
      <c r="F3836" s="17"/>
      <c r="H3836" s="17"/>
      <c r="I3836" s="115"/>
    </row>
    <row r="3837" spans="6:9" x14ac:dyDescent="0.35">
      <c r="F3837" s="17"/>
      <c r="H3837" s="17"/>
      <c r="I3837" s="115"/>
    </row>
    <row r="3838" spans="6:9" x14ac:dyDescent="0.35">
      <c r="F3838" s="17"/>
      <c r="H3838" s="17"/>
      <c r="I3838" s="115"/>
    </row>
    <row r="3839" spans="6:9" x14ac:dyDescent="0.35">
      <c r="F3839" s="17"/>
      <c r="H3839" s="17"/>
      <c r="I3839" s="115"/>
    </row>
    <row r="3840" spans="6:9" x14ac:dyDescent="0.35">
      <c r="F3840" s="17"/>
      <c r="H3840" s="17"/>
      <c r="I3840" s="115"/>
    </row>
    <row r="3841" spans="6:9" x14ac:dyDescent="0.35">
      <c r="F3841" s="17"/>
      <c r="H3841" s="17"/>
      <c r="I3841" s="115"/>
    </row>
    <row r="3842" spans="6:9" x14ac:dyDescent="0.35">
      <c r="F3842" s="17"/>
      <c r="H3842" s="17"/>
      <c r="I3842" s="115"/>
    </row>
    <row r="3843" spans="6:9" x14ac:dyDescent="0.35">
      <c r="F3843" s="17"/>
      <c r="H3843" s="17"/>
      <c r="I3843" s="115"/>
    </row>
    <row r="3844" spans="6:9" x14ac:dyDescent="0.35">
      <c r="F3844" s="17"/>
      <c r="H3844" s="17"/>
      <c r="I3844" s="115"/>
    </row>
    <row r="3845" spans="6:9" x14ac:dyDescent="0.35">
      <c r="F3845" s="17"/>
      <c r="H3845" s="17"/>
      <c r="I3845" s="115"/>
    </row>
    <row r="3846" spans="6:9" x14ac:dyDescent="0.35">
      <c r="F3846" s="17"/>
      <c r="H3846" s="17"/>
      <c r="I3846" s="115"/>
    </row>
    <row r="3847" spans="6:9" x14ac:dyDescent="0.35">
      <c r="F3847" s="17"/>
      <c r="H3847" s="17"/>
      <c r="I3847" s="115"/>
    </row>
    <row r="3848" spans="6:9" x14ac:dyDescent="0.35">
      <c r="F3848" s="17"/>
      <c r="H3848" s="17"/>
      <c r="I3848" s="115"/>
    </row>
    <row r="3849" spans="6:9" x14ac:dyDescent="0.35">
      <c r="F3849" s="17"/>
      <c r="H3849" s="17"/>
      <c r="I3849" s="115"/>
    </row>
    <row r="3850" spans="6:9" x14ac:dyDescent="0.35">
      <c r="F3850" s="17"/>
      <c r="H3850" s="17"/>
      <c r="I3850" s="115"/>
    </row>
    <row r="3851" spans="6:9" x14ac:dyDescent="0.35">
      <c r="F3851" s="17"/>
      <c r="H3851" s="17"/>
      <c r="I3851" s="115"/>
    </row>
    <row r="3852" spans="6:9" x14ac:dyDescent="0.35">
      <c r="F3852" s="17"/>
      <c r="H3852" s="17"/>
      <c r="I3852" s="115"/>
    </row>
    <row r="3853" spans="6:9" x14ac:dyDescent="0.35">
      <c r="F3853" s="17"/>
      <c r="H3853" s="17"/>
      <c r="I3853" s="115"/>
    </row>
    <row r="3854" spans="6:9" x14ac:dyDescent="0.35">
      <c r="F3854" s="17"/>
      <c r="H3854" s="17"/>
      <c r="I3854" s="115"/>
    </row>
    <row r="3855" spans="6:9" x14ac:dyDescent="0.35">
      <c r="F3855" s="17"/>
      <c r="H3855" s="17"/>
      <c r="I3855" s="115"/>
    </row>
    <row r="3856" spans="6:9" x14ac:dyDescent="0.35">
      <c r="F3856" s="17"/>
      <c r="H3856" s="17"/>
      <c r="I3856" s="115"/>
    </row>
    <row r="3857" spans="6:9" x14ac:dyDescent="0.35">
      <c r="F3857" s="17"/>
      <c r="H3857" s="17"/>
      <c r="I3857" s="115"/>
    </row>
    <row r="3858" spans="6:9" x14ac:dyDescent="0.35">
      <c r="F3858" s="17"/>
      <c r="H3858" s="17"/>
      <c r="I3858" s="115"/>
    </row>
    <row r="3859" spans="6:9" x14ac:dyDescent="0.35">
      <c r="F3859" s="17"/>
      <c r="H3859" s="17"/>
      <c r="I3859" s="115"/>
    </row>
    <row r="3860" spans="6:9" x14ac:dyDescent="0.35">
      <c r="F3860" s="17"/>
      <c r="H3860" s="17"/>
      <c r="I3860" s="115"/>
    </row>
    <row r="3861" spans="6:9" x14ac:dyDescent="0.35">
      <c r="F3861" s="17"/>
      <c r="H3861" s="17"/>
      <c r="I3861" s="115"/>
    </row>
    <row r="3862" spans="6:9" x14ac:dyDescent="0.35">
      <c r="F3862" s="17"/>
      <c r="H3862" s="17"/>
      <c r="I3862" s="115"/>
    </row>
    <row r="3863" spans="6:9" x14ac:dyDescent="0.35">
      <c r="F3863" s="17"/>
      <c r="H3863" s="17"/>
      <c r="I3863" s="115"/>
    </row>
    <row r="3864" spans="6:9" x14ac:dyDescent="0.35">
      <c r="F3864" s="17"/>
      <c r="H3864" s="17"/>
      <c r="I3864" s="115"/>
    </row>
    <row r="3865" spans="6:9" x14ac:dyDescent="0.35">
      <c r="F3865" s="17"/>
      <c r="H3865" s="17"/>
      <c r="I3865" s="115"/>
    </row>
    <row r="3866" spans="6:9" x14ac:dyDescent="0.35">
      <c r="F3866" s="17"/>
      <c r="H3866" s="17"/>
      <c r="I3866" s="115"/>
    </row>
    <row r="3867" spans="6:9" x14ac:dyDescent="0.35">
      <c r="F3867" s="17"/>
      <c r="H3867" s="17"/>
      <c r="I3867" s="115"/>
    </row>
    <row r="3868" spans="6:9" x14ac:dyDescent="0.35">
      <c r="F3868" s="17"/>
      <c r="H3868" s="17"/>
      <c r="I3868" s="115"/>
    </row>
    <row r="3869" spans="6:9" x14ac:dyDescent="0.35">
      <c r="F3869" s="17"/>
      <c r="H3869" s="17"/>
      <c r="I3869" s="115"/>
    </row>
    <row r="3870" spans="6:9" x14ac:dyDescent="0.35">
      <c r="F3870" s="17"/>
      <c r="H3870" s="17"/>
      <c r="I3870" s="115"/>
    </row>
    <row r="3871" spans="6:9" x14ac:dyDescent="0.35">
      <c r="F3871" s="17"/>
      <c r="H3871" s="17"/>
      <c r="I3871" s="115"/>
    </row>
    <row r="3872" spans="6:9" x14ac:dyDescent="0.35">
      <c r="F3872" s="17"/>
      <c r="H3872" s="17"/>
      <c r="I3872" s="115"/>
    </row>
    <row r="3873" spans="6:9" x14ac:dyDescent="0.35">
      <c r="F3873" s="17"/>
      <c r="H3873" s="17"/>
      <c r="I3873" s="115"/>
    </row>
    <row r="3874" spans="6:9" x14ac:dyDescent="0.35">
      <c r="F3874" s="17"/>
      <c r="H3874" s="17"/>
      <c r="I3874" s="115"/>
    </row>
    <row r="3875" spans="6:9" x14ac:dyDescent="0.35">
      <c r="F3875" s="17"/>
      <c r="H3875" s="17"/>
      <c r="I3875" s="115"/>
    </row>
    <row r="3876" spans="6:9" x14ac:dyDescent="0.35">
      <c r="F3876" s="17"/>
      <c r="H3876" s="17"/>
      <c r="I3876" s="115"/>
    </row>
    <row r="3877" spans="6:9" x14ac:dyDescent="0.35">
      <c r="F3877" s="17"/>
      <c r="H3877" s="17"/>
      <c r="I3877" s="115"/>
    </row>
    <row r="3878" spans="6:9" x14ac:dyDescent="0.35">
      <c r="F3878" s="17"/>
      <c r="H3878" s="17"/>
      <c r="I3878" s="115"/>
    </row>
    <row r="3879" spans="6:9" x14ac:dyDescent="0.35">
      <c r="F3879" s="17"/>
      <c r="H3879" s="17"/>
      <c r="I3879" s="115"/>
    </row>
    <row r="3880" spans="6:9" x14ac:dyDescent="0.35">
      <c r="F3880" s="17"/>
      <c r="H3880" s="17"/>
      <c r="I3880" s="115"/>
    </row>
    <row r="3881" spans="6:9" x14ac:dyDescent="0.35">
      <c r="F3881" s="17"/>
      <c r="H3881" s="17"/>
      <c r="I3881" s="115"/>
    </row>
    <row r="3882" spans="6:9" x14ac:dyDescent="0.35">
      <c r="F3882" s="17"/>
      <c r="H3882" s="17"/>
      <c r="I3882" s="115"/>
    </row>
    <row r="3883" spans="6:9" x14ac:dyDescent="0.35">
      <c r="F3883" s="17"/>
      <c r="H3883" s="17"/>
      <c r="I3883" s="115"/>
    </row>
    <row r="3884" spans="6:9" x14ac:dyDescent="0.35">
      <c r="F3884" s="17"/>
      <c r="H3884" s="17"/>
      <c r="I3884" s="115"/>
    </row>
    <row r="3885" spans="6:9" x14ac:dyDescent="0.35">
      <c r="F3885" s="17"/>
      <c r="H3885" s="17"/>
      <c r="I3885" s="115"/>
    </row>
    <row r="3886" spans="6:9" x14ac:dyDescent="0.35">
      <c r="F3886" s="17"/>
      <c r="H3886" s="17"/>
      <c r="I3886" s="115"/>
    </row>
    <row r="3887" spans="6:9" x14ac:dyDescent="0.35">
      <c r="F3887" s="17"/>
      <c r="H3887" s="17"/>
      <c r="I3887" s="115"/>
    </row>
    <row r="3888" spans="6:9" x14ac:dyDescent="0.35">
      <c r="F3888" s="17"/>
      <c r="H3888" s="17"/>
      <c r="I3888" s="115"/>
    </row>
    <row r="3889" spans="6:9" x14ac:dyDescent="0.35">
      <c r="F3889" s="17"/>
      <c r="H3889" s="17"/>
      <c r="I3889" s="115"/>
    </row>
    <row r="3890" spans="6:9" x14ac:dyDescent="0.35">
      <c r="F3890" s="17"/>
      <c r="H3890" s="17"/>
      <c r="I3890" s="115"/>
    </row>
    <row r="3891" spans="6:9" x14ac:dyDescent="0.35">
      <c r="F3891" s="17"/>
      <c r="H3891" s="17"/>
      <c r="I3891" s="115"/>
    </row>
    <row r="3892" spans="6:9" x14ac:dyDescent="0.35">
      <c r="F3892" s="17"/>
      <c r="H3892" s="17"/>
      <c r="I3892" s="115"/>
    </row>
    <row r="3893" spans="6:9" x14ac:dyDescent="0.35">
      <c r="F3893" s="17"/>
      <c r="H3893" s="17"/>
      <c r="I3893" s="115"/>
    </row>
    <row r="3894" spans="6:9" x14ac:dyDescent="0.35">
      <c r="F3894" s="17"/>
      <c r="H3894" s="17"/>
      <c r="I3894" s="115"/>
    </row>
    <row r="3895" spans="6:9" x14ac:dyDescent="0.35">
      <c r="F3895" s="17"/>
      <c r="H3895" s="17"/>
      <c r="I3895" s="115"/>
    </row>
    <row r="3896" spans="6:9" x14ac:dyDescent="0.35">
      <c r="F3896" s="17"/>
      <c r="H3896" s="17"/>
      <c r="I3896" s="115"/>
    </row>
    <row r="3897" spans="6:9" x14ac:dyDescent="0.35">
      <c r="F3897" s="17"/>
      <c r="H3897" s="17"/>
      <c r="I3897" s="115"/>
    </row>
    <row r="3898" spans="6:9" x14ac:dyDescent="0.35">
      <c r="F3898" s="17"/>
      <c r="H3898" s="17"/>
      <c r="I3898" s="115"/>
    </row>
    <row r="3899" spans="6:9" x14ac:dyDescent="0.35">
      <c r="F3899" s="17"/>
      <c r="H3899" s="17"/>
      <c r="I3899" s="115"/>
    </row>
    <row r="3900" spans="6:9" x14ac:dyDescent="0.35">
      <c r="F3900" s="17"/>
      <c r="H3900" s="17"/>
      <c r="I3900" s="115"/>
    </row>
    <row r="3901" spans="6:9" x14ac:dyDescent="0.35">
      <c r="F3901" s="17"/>
      <c r="H3901" s="17"/>
      <c r="I3901" s="115"/>
    </row>
    <row r="3902" spans="6:9" x14ac:dyDescent="0.35">
      <c r="F3902" s="17"/>
      <c r="H3902" s="17"/>
      <c r="I3902" s="115"/>
    </row>
    <row r="3903" spans="6:9" x14ac:dyDescent="0.35">
      <c r="F3903" s="17"/>
      <c r="H3903" s="17"/>
      <c r="I3903" s="115"/>
    </row>
    <row r="3904" spans="6:9" x14ac:dyDescent="0.35">
      <c r="F3904" s="17"/>
      <c r="H3904" s="17"/>
      <c r="I3904" s="115"/>
    </row>
    <row r="3905" spans="6:9" x14ac:dyDescent="0.35">
      <c r="F3905" s="17"/>
      <c r="H3905" s="17"/>
      <c r="I3905" s="115"/>
    </row>
    <row r="3906" spans="6:9" x14ac:dyDescent="0.35">
      <c r="F3906" s="17"/>
      <c r="H3906" s="17"/>
      <c r="I3906" s="115"/>
    </row>
    <row r="3907" spans="6:9" x14ac:dyDescent="0.35">
      <c r="F3907" s="17"/>
      <c r="H3907" s="17"/>
      <c r="I3907" s="115"/>
    </row>
    <row r="3908" spans="6:9" x14ac:dyDescent="0.35">
      <c r="F3908" s="17"/>
      <c r="H3908" s="17"/>
      <c r="I3908" s="115"/>
    </row>
    <row r="3909" spans="6:9" x14ac:dyDescent="0.35">
      <c r="F3909" s="17"/>
      <c r="H3909" s="17"/>
      <c r="I3909" s="115"/>
    </row>
    <row r="3910" spans="6:9" x14ac:dyDescent="0.35">
      <c r="F3910" s="17"/>
      <c r="H3910" s="17"/>
      <c r="I3910" s="115"/>
    </row>
    <row r="3911" spans="6:9" x14ac:dyDescent="0.35">
      <c r="F3911" s="17"/>
      <c r="H3911" s="17"/>
      <c r="I3911" s="115"/>
    </row>
    <row r="3912" spans="6:9" x14ac:dyDescent="0.35">
      <c r="F3912" s="17"/>
      <c r="H3912" s="17"/>
      <c r="I3912" s="115"/>
    </row>
    <row r="3913" spans="6:9" x14ac:dyDescent="0.35">
      <c r="F3913" s="17"/>
      <c r="H3913" s="17"/>
      <c r="I3913" s="115"/>
    </row>
    <row r="3914" spans="6:9" x14ac:dyDescent="0.35">
      <c r="F3914" s="17"/>
      <c r="H3914" s="17"/>
      <c r="I3914" s="115"/>
    </row>
    <row r="3915" spans="6:9" x14ac:dyDescent="0.35">
      <c r="F3915" s="17"/>
      <c r="H3915" s="17"/>
      <c r="I3915" s="115"/>
    </row>
    <row r="3916" spans="6:9" x14ac:dyDescent="0.35">
      <c r="F3916" s="17"/>
      <c r="H3916" s="17"/>
      <c r="I3916" s="115"/>
    </row>
    <row r="3917" spans="6:9" x14ac:dyDescent="0.35">
      <c r="F3917" s="17"/>
      <c r="H3917" s="17"/>
      <c r="I3917" s="115"/>
    </row>
    <row r="3918" spans="6:9" x14ac:dyDescent="0.35">
      <c r="F3918" s="17"/>
      <c r="H3918" s="17"/>
      <c r="I3918" s="115"/>
    </row>
    <row r="3919" spans="6:9" x14ac:dyDescent="0.35">
      <c r="F3919" s="17"/>
      <c r="H3919" s="17"/>
      <c r="I3919" s="115"/>
    </row>
    <row r="3920" spans="6:9" x14ac:dyDescent="0.35">
      <c r="F3920" s="17"/>
      <c r="H3920" s="17"/>
      <c r="I3920" s="115"/>
    </row>
    <row r="3921" spans="6:9" x14ac:dyDescent="0.35">
      <c r="F3921" s="17"/>
      <c r="H3921" s="17"/>
      <c r="I3921" s="115"/>
    </row>
    <row r="3922" spans="6:9" x14ac:dyDescent="0.35">
      <c r="F3922" s="17"/>
      <c r="H3922" s="17"/>
      <c r="I3922" s="115"/>
    </row>
    <row r="3923" spans="6:9" x14ac:dyDescent="0.35">
      <c r="F3923" s="17"/>
      <c r="H3923" s="17"/>
      <c r="I3923" s="115"/>
    </row>
    <row r="3924" spans="6:9" x14ac:dyDescent="0.35">
      <c r="F3924" s="17"/>
      <c r="H3924" s="17"/>
      <c r="I3924" s="115"/>
    </row>
    <row r="3925" spans="6:9" x14ac:dyDescent="0.35">
      <c r="F3925" s="17"/>
      <c r="H3925" s="17"/>
      <c r="I3925" s="115"/>
    </row>
    <row r="3926" spans="6:9" x14ac:dyDescent="0.35">
      <c r="F3926" s="17"/>
      <c r="H3926" s="17"/>
      <c r="I3926" s="115"/>
    </row>
    <row r="3927" spans="6:9" x14ac:dyDescent="0.35">
      <c r="F3927" s="17"/>
      <c r="H3927" s="17"/>
      <c r="I3927" s="115"/>
    </row>
    <row r="3928" spans="6:9" x14ac:dyDescent="0.35">
      <c r="F3928" s="17"/>
      <c r="H3928" s="17"/>
      <c r="I3928" s="115"/>
    </row>
    <row r="3929" spans="6:9" x14ac:dyDescent="0.35">
      <c r="F3929" s="17"/>
      <c r="H3929" s="17"/>
      <c r="I3929" s="115"/>
    </row>
    <row r="3930" spans="6:9" x14ac:dyDescent="0.35">
      <c r="F3930" s="17"/>
      <c r="H3930" s="17"/>
      <c r="I3930" s="115"/>
    </row>
    <row r="3931" spans="6:9" x14ac:dyDescent="0.35">
      <c r="F3931" s="17"/>
      <c r="H3931" s="17"/>
      <c r="I3931" s="115"/>
    </row>
    <row r="3932" spans="6:9" x14ac:dyDescent="0.35">
      <c r="F3932" s="17"/>
      <c r="H3932" s="17"/>
      <c r="I3932" s="115"/>
    </row>
    <row r="3933" spans="6:9" x14ac:dyDescent="0.35">
      <c r="F3933" s="17"/>
      <c r="H3933" s="17"/>
      <c r="I3933" s="115"/>
    </row>
    <row r="3934" spans="6:9" x14ac:dyDescent="0.35">
      <c r="F3934" s="17"/>
      <c r="H3934" s="17"/>
      <c r="I3934" s="115"/>
    </row>
    <row r="3935" spans="6:9" x14ac:dyDescent="0.35">
      <c r="F3935" s="17"/>
      <c r="H3935" s="17"/>
      <c r="I3935" s="115"/>
    </row>
    <row r="3936" spans="6:9" x14ac:dyDescent="0.35">
      <c r="F3936" s="17"/>
      <c r="H3936" s="17"/>
      <c r="I3936" s="115"/>
    </row>
    <row r="3937" spans="6:9" x14ac:dyDescent="0.35">
      <c r="F3937" s="17"/>
      <c r="H3937" s="17"/>
      <c r="I3937" s="115"/>
    </row>
    <row r="3938" spans="6:9" x14ac:dyDescent="0.35">
      <c r="F3938" s="17"/>
      <c r="H3938" s="17"/>
      <c r="I3938" s="115"/>
    </row>
    <row r="3939" spans="6:9" x14ac:dyDescent="0.35">
      <c r="F3939" s="17"/>
      <c r="H3939" s="17"/>
      <c r="I3939" s="115"/>
    </row>
    <row r="3940" spans="6:9" x14ac:dyDescent="0.35">
      <c r="F3940" s="17"/>
      <c r="H3940" s="17"/>
      <c r="I3940" s="115"/>
    </row>
    <row r="3941" spans="6:9" x14ac:dyDescent="0.35">
      <c r="F3941" s="17"/>
      <c r="H3941" s="17"/>
      <c r="I3941" s="115"/>
    </row>
    <row r="3942" spans="6:9" x14ac:dyDescent="0.35">
      <c r="F3942" s="17"/>
      <c r="H3942" s="17"/>
      <c r="I3942" s="115"/>
    </row>
    <row r="3943" spans="6:9" x14ac:dyDescent="0.35">
      <c r="F3943" s="17"/>
      <c r="H3943" s="17"/>
      <c r="I3943" s="115"/>
    </row>
    <row r="3944" spans="6:9" x14ac:dyDescent="0.35">
      <c r="F3944" s="17"/>
      <c r="H3944" s="17"/>
      <c r="I3944" s="115"/>
    </row>
    <row r="3945" spans="6:9" x14ac:dyDescent="0.35">
      <c r="F3945" s="17"/>
      <c r="H3945" s="17"/>
      <c r="I3945" s="115"/>
    </row>
    <row r="3946" spans="6:9" x14ac:dyDescent="0.35">
      <c r="F3946" s="17"/>
      <c r="H3946" s="17"/>
      <c r="I3946" s="115"/>
    </row>
    <row r="3947" spans="6:9" x14ac:dyDescent="0.35">
      <c r="F3947" s="17"/>
      <c r="H3947" s="17"/>
      <c r="I3947" s="115"/>
    </row>
    <row r="3948" spans="6:9" x14ac:dyDescent="0.35">
      <c r="F3948" s="17"/>
      <c r="H3948" s="17"/>
      <c r="I3948" s="115"/>
    </row>
    <row r="3949" spans="6:9" x14ac:dyDescent="0.35">
      <c r="F3949" s="17"/>
      <c r="H3949" s="17"/>
      <c r="I3949" s="115"/>
    </row>
    <row r="3950" spans="6:9" x14ac:dyDescent="0.35">
      <c r="F3950" s="17"/>
      <c r="H3950" s="17"/>
      <c r="I3950" s="115"/>
    </row>
    <row r="3951" spans="6:9" x14ac:dyDescent="0.35">
      <c r="F3951" s="17"/>
      <c r="H3951" s="17"/>
      <c r="I3951" s="115"/>
    </row>
    <row r="3952" spans="6:9" x14ac:dyDescent="0.35">
      <c r="F3952" s="17"/>
      <c r="H3952" s="17"/>
      <c r="I3952" s="115"/>
    </row>
    <row r="3953" spans="6:9" x14ac:dyDescent="0.35">
      <c r="F3953" s="17"/>
      <c r="H3953" s="17"/>
      <c r="I3953" s="115"/>
    </row>
    <row r="3954" spans="6:9" x14ac:dyDescent="0.35">
      <c r="F3954" s="17"/>
      <c r="H3954" s="17"/>
      <c r="I3954" s="115"/>
    </row>
    <row r="3955" spans="6:9" x14ac:dyDescent="0.35">
      <c r="F3955" s="17"/>
      <c r="H3955" s="17"/>
      <c r="I3955" s="115"/>
    </row>
    <row r="3956" spans="6:9" x14ac:dyDescent="0.35">
      <c r="F3956" s="17"/>
      <c r="H3956" s="17"/>
      <c r="I3956" s="115"/>
    </row>
    <row r="3957" spans="6:9" x14ac:dyDescent="0.35">
      <c r="F3957" s="17"/>
      <c r="H3957" s="17"/>
      <c r="I3957" s="115"/>
    </row>
    <row r="3958" spans="6:9" x14ac:dyDescent="0.35">
      <c r="F3958" s="17"/>
      <c r="H3958" s="17"/>
      <c r="I3958" s="115"/>
    </row>
    <row r="3959" spans="6:9" x14ac:dyDescent="0.35">
      <c r="F3959" s="17"/>
      <c r="H3959" s="17"/>
      <c r="I3959" s="115"/>
    </row>
    <row r="3960" spans="6:9" x14ac:dyDescent="0.35">
      <c r="F3960" s="17"/>
      <c r="H3960" s="17"/>
      <c r="I3960" s="115"/>
    </row>
    <row r="3961" spans="6:9" x14ac:dyDescent="0.35">
      <c r="F3961" s="17"/>
      <c r="H3961" s="17"/>
      <c r="I3961" s="115"/>
    </row>
    <row r="3962" spans="6:9" x14ac:dyDescent="0.35">
      <c r="F3962" s="17"/>
      <c r="H3962" s="17"/>
      <c r="I3962" s="115"/>
    </row>
    <row r="3963" spans="6:9" x14ac:dyDescent="0.35">
      <c r="F3963" s="17"/>
      <c r="H3963" s="17"/>
      <c r="I3963" s="115"/>
    </row>
    <row r="3964" spans="6:9" x14ac:dyDescent="0.35">
      <c r="F3964" s="17"/>
      <c r="H3964" s="17"/>
      <c r="I3964" s="115"/>
    </row>
    <row r="3965" spans="6:9" x14ac:dyDescent="0.35">
      <c r="F3965" s="17"/>
      <c r="H3965" s="17"/>
      <c r="I3965" s="115"/>
    </row>
    <row r="3966" spans="6:9" x14ac:dyDescent="0.35">
      <c r="F3966" s="17"/>
      <c r="H3966" s="17"/>
      <c r="I3966" s="115"/>
    </row>
    <row r="3967" spans="6:9" x14ac:dyDescent="0.35">
      <c r="F3967" s="17"/>
      <c r="H3967" s="17"/>
      <c r="I3967" s="115"/>
    </row>
    <row r="3968" spans="6:9" x14ac:dyDescent="0.35">
      <c r="F3968" s="17"/>
      <c r="H3968" s="17"/>
      <c r="I3968" s="115"/>
    </row>
    <row r="3969" spans="6:9" x14ac:dyDescent="0.35">
      <c r="F3969" s="17"/>
      <c r="H3969" s="17"/>
      <c r="I3969" s="115"/>
    </row>
    <row r="3970" spans="6:9" x14ac:dyDescent="0.35">
      <c r="F3970" s="17"/>
      <c r="H3970" s="17"/>
      <c r="I3970" s="115"/>
    </row>
    <row r="3971" spans="6:9" x14ac:dyDescent="0.35">
      <c r="F3971" s="17"/>
      <c r="H3971" s="17"/>
      <c r="I3971" s="115"/>
    </row>
    <row r="3972" spans="6:9" x14ac:dyDescent="0.35">
      <c r="F3972" s="17"/>
      <c r="H3972" s="17"/>
      <c r="I3972" s="115"/>
    </row>
    <row r="3973" spans="6:9" x14ac:dyDescent="0.35">
      <c r="F3973" s="17"/>
      <c r="H3973" s="17"/>
      <c r="I3973" s="115"/>
    </row>
    <row r="3974" spans="6:9" x14ac:dyDescent="0.35">
      <c r="F3974" s="17"/>
      <c r="H3974" s="17"/>
      <c r="I3974" s="115"/>
    </row>
    <row r="3975" spans="6:9" x14ac:dyDescent="0.35">
      <c r="F3975" s="17"/>
      <c r="H3975" s="17"/>
      <c r="I3975" s="115"/>
    </row>
    <row r="3976" spans="6:9" x14ac:dyDescent="0.35">
      <c r="F3976" s="17"/>
      <c r="H3976" s="17"/>
      <c r="I3976" s="115"/>
    </row>
    <row r="3977" spans="6:9" x14ac:dyDescent="0.35">
      <c r="F3977" s="17"/>
      <c r="H3977" s="17"/>
      <c r="I3977" s="115"/>
    </row>
    <row r="3978" spans="6:9" x14ac:dyDescent="0.35">
      <c r="F3978" s="17"/>
      <c r="H3978" s="17"/>
      <c r="I3978" s="115"/>
    </row>
    <row r="3979" spans="6:9" x14ac:dyDescent="0.35">
      <c r="F3979" s="17"/>
      <c r="H3979" s="17"/>
      <c r="I3979" s="115"/>
    </row>
    <row r="3980" spans="6:9" x14ac:dyDescent="0.35">
      <c r="F3980" s="17"/>
      <c r="H3980" s="17"/>
      <c r="I3980" s="115"/>
    </row>
    <row r="3981" spans="6:9" x14ac:dyDescent="0.35">
      <c r="F3981" s="17"/>
      <c r="H3981" s="17"/>
      <c r="I3981" s="115"/>
    </row>
    <row r="3982" spans="6:9" x14ac:dyDescent="0.35">
      <c r="F3982" s="17"/>
      <c r="H3982" s="17"/>
      <c r="I3982" s="115"/>
    </row>
    <row r="3983" spans="6:9" x14ac:dyDescent="0.35">
      <c r="F3983" s="17"/>
      <c r="H3983" s="17"/>
      <c r="I3983" s="115"/>
    </row>
    <row r="3984" spans="6:9" x14ac:dyDescent="0.35">
      <c r="F3984" s="17"/>
      <c r="H3984" s="17"/>
      <c r="I3984" s="115"/>
    </row>
    <row r="3985" spans="6:9" x14ac:dyDescent="0.35">
      <c r="F3985" s="17"/>
      <c r="H3985" s="17"/>
      <c r="I3985" s="115"/>
    </row>
    <row r="3986" spans="6:9" x14ac:dyDescent="0.35">
      <c r="F3986" s="17"/>
      <c r="H3986" s="17"/>
      <c r="I3986" s="115"/>
    </row>
    <row r="3987" spans="6:9" x14ac:dyDescent="0.35">
      <c r="F3987" s="17"/>
      <c r="H3987" s="17"/>
      <c r="I3987" s="115"/>
    </row>
    <row r="3988" spans="6:9" x14ac:dyDescent="0.35">
      <c r="F3988" s="17"/>
      <c r="H3988" s="17"/>
      <c r="I3988" s="115"/>
    </row>
    <row r="3989" spans="6:9" x14ac:dyDescent="0.35">
      <c r="F3989" s="17"/>
      <c r="H3989" s="17"/>
      <c r="I3989" s="115"/>
    </row>
    <row r="3990" spans="6:9" x14ac:dyDescent="0.35">
      <c r="F3990" s="17"/>
      <c r="H3990" s="17"/>
      <c r="I3990" s="115"/>
    </row>
    <row r="3991" spans="6:9" x14ac:dyDescent="0.35">
      <c r="F3991" s="17"/>
      <c r="H3991" s="17"/>
      <c r="I3991" s="115"/>
    </row>
    <row r="3992" spans="6:9" x14ac:dyDescent="0.35">
      <c r="F3992" s="17"/>
      <c r="H3992" s="17"/>
      <c r="I3992" s="115"/>
    </row>
    <row r="3993" spans="6:9" x14ac:dyDescent="0.35">
      <c r="F3993" s="17"/>
      <c r="H3993" s="17"/>
      <c r="I3993" s="115"/>
    </row>
    <row r="3994" spans="6:9" x14ac:dyDescent="0.35">
      <c r="F3994" s="17"/>
      <c r="H3994" s="17"/>
      <c r="I3994" s="115"/>
    </row>
    <row r="3995" spans="6:9" x14ac:dyDescent="0.35">
      <c r="F3995" s="17"/>
      <c r="H3995" s="17"/>
      <c r="I3995" s="115"/>
    </row>
    <row r="3996" spans="6:9" x14ac:dyDescent="0.35">
      <c r="F3996" s="17"/>
      <c r="H3996" s="17"/>
      <c r="I3996" s="115"/>
    </row>
    <row r="3997" spans="6:9" x14ac:dyDescent="0.35">
      <c r="F3997" s="17"/>
      <c r="H3997" s="17"/>
      <c r="I3997" s="115"/>
    </row>
    <row r="3998" spans="6:9" x14ac:dyDescent="0.35">
      <c r="F3998" s="17"/>
      <c r="H3998" s="17"/>
      <c r="I3998" s="115"/>
    </row>
    <row r="3999" spans="6:9" x14ac:dyDescent="0.35">
      <c r="F3999" s="17"/>
      <c r="H3999" s="17"/>
      <c r="I3999" s="115"/>
    </row>
    <row r="4000" spans="6:9" x14ac:dyDescent="0.35">
      <c r="F4000" s="17"/>
      <c r="H4000" s="17"/>
      <c r="I4000" s="115"/>
    </row>
    <row r="4001" spans="6:9" x14ac:dyDescent="0.35">
      <c r="F4001" s="17"/>
      <c r="H4001" s="17"/>
      <c r="I4001" s="115"/>
    </row>
    <row r="4002" spans="6:9" x14ac:dyDescent="0.35">
      <c r="F4002" s="17"/>
      <c r="H4002" s="17"/>
      <c r="I4002" s="115"/>
    </row>
    <row r="4003" spans="6:9" x14ac:dyDescent="0.35">
      <c r="F4003" s="17"/>
      <c r="H4003" s="17"/>
      <c r="I4003" s="115"/>
    </row>
    <row r="4004" spans="6:9" x14ac:dyDescent="0.35">
      <c r="F4004" s="17"/>
      <c r="H4004" s="17"/>
      <c r="I4004" s="115"/>
    </row>
    <row r="4005" spans="6:9" x14ac:dyDescent="0.35">
      <c r="F4005" s="17"/>
      <c r="H4005" s="17"/>
      <c r="I4005" s="115"/>
    </row>
    <row r="4006" spans="6:9" x14ac:dyDescent="0.35">
      <c r="F4006" s="17"/>
      <c r="H4006" s="17"/>
      <c r="I4006" s="115"/>
    </row>
    <row r="4007" spans="6:9" x14ac:dyDescent="0.35">
      <c r="F4007" s="17"/>
      <c r="H4007" s="17"/>
      <c r="I4007" s="115"/>
    </row>
    <row r="4008" spans="6:9" x14ac:dyDescent="0.35">
      <c r="F4008" s="17"/>
      <c r="H4008" s="17"/>
      <c r="I4008" s="115"/>
    </row>
    <row r="4009" spans="6:9" x14ac:dyDescent="0.35">
      <c r="F4009" s="17"/>
      <c r="H4009" s="17"/>
      <c r="I4009" s="115"/>
    </row>
    <row r="4010" spans="6:9" x14ac:dyDescent="0.35">
      <c r="F4010" s="17"/>
      <c r="H4010" s="17"/>
      <c r="I4010" s="115"/>
    </row>
    <row r="4011" spans="6:9" x14ac:dyDescent="0.35">
      <c r="F4011" s="17"/>
      <c r="H4011" s="17"/>
      <c r="I4011" s="115"/>
    </row>
    <row r="4012" spans="6:9" x14ac:dyDescent="0.35">
      <c r="F4012" s="17"/>
      <c r="H4012" s="17"/>
      <c r="I4012" s="115"/>
    </row>
    <row r="4013" spans="6:9" x14ac:dyDescent="0.35">
      <c r="F4013" s="17"/>
      <c r="H4013" s="17"/>
      <c r="I4013" s="115"/>
    </row>
    <row r="4014" spans="6:9" x14ac:dyDescent="0.35">
      <c r="F4014" s="17"/>
      <c r="H4014" s="17"/>
      <c r="I4014" s="115"/>
    </row>
    <row r="4015" spans="6:9" x14ac:dyDescent="0.35">
      <c r="F4015" s="17"/>
      <c r="H4015" s="17"/>
      <c r="I4015" s="115"/>
    </row>
    <row r="4016" spans="6:9" x14ac:dyDescent="0.35">
      <c r="F4016" s="17"/>
      <c r="H4016" s="17"/>
      <c r="I4016" s="115"/>
    </row>
    <row r="4017" spans="6:9" x14ac:dyDescent="0.35">
      <c r="F4017" s="17"/>
      <c r="H4017" s="17"/>
      <c r="I4017" s="115"/>
    </row>
    <row r="4018" spans="6:9" x14ac:dyDescent="0.35">
      <c r="F4018" s="17"/>
      <c r="H4018" s="17"/>
      <c r="I4018" s="115"/>
    </row>
    <row r="4019" spans="6:9" x14ac:dyDescent="0.35">
      <c r="F4019" s="17"/>
      <c r="H4019" s="17"/>
      <c r="I4019" s="115"/>
    </row>
    <row r="4020" spans="6:9" x14ac:dyDescent="0.35">
      <c r="F4020" s="17"/>
      <c r="H4020" s="17"/>
      <c r="I4020" s="115"/>
    </row>
    <row r="4021" spans="6:9" x14ac:dyDescent="0.35">
      <c r="F4021" s="17"/>
      <c r="H4021" s="17"/>
      <c r="I4021" s="115"/>
    </row>
    <row r="4022" spans="6:9" x14ac:dyDescent="0.35">
      <c r="F4022" s="17"/>
      <c r="H4022" s="17"/>
      <c r="I4022" s="115"/>
    </row>
    <row r="4023" spans="6:9" x14ac:dyDescent="0.35">
      <c r="F4023" s="17"/>
      <c r="H4023" s="17"/>
      <c r="I4023" s="115"/>
    </row>
    <row r="4024" spans="6:9" x14ac:dyDescent="0.35">
      <c r="F4024" s="17"/>
      <c r="H4024" s="17"/>
      <c r="I4024" s="115"/>
    </row>
    <row r="4025" spans="6:9" x14ac:dyDescent="0.35">
      <c r="F4025" s="17"/>
      <c r="H4025" s="17"/>
      <c r="I4025" s="115"/>
    </row>
    <row r="4026" spans="6:9" x14ac:dyDescent="0.35">
      <c r="F4026" s="17"/>
      <c r="H4026" s="17"/>
      <c r="I4026" s="115"/>
    </row>
    <row r="4027" spans="6:9" x14ac:dyDescent="0.35">
      <c r="F4027" s="17"/>
      <c r="H4027" s="17"/>
      <c r="I4027" s="115"/>
    </row>
    <row r="4028" spans="6:9" x14ac:dyDescent="0.35">
      <c r="F4028" s="17"/>
      <c r="H4028" s="17"/>
      <c r="I4028" s="115"/>
    </row>
    <row r="4029" spans="6:9" x14ac:dyDescent="0.35">
      <c r="F4029" s="17"/>
      <c r="H4029" s="17"/>
      <c r="I4029" s="115"/>
    </row>
    <row r="4030" spans="6:9" x14ac:dyDescent="0.35">
      <c r="F4030" s="17"/>
      <c r="H4030" s="17"/>
      <c r="I4030" s="115"/>
    </row>
    <row r="4031" spans="6:9" x14ac:dyDescent="0.35">
      <c r="F4031" s="17"/>
      <c r="H4031" s="17"/>
      <c r="I4031" s="115"/>
    </row>
    <row r="4032" spans="6:9" x14ac:dyDescent="0.35">
      <c r="F4032" s="17"/>
      <c r="H4032" s="17"/>
      <c r="I4032" s="115"/>
    </row>
    <row r="4033" spans="6:9" x14ac:dyDescent="0.35">
      <c r="F4033" s="17"/>
      <c r="H4033" s="17"/>
      <c r="I4033" s="115"/>
    </row>
    <row r="4034" spans="6:9" x14ac:dyDescent="0.35">
      <c r="F4034" s="17"/>
      <c r="H4034" s="17"/>
      <c r="I4034" s="115"/>
    </row>
    <row r="4035" spans="6:9" x14ac:dyDescent="0.35">
      <c r="F4035" s="17"/>
      <c r="H4035" s="17"/>
      <c r="I4035" s="115"/>
    </row>
    <row r="4036" spans="6:9" x14ac:dyDescent="0.35">
      <c r="F4036" s="17"/>
      <c r="H4036" s="17"/>
      <c r="I4036" s="115"/>
    </row>
    <row r="4037" spans="6:9" x14ac:dyDescent="0.35">
      <c r="F4037" s="17"/>
      <c r="H4037" s="17"/>
      <c r="I4037" s="115"/>
    </row>
    <row r="4038" spans="6:9" x14ac:dyDescent="0.35">
      <c r="F4038" s="17"/>
      <c r="H4038" s="17"/>
      <c r="I4038" s="115"/>
    </row>
    <row r="4039" spans="6:9" x14ac:dyDescent="0.35">
      <c r="F4039" s="17"/>
      <c r="H4039" s="17"/>
      <c r="I4039" s="115"/>
    </row>
    <row r="4040" spans="6:9" x14ac:dyDescent="0.35">
      <c r="F4040" s="17"/>
      <c r="H4040" s="17"/>
      <c r="I4040" s="115"/>
    </row>
    <row r="4041" spans="6:9" x14ac:dyDescent="0.35">
      <c r="F4041" s="17"/>
      <c r="H4041" s="17"/>
      <c r="I4041" s="115"/>
    </row>
    <row r="4042" spans="6:9" x14ac:dyDescent="0.35">
      <c r="F4042" s="17"/>
      <c r="H4042" s="17"/>
      <c r="I4042" s="115"/>
    </row>
    <row r="4043" spans="6:9" x14ac:dyDescent="0.35">
      <c r="F4043" s="17"/>
      <c r="H4043" s="17"/>
      <c r="I4043" s="115"/>
    </row>
    <row r="4044" spans="6:9" x14ac:dyDescent="0.35">
      <c r="F4044" s="17"/>
      <c r="H4044" s="17"/>
      <c r="I4044" s="115"/>
    </row>
    <row r="4045" spans="6:9" x14ac:dyDescent="0.35">
      <c r="F4045" s="17"/>
      <c r="H4045" s="17"/>
      <c r="I4045" s="115"/>
    </row>
    <row r="4046" spans="6:9" x14ac:dyDescent="0.35">
      <c r="F4046" s="17"/>
      <c r="H4046" s="17"/>
      <c r="I4046" s="115"/>
    </row>
    <row r="4047" spans="6:9" x14ac:dyDescent="0.35">
      <c r="F4047" s="17"/>
      <c r="H4047" s="17"/>
      <c r="I4047" s="115"/>
    </row>
    <row r="4048" spans="6:9" x14ac:dyDescent="0.35">
      <c r="F4048" s="17"/>
      <c r="H4048" s="17"/>
      <c r="I4048" s="115"/>
    </row>
    <row r="4049" spans="6:9" x14ac:dyDescent="0.35">
      <c r="F4049" s="17"/>
      <c r="H4049" s="17"/>
      <c r="I4049" s="115"/>
    </row>
    <row r="4050" spans="6:9" x14ac:dyDescent="0.35">
      <c r="F4050" s="17"/>
      <c r="H4050" s="17"/>
      <c r="I4050" s="115"/>
    </row>
    <row r="4051" spans="6:9" x14ac:dyDescent="0.35">
      <c r="F4051" s="17"/>
      <c r="H4051" s="17"/>
      <c r="I4051" s="115"/>
    </row>
    <row r="4052" spans="6:9" x14ac:dyDescent="0.35">
      <c r="F4052" s="17"/>
      <c r="H4052" s="17"/>
      <c r="I4052" s="115"/>
    </row>
    <row r="4053" spans="6:9" x14ac:dyDescent="0.35">
      <c r="F4053" s="17"/>
      <c r="H4053" s="17"/>
      <c r="I4053" s="115"/>
    </row>
    <row r="4054" spans="6:9" x14ac:dyDescent="0.35">
      <c r="F4054" s="17"/>
      <c r="H4054" s="17"/>
      <c r="I4054" s="115"/>
    </row>
    <row r="4055" spans="6:9" x14ac:dyDescent="0.35">
      <c r="F4055" s="17"/>
      <c r="H4055" s="17"/>
      <c r="I4055" s="115"/>
    </row>
    <row r="4056" spans="6:9" x14ac:dyDescent="0.35">
      <c r="F4056" s="17"/>
      <c r="H4056" s="17"/>
      <c r="I4056" s="115"/>
    </row>
    <row r="4057" spans="6:9" x14ac:dyDescent="0.35">
      <c r="F4057" s="17"/>
      <c r="H4057" s="17"/>
      <c r="I4057" s="115"/>
    </row>
    <row r="4058" spans="6:9" x14ac:dyDescent="0.35">
      <c r="F4058" s="17"/>
      <c r="H4058" s="17"/>
      <c r="I4058" s="115"/>
    </row>
    <row r="4059" spans="6:9" x14ac:dyDescent="0.35">
      <c r="F4059" s="17"/>
      <c r="H4059" s="17"/>
      <c r="I4059" s="115"/>
    </row>
    <row r="4060" spans="6:9" x14ac:dyDescent="0.35">
      <c r="F4060" s="17"/>
      <c r="H4060" s="17"/>
      <c r="I4060" s="115"/>
    </row>
    <row r="4061" spans="6:9" x14ac:dyDescent="0.35">
      <c r="F4061" s="17"/>
      <c r="H4061" s="17"/>
      <c r="I4061" s="115"/>
    </row>
    <row r="4062" spans="6:9" x14ac:dyDescent="0.35">
      <c r="F4062" s="17"/>
      <c r="H4062" s="17"/>
      <c r="I4062" s="115"/>
    </row>
    <row r="4063" spans="6:9" x14ac:dyDescent="0.35">
      <c r="F4063" s="17"/>
      <c r="H4063" s="17"/>
      <c r="I4063" s="115"/>
    </row>
    <row r="4064" spans="6:9" x14ac:dyDescent="0.35">
      <c r="F4064" s="17"/>
      <c r="H4064" s="17"/>
      <c r="I4064" s="115"/>
    </row>
    <row r="4065" spans="6:9" x14ac:dyDescent="0.35">
      <c r="F4065" s="17"/>
      <c r="H4065" s="17"/>
      <c r="I4065" s="115"/>
    </row>
    <row r="4066" spans="6:9" x14ac:dyDescent="0.35">
      <c r="F4066" s="17"/>
      <c r="H4066" s="17"/>
      <c r="I4066" s="115"/>
    </row>
    <row r="4067" spans="6:9" x14ac:dyDescent="0.35">
      <c r="F4067" s="17"/>
      <c r="H4067" s="17"/>
      <c r="I4067" s="115"/>
    </row>
    <row r="4068" spans="6:9" x14ac:dyDescent="0.35">
      <c r="F4068" s="17"/>
      <c r="H4068" s="17"/>
      <c r="I4068" s="115"/>
    </row>
    <row r="4069" spans="6:9" x14ac:dyDescent="0.35">
      <c r="F4069" s="17"/>
      <c r="H4069" s="17"/>
      <c r="I4069" s="115"/>
    </row>
    <row r="4070" spans="6:9" x14ac:dyDescent="0.35">
      <c r="F4070" s="17"/>
      <c r="H4070" s="17"/>
      <c r="I4070" s="115"/>
    </row>
    <row r="4071" spans="6:9" x14ac:dyDescent="0.35">
      <c r="F4071" s="17"/>
      <c r="H4071" s="17"/>
      <c r="I4071" s="115"/>
    </row>
    <row r="4072" spans="6:9" x14ac:dyDescent="0.35">
      <c r="F4072" s="17"/>
      <c r="H4072" s="17"/>
      <c r="I4072" s="115"/>
    </row>
    <row r="4073" spans="6:9" x14ac:dyDescent="0.35">
      <c r="F4073" s="17"/>
      <c r="H4073" s="17"/>
      <c r="I4073" s="115"/>
    </row>
    <row r="4074" spans="6:9" x14ac:dyDescent="0.35">
      <c r="F4074" s="17"/>
      <c r="H4074" s="17"/>
      <c r="I4074" s="115"/>
    </row>
    <row r="4075" spans="6:9" x14ac:dyDescent="0.35">
      <c r="F4075" s="17"/>
      <c r="H4075" s="17"/>
      <c r="I4075" s="115"/>
    </row>
    <row r="4076" spans="6:9" x14ac:dyDescent="0.35">
      <c r="F4076" s="17"/>
      <c r="H4076" s="17"/>
      <c r="I4076" s="115"/>
    </row>
    <row r="4077" spans="6:9" x14ac:dyDescent="0.35">
      <c r="F4077" s="17"/>
      <c r="H4077" s="17"/>
      <c r="I4077" s="115"/>
    </row>
    <row r="4078" spans="6:9" x14ac:dyDescent="0.35">
      <c r="F4078" s="17"/>
      <c r="H4078" s="17"/>
      <c r="I4078" s="115"/>
    </row>
    <row r="4079" spans="6:9" x14ac:dyDescent="0.35">
      <c r="F4079" s="17"/>
      <c r="H4079" s="17"/>
      <c r="I4079" s="115"/>
    </row>
    <row r="4080" spans="6:9" x14ac:dyDescent="0.35">
      <c r="F4080" s="17"/>
      <c r="H4080" s="17"/>
      <c r="I4080" s="115"/>
    </row>
    <row r="4081" spans="6:9" x14ac:dyDescent="0.35">
      <c r="F4081" s="17"/>
      <c r="H4081" s="17"/>
      <c r="I4081" s="115"/>
    </row>
    <row r="4082" spans="6:9" x14ac:dyDescent="0.35">
      <c r="F4082" s="17"/>
      <c r="H4082" s="17"/>
      <c r="I4082" s="115"/>
    </row>
    <row r="4083" spans="6:9" x14ac:dyDescent="0.35">
      <c r="F4083" s="17"/>
      <c r="H4083" s="17"/>
      <c r="I4083" s="115"/>
    </row>
    <row r="4084" spans="6:9" x14ac:dyDescent="0.35">
      <c r="F4084" s="17"/>
      <c r="H4084" s="17"/>
      <c r="I4084" s="115"/>
    </row>
    <row r="4085" spans="6:9" x14ac:dyDescent="0.35">
      <c r="F4085" s="17"/>
      <c r="H4085" s="17"/>
      <c r="I4085" s="115"/>
    </row>
    <row r="4086" spans="6:9" x14ac:dyDescent="0.35">
      <c r="F4086" s="17"/>
      <c r="H4086" s="17"/>
      <c r="I4086" s="115"/>
    </row>
    <row r="4087" spans="6:9" x14ac:dyDescent="0.35">
      <c r="F4087" s="17"/>
      <c r="H4087" s="17"/>
      <c r="I4087" s="115"/>
    </row>
    <row r="4088" spans="6:9" x14ac:dyDescent="0.35">
      <c r="F4088" s="17"/>
      <c r="H4088" s="17"/>
      <c r="I4088" s="115"/>
    </row>
    <row r="4089" spans="6:9" x14ac:dyDescent="0.35">
      <c r="F4089" s="17"/>
      <c r="H4089" s="17"/>
      <c r="I4089" s="115"/>
    </row>
    <row r="4090" spans="6:9" x14ac:dyDescent="0.35">
      <c r="F4090" s="17"/>
      <c r="H4090" s="17"/>
      <c r="I4090" s="115"/>
    </row>
    <row r="4091" spans="6:9" x14ac:dyDescent="0.35">
      <c r="F4091" s="17"/>
      <c r="H4091" s="17"/>
      <c r="I4091" s="115"/>
    </row>
    <row r="4092" spans="6:9" x14ac:dyDescent="0.35">
      <c r="F4092" s="17"/>
      <c r="H4092" s="17"/>
      <c r="I4092" s="115"/>
    </row>
    <row r="4093" spans="6:9" x14ac:dyDescent="0.35">
      <c r="F4093" s="17"/>
      <c r="H4093" s="17"/>
      <c r="I4093" s="115"/>
    </row>
    <row r="4094" spans="6:9" x14ac:dyDescent="0.35">
      <c r="F4094" s="17"/>
      <c r="H4094" s="17"/>
      <c r="I4094" s="115"/>
    </row>
    <row r="4095" spans="6:9" x14ac:dyDescent="0.35">
      <c r="F4095" s="17"/>
      <c r="H4095" s="17"/>
      <c r="I4095" s="115"/>
    </row>
    <row r="4096" spans="6:9" x14ac:dyDescent="0.35">
      <c r="F4096" s="17"/>
      <c r="H4096" s="17"/>
      <c r="I4096" s="115"/>
    </row>
    <row r="4097" spans="6:9" x14ac:dyDescent="0.35">
      <c r="F4097" s="17"/>
      <c r="H4097" s="17"/>
      <c r="I4097" s="115"/>
    </row>
    <row r="4098" spans="6:9" x14ac:dyDescent="0.35">
      <c r="F4098" s="17"/>
      <c r="H4098" s="17"/>
      <c r="I4098" s="115"/>
    </row>
    <row r="4099" spans="6:9" x14ac:dyDescent="0.35">
      <c r="F4099" s="17"/>
      <c r="H4099" s="17"/>
      <c r="I4099" s="115"/>
    </row>
    <row r="4100" spans="6:9" x14ac:dyDescent="0.35">
      <c r="F4100" s="17"/>
      <c r="H4100" s="17"/>
      <c r="I4100" s="115"/>
    </row>
    <row r="4101" spans="6:9" x14ac:dyDescent="0.35">
      <c r="F4101" s="17"/>
      <c r="H4101" s="17"/>
      <c r="I4101" s="115"/>
    </row>
    <row r="4102" spans="6:9" x14ac:dyDescent="0.35">
      <c r="F4102" s="17"/>
      <c r="H4102" s="17"/>
      <c r="I4102" s="115"/>
    </row>
    <row r="4103" spans="6:9" x14ac:dyDescent="0.35">
      <c r="F4103" s="17"/>
      <c r="H4103" s="17"/>
      <c r="I4103" s="115"/>
    </row>
    <row r="4104" spans="6:9" x14ac:dyDescent="0.35">
      <c r="F4104" s="17"/>
      <c r="H4104" s="17"/>
      <c r="I4104" s="115"/>
    </row>
    <row r="4105" spans="6:9" x14ac:dyDescent="0.35">
      <c r="F4105" s="17"/>
      <c r="H4105" s="17"/>
      <c r="I4105" s="115"/>
    </row>
    <row r="4106" spans="6:9" x14ac:dyDescent="0.35">
      <c r="F4106" s="17"/>
      <c r="H4106" s="17"/>
      <c r="I4106" s="115"/>
    </row>
    <row r="4107" spans="6:9" x14ac:dyDescent="0.35">
      <c r="F4107" s="17"/>
      <c r="H4107" s="17"/>
      <c r="I4107" s="115"/>
    </row>
    <row r="4108" spans="6:9" x14ac:dyDescent="0.35">
      <c r="F4108" s="17"/>
      <c r="H4108" s="17"/>
      <c r="I4108" s="115"/>
    </row>
    <row r="4109" spans="6:9" x14ac:dyDescent="0.35">
      <c r="F4109" s="17"/>
      <c r="H4109" s="17"/>
      <c r="I4109" s="115"/>
    </row>
    <row r="4110" spans="6:9" x14ac:dyDescent="0.35">
      <c r="F4110" s="17"/>
      <c r="H4110" s="17"/>
      <c r="I4110" s="115"/>
    </row>
    <row r="4111" spans="6:9" x14ac:dyDescent="0.35">
      <c r="F4111" s="17"/>
      <c r="H4111" s="17"/>
      <c r="I4111" s="115"/>
    </row>
    <row r="4112" spans="6:9" x14ac:dyDescent="0.35">
      <c r="F4112" s="17"/>
      <c r="H4112" s="17"/>
      <c r="I4112" s="115"/>
    </row>
    <row r="4113" spans="6:9" x14ac:dyDescent="0.35">
      <c r="F4113" s="17"/>
      <c r="H4113" s="17"/>
      <c r="I4113" s="115"/>
    </row>
    <row r="4114" spans="6:9" x14ac:dyDescent="0.35">
      <c r="F4114" s="17"/>
      <c r="H4114" s="17"/>
      <c r="I4114" s="115"/>
    </row>
    <row r="4115" spans="6:9" x14ac:dyDescent="0.35">
      <c r="F4115" s="17"/>
      <c r="H4115" s="17"/>
      <c r="I4115" s="115"/>
    </row>
    <row r="4116" spans="6:9" x14ac:dyDescent="0.35">
      <c r="F4116" s="17"/>
      <c r="H4116" s="17"/>
      <c r="I4116" s="115"/>
    </row>
    <row r="4117" spans="6:9" x14ac:dyDescent="0.35">
      <c r="F4117" s="17"/>
      <c r="H4117" s="17"/>
      <c r="I4117" s="115"/>
    </row>
    <row r="4118" spans="6:9" x14ac:dyDescent="0.35">
      <c r="F4118" s="17"/>
      <c r="H4118" s="17"/>
      <c r="I4118" s="115"/>
    </row>
    <row r="4119" spans="6:9" x14ac:dyDescent="0.35">
      <c r="F4119" s="17"/>
      <c r="H4119" s="17"/>
      <c r="I4119" s="115"/>
    </row>
    <row r="4120" spans="6:9" x14ac:dyDescent="0.35">
      <c r="F4120" s="17"/>
      <c r="H4120" s="17"/>
      <c r="I4120" s="115"/>
    </row>
    <row r="4121" spans="6:9" x14ac:dyDescent="0.35">
      <c r="F4121" s="17"/>
      <c r="H4121" s="17"/>
      <c r="I4121" s="115"/>
    </row>
    <row r="4122" spans="6:9" x14ac:dyDescent="0.35">
      <c r="F4122" s="17"/>
      <c r="H4122" s="17"/>
      <c r="I4122" s="115"/>
    </row>
    <row r="4123" spans="6:9" x14ac:dyDescent="0.35">
      <c r="F4123" s="17"/>
      <c r="H4123" s="17"/>
      <c r="I4123" s="115"/>
    </row>
    <row r="4124" spans="6:9" x14ac:dyDescent="0.35">
      <c r="F4124" s="17"/>
      <c r="H4124" s="17"/>
      <c r="I4124" s="115"/>
    </row>
    <row r="4125" spans="6:9" x14ac:dyDescent="0.35">
      <c r="F4125" s="17"/>
      <c r="H4125" s="17"/>
      <c r="I4125" s="115"/>
    </row>
    <row r="4126" spans="6:9" x14ac:dyDescent="0.35">
      <c r="F4126" s="17"/>
      <c r="H4126" s="17"/>
      <c r="I4126" s="115"/>
    </row>
    <row r="4127" spans="6:9" x14ac:dyDescent="0.35">
      <c r="F4127" s="17"/>
      <c r="H4127" s="17"/>
      <c r="I4127" s="115"/>
    </row>
    <row r="4128" spans="6:9" x14ac:dyDescent="0.35">
      <c r="F4128" s="17"/>
      <c r="H4128" s="17"/>
      <c r="I4128" s="115"/>
    </row>
    <row r="4129" spans="6:9" x14ac:dyDescent="0.35">
      <c r="F4129" s="17"/>
      <c r="H4129" s="17"/>
      <c r="I4129" s="115"/>
    </row>
    <row r="4130" spans="6:9" x14ac:dyDescent="0.35">
      <c r="F4130" s="17"/>
      <c r="H4130" s="17"/>
      <c r="I4130" s="115"/>
    </row>
    <row r="4131" spans="6:9" x14ac:dyDescent="0.35">
      <c r="F4131" s="17"/>
      <c r="H4131" s="17"/>
      <c r="I4131" s="115"/>
    </row>
    <row r="4132" spans="6:9" x14ac:dyDescent="0.35">
      <c r="F4132" s="17"/>
      <c r="H4132" s="17"/>
      <c r="I4132" s="115"/>
    </row>
    <row r="4133" spans="6:9" x14ac:dyDescent="0.35">
      <c r="F4133" s="17"/>
      <c r="H4133" s="17"/>
      <c r="I4133" s="115"/>
    </row>
    <row r="4134" spans="6:9" x14ac:dyDescent="0.35">
      <c r="F4134" s="17"/>
      <c r="H4134" s="17"/>
      <c r="I4134" s="115"/>
    </row>
    <row r="4135" spans="6:9" x14ac:dyDescent="0.35">
      <c r="F4135" s="17"/>
      <c r="H4135" s="17"/>
      <c r="I4135" s="115"/>
    </row>
    <row r="4136" spans="6:9" x14ac:dyDescent="0.35">
      <c r="F4136" s="17"/>
      <c r="H4136" s="17"/>
      <c r="I4136" s="115"/>
    </row>
    <row r="4137" spans="6:9" x14ac:dyDescent="0.35">
      <c r="F4137" s="17"/>
      <c r="H4137" s="17"/>
      <c r="I4137" s="115"/>
    </row>
    <row r="4138" spans="6:9" x14ac:dyDescent="0.35">
      <c r="F4138" s="17"/>
      <c r="H4138" s="17"/>
      <c r="I4138" s="115"/>
    </row>
    <row r="4139" spans="6:9" x14ac:dyDescent="0.35">
      <c r="F4139" s="17"/>
      <c r="H4139" s="17"/>
      <c r="I4139" s="115"/>
    </row>
    <row r="4140" spans="6:9" x14ac:dyDescent="0.35">
      <c r="F4140" s="17"/>
      <c r="H4140" s="17"/>
      <c r="I4140" s="115"/>
    </row>
    <row r="4141" spans="6:9" x14ac:dyDescent="0.35">
      <c r="F4141" s="17"/>
      <c r="H4141" s="17"/>
      <c r="I4141" s="115"/>
    </row>
    <row r="4142" spans="6:9" x14ac:dyDescent="0.35">
      <c r="F4142" s="17"/>
      <c r="H4142" s="17"/>
      <c r="I4142" s="115"/>
    </row>
    <row r="4143" spans="6:9" x14ac:dyDescent="0.35">
      <c r="F4143" s="17"/>
      <c r="H4143" s="17"/>
      <c r="I4143" s="115"/>
    </row>
    <row r="4144" spans="6:9" x14ac:dyDescent="0.35">
      <c r="F4144" s="17"/>
      <c r="H4144" s="17"/>
      <c r="I4144" s="115"/>
    </row>
    <row r="4145" spans="6:9" x14ac:dyDescent="0.35">
      <c r="F4145" s="17"/>
      <c r="H4145" s="17"/>
      <c r="I4145" s="115"/>
    </row>
    <row r="4146" spans="6:9" x14ac:dyDescent="0.35">
      <c r="F4146" s="17"/>
      <c r="H4146" s="17"/>
      <c r="I4146" s="115"/>
    </row>
    <row r="4147" spans="6:9" x14ac:dyDescent="0.35">
      <c r="F4147" s="17"/>
      <c r="H4147" s="17"/>
      <c r="I4147" s="115"/>
    </row>
    <row r="4148" spans="6:9" x14ac:dyDescent="0.35">
      <c r="F4148" s="17"/>
      <c r="H4148" s="17"/>
      <c r="I4148" s="115"/>
    </row>
    <row r="4149" spans="6:9" x14ac:dyDescent="0.35">
      <c r="F4149" s="17"/>
      <c r="H4149" s="17"/>
      <c r="I4149" s="115"/>
    </row>
    <row r="4150" spans="6:9" x14ac:dyDescent="0.35">
      <c r="F4150" s="17"/>
      <c r="H4150" s="17"/>
      <c r="I4150" s="115"/>
    </row>
    <row r="4151" spans="6:9" x14ac:dyDescent="0.35">
      <c r="F4151" s="17"/>
      <c r="H4151" s="17"/>
      <c r="I4151" s="115"/>
    </row>
    <row r="4152" spans="6:9" x14ac:dyDescent="0.35">
      <c r="F4152" s="17"/>
      <c r="H4152" s="17"/>
      <c r="I4152" s="115"/>
    </row>
    <row r="4153" spans="6:9" x14ac:dyDescent="0.35">
      <c r="F4153" s="17"/>
      <c r="H4153" s="17"/>
      <c r="I4153" s="115"/>
    </row>
    <row r="4154" spans="6:9" x14ac:dyDescent="0.35">
      <c r="F4154" s="17"/>
      <c r="H4154" s="17"/>
      <c r="I4154" s="115"/>
    </row>
    <row r="4155" spans="6:9" x14ac:dyDescent="0.35">
      <c r="F4155" s="17"/>
      <c r="H4155" s="17"/>
      <c r="I4155" s="115"/>
    </row>
    <row r="4156" spans="6:9" x14ac:dyDescent="0.35">
      <c r="F4156" s="17"/>
      <c r="H4156" s="17"/>
      <c r="I4156" s="115"/>
    </row>
    <row r="4157" spans="6:9" x14ac:dyDescent="0.35">
      <c r="F4157" s="17"/>
      <c r="H4157" s="17"/>
      <c r="I4157" s="115"/>
    </row>
    <row r="4158" spans="6:9" x14ac:dyDescent="0.35">
      <c r="F4158" s="17"/>
      <c r="H4158" s="17"/>
      <c r="I4158" s="115"/>
    </row>
    <row r="4159" spans="6:9" x14ac:dyDescent="0.35">
      <c r="F4159" s="17"/>
      <c r="H4159" s="17"/>
      <c r="I4159" s="115"/>
    </row>
    <row r="4160" spans="6:9" x14ac:dyDescent="0.35">
      <c r="F4160" s="17"/>
      <c r="H4160" s="17"/>
      <c r="I4160" s="115"/>
    </row>
    <row r="4161" spans="6:9" x14ac:dyDescent="0.35">
      <c r="F4161" s="17"/>
      <c r="H4161" s="17"/>
      <c r="I4161" s="115"/>
    </row>
    <row r="4162" spans="6:9" x14ac:dyDescent="0.35">
      <c r="F4162" s="17"/>
      <c r="H4162" s="17"/>
      <c r="I4162" s="115"/>
    </row>
    <row r="4163" spans="6:9" x14ac:dyDescent="0.35">
      <c r="F4163" s="17"/>
      <c r="H4163" s="17"/>
      <c r="I4163" s="115"/>
    </row>
    <row r="4164" spans="6:9" x14ac:dyDescent="0.35">
      <c r="F4164" s="17"/>
      <c r="H4164" s="17"/>
      <c r="I4164" s="115"/>
    </row>
    <row r="4165" spans="6:9" x14ac:dyDescent="0.35">
      <c r="F4165" s="17"/>
      <c r="H4165" s="17"/>
      <c r="I4165" s="115"/>
    </row>
    <row r="4166" spans="6:9" x14ac:dyDescent="0.35">
      <c r="F4166" s="17"/>
      <c r="H4166" s="17"/>
      <c r="I4166" s="115"/>
    </row>
    <row r="4167" spans="6:9" x14ac:dyDescent="0.35">
      <c r="F4167" s="17"/>
      <c r="H4167" s="17"/>
      <c r="I4167" s="115"/>
    </row>
    <row r="4168" spans="6:9" x14ac:dyDescent="0.35">
      <c r="F4168" s="17"/>
      <c r="H4168" s="17"/>
      <c r="I4168" s="115"/>
    </row>
    <row r="4169" spans="6:9" x14ac:dyDescent="0.35">
      <c r="F4169" s="17"/>
      <c r="H4169" s="17"/>
      <c r="I4169" s="115"/>
    </row>
    <row r="4170" spans="6:9" x14ac:dyDescent="0.35">
      <c r="F4170" s="17"/>
      <c r="H4170" s="17"/>
      <c r="I4170" s="115"/>
    </row>
    <row r="4171" spans="6:9" x14ac:dyDescent="0.35">
      <c r="F4171" s="17"/>
      <c r="H4171" s="17"/>
      <c r="I4171" s="115"/>
    </row>
    <row r="4172" spans="6:9" x14ac:dyDescent="0.35">
      <c r="F4172" s="17"/>
      <c r="H4172" s="17"/>
      <c r="I4172" s="115"/>
    </row>
    <row r="4173" spans="6:9" x14ac:dyDescent="0.35">
      <c r="F4173" s="17"/>
      <c r="H4173" s="17"/>
      <c r="I4173" s="115"/>
    </row>
    <row r="4174" spans="6:9" x14ac:dyDescent="0.35">
      <c r="F4174" s="17"/>
      <c r="H4174" s="17"/>
      <c r="I4174" s="115"/>
    </row>
    <row r="4175" spans="6:9" x14ac:dyDescent="0.35">
      <c r="F4175" s="17"/>
      <c r="H4175" s="17"/>
      <c r="I4175" s="115"/>
    </row>
    <row r="4176" spans="6:9" x14ac:dyDescent="0.35">
      <c r="F4176" s="17"/>
      <c r="H4176" s="17"/>
      <c r="I4176" s="115"/>
    </row>
    <row r="4177" spans="6:9" x14ac:dyDescent="0.35">
      <c r="F4177" s="17"/>
      <c r="H4177" s="17"/>
      <c r="I4177" s="115"/>
    </row>
    <row r="4178" spans="6:9" x14ac:dyDescent="0.35">
      <c r="F4178" s="17"/>
      <c r="H4178" s="17"/>
      <c r="I4178" s="115"/>
    </row>
    <row r="4179" spans="6:9" x14ac:dyDescent="0.35">
      <c r="F4179" s="17"/>
      <c r="H4179" s="17"/>
      <c r="I4179" s="115"/>
    </row>
    <row r="4180" spans="6:9" x14ac:dyDescent="0.35">
      <c r="F4180" s="17"/>
      <c r="H4180" s="17"/>
      <c r="I4180" s="115"/>
    </row>
    <row r="4181" spans="6:9" x14ac:dyDescent="0.35">
      <c r="F4181" s="17"/>
      <c r="H4181" s="17"/>
      <c r="I4181" s="115"/>
    </row>
    <row r="4182" spans="6:9" x14ac:dyDescent="0.35">
      <c r="F4182" s="17"/>
      <c r="H4182" s="17"/>
      <c r="I4182" s="115"/>
    </row>
    <row r="4183" spans="6:9" x14ac:dyDescent="0.35">
      <c r="F4183" s="17"/>
      <c r="H4183" s="17"/>
      <c r="I4183" s="115"/>
    </row>
    <row r="4184" spans="6:9" x14ac:dyDescent="0.35">
      <c r="F4184" s="17"/>
      <c r="H4184" s="17"/>
      <c r="I4184" s="115"/>
    </row>
    <row r="4185" spans="6:9" x14ac:dyDescent="0.35">
      <c r="F4185" s="17"/>
      <c r="H4185" s="17"/>
      <c r="I4185" s="115"/>
    </row>
    <row r="4186" spans="6:9" x14ac:dyDescent="0.35">
      <c r="F4186" s="17"/>
      <c r="H4186" s="17"/>
      <c r="I4186" s="115"/>
    </row>
    <row r="4187" spans="6:9" x14ac:dyDescent="0.35">
      <c r="F4187" s="17"/>
      <c r="H4187" s="17"/>
      <c r="I4187" s="115"/>
    </row>
    <row r="4188" spans="6:9" x14ac:dyDescent="0.35">
      <c r="F4188" s="17"/>
      <c r="H4188" s="17"/>
      <c r="I4188" s="115"/>
    </row>
    <row r="4189" spans="6:9" x14ac:dyDescent="0.35">
      <c r="F4189" s="17"/>
      <c r="H4189" s="17"/>
      <c r="I4189" s="115"/>
    </row>
    <row r="4190" spans="6:9" x14ac:dyDescent="0.35">
      <c r="F4190" s="17"/>
      <c r="H4190" s="17"/>
      <c r="I4190" s="115"/>
    </row>
    <row r="4191" spans="6:9" x14ac:dyDescent="0.35">
      <c r="F4191" s="17"/>
      <c r="H4191" s="17"/>
      <c r="I4191" s="115"/>
    </row>
    <row r="4192" spans="6:9" x14ac:dyDescent="0.35">
      <c r="F4192" s="17"/>
      <c r="H4192" s="17"/>
      <c r="I4192" s="115"/>
    </row>
    <row r="4193" spans="6:9" x14ac:dyDescent="0.35">
      <c r="F4193" s="17"/>
      <c r="H4193" s="17"/>
      <c r="I4193" s="115"/>
    </row>
    <row r="4194" spans="6:9" x14ac:dyDescent="0.35">
      <c r="F4194" s="17"/>
      <c r="H4194" s="17"/>
      <c r="I4194" s="115"/>
    </row>
    <row r="4195" spans="6:9" x14ac:dyDescent="0.35">
      <c r="F4195" s="17"/>
      <c r="H4195" s="17"/>
      <c r="I4195" s="115"/>
    </row>
    <row r="4196" spans="6:9" x14ac:dyDescent="0.35">
      <c r="F4196" s="17"/>
      <c r="H4196" s="17"/>
      <c r="I4196" s="115"/>
    </row>
    <row r="4197" spans="6:9" x14ac:dyDescent="0.35">
      <c r="F4197" s="17"/>
      <c r="H4197" s="17"/>
      <c r="I4197" s="115"/>
    </row>
    <row r="4198" spans="6:9" x14ac:dyDescent="0.35">
      <c r="F4198" s="17"/>
      <c r="H4198" s="17"/>
      <c r="I4198" s="115"/>
    </row>
    <row r="4199" spans="6:9" x14ac:dyDescent="0.35">
      <c r="F4199" s="17"/>
      <c r="H4199" s="17"/>
      <c r="I4199" s="115"/>
    </row>
    <row r="4200" spans="6:9" x14ac:dyDescent="0.35">
      <c r="F4200" s="17"/>
      <c r="H4200" s="17"/>
      <c r="I4200" s="115"/>
    </row>
    <row r="4201" spans="6:9" x14ac:dyDescent="0.35">
      <c r="F4201" s="17"/>
      <c r="H4201" s="17"/>
      <c r="I4201" s="115"/>
    </row>
    <row r="4202" spans="6:9" x14ac:dyDescent="0.35">
      <c r="F4202" s="17"/>
      <c r="H4202" s="17"/>
      <c r="I4202" s="115"/>
    </row>
    <row r="4203" spans="6:9" x14ac:dyDescent="0.35">
      <c r="F4203" s="17"/>
      <c r="H4203" s="17"/>
      <c r="I4203" s="115"/>
    </row>
    <row r="4204" spans="6:9" x14ac:dyDescent="0.35">
      <c r="F4204" s="17"/>
      <c r="H4204" s="17"/>
      <c r="I4204" s="115"/>
    </row>
    <row r="4205" spans="6:9" x14ac:dyDescent="0.35">
      <c r="F4205" s="17"/>
      <c r="H4205" s="17"/>
      <c r="I4205" s="115"/>
    </row>
    <row r="4206" spans="6:9" x14ac:dyDescent="0.35">
      <c r="F4206" s="17"/>
      <c r="H4206" s="17"/>
      <c r="I4206" s="115"/>
    </row>
    <row r="4207" spans="6:9" x14ac:dyDescent="0.35">
      <c r="F4207" s="17"/>
      <c r="H4207" s="17"/>
      <c r="I4207" s="115"/>
    </row>
    <row r="4208" spans="6:9" x14ac:dyDescent="0.35">
      <c r="F4208" s="17"/>
      <c r="H4208" s="17"/>
      <c r="I4208" s="115"/>
    </row>
    <row r="4209" spans="6:9" x14ac:dyDescent="0.35">
      <c r="F4209" s="17"/>
      <c r="H4209" s="17"/>
      <c r="I4209" s="115"/>
    </row>
    <row r="4210" spans="6:9" x14ac:dyDescent="0.35">
      <c r="F4210" s="17"/>
      <c r="H4210" s="17"/>
      <c r="I4210" s="115"/>
    </row>
    <row r="4211" spans="6:9" x14ac:dyDescent="0.35">
      <c r="F4211" s="17"/>
      <c r="H4211" s="17"/>
      <c r="I4211" s="115"/>
    </row>
    <row r="4212" spans="6:9" x14ac:dyDescent="0.35">
      <c r="F4212" s="17"/>
      <c r="H4212" s="17"/>
      <c r="I4212" s="115"/>
    </row>
    <row r="4213" spans="6:9" x14ac:dyDescent="0.35">
      <c r="F4213" s="17"/>
      <c r="H4213" s="17"/>
      <c r="I4213" s="115"/>
    </row>
    <row r="4214" spans="6:9" x14ac:dyDescent="0.35">
      <c r="F4214" s="17"/>
      <c r="H4214" s="17"/>
      <c r="I4214" s="115"/>
    </row>
    <row r="4215" spans="6:9" x14ac:dyDescent="0.35">
      <c r="F4215" s="17"/>
      <c r="H4215" s="17"/>
      <c r="I4215" s="115"/>
    </row>
    <row r="4216" spans="6:9" x14ac:dyDescent="0.35">
      <c r="F4216" s="17"/>
      <c r="H4216" s="17"/>
      <c r="I4216" s="115"/>
    </row>
    <row r="4217" spans="6:9" x14ac:dyDescent="0.35">
      <c r="F4217" s="17"/>
      <c r="H4217" s="17"/>
      <c r="I4217" s="115"/>
    </row>
    <row r="4218" spans="6:9" x14ac:dyDescent="0.35">
      <c r="F4218" s="17"/>
      <c r="H4218" s="17"/>
      <c r="I4218" s="115"/>
    </row>
    <row r="4219" spans="6:9" x14ac:dyDescent="0.35">
      <c r="F4219" s="17"/>
      <c r="H4219" s="17"/>
      <c r="I4219" s="115"/>
    </row>
    <row r="4220" spans="6:9" x14ac:dyDescent="0.35">
      <c r="F4220" s="17"/>
      <c r="H4220" s="17"/>
      <c r="I4220" s="115"/>
    </row>
    <row r="4221" spans="6:9" x14ac:dyDescent="0.35">
      <c r="F4221" s="17"/>
      <c r="H4221" s="17"/>
      <c r="I4221" s="115"/>
    </row>
    <row r="4222" spans="6:9" x14ac:dyDescent="0.35">
      <c r="F4222" s="17"/>
      <c r="H4222" s="17"/>
      <c r="I4222" s="115"/>
    </row>
    <row r="4223" spans="6:9" x14ac:dyDescent="0.35">
      <c r="F4223" s="17"/>
      <c r="H4223" s="17"/>
      <c r="I4223" s="115"/>
    </row>
    <row r="4224" spans="6:9" x14ac:dyDescent="0.35">
      <c r="F4224" s="17"/>
      <c r="H4224" s="17"/>
      <c r="I4224" s="115"/>
    </row>
    <row r="4225" spans="6:9" x14ac:dyDescent="0.35">
      <c r="F4225" s="17"/>
      <c r="H4225" s="17"/>
      <c r="I4225" s="115"/>
    </row>
    <row r="4226" spans="6:9" x14ac:dyDescent="0.35">
      <c r="F4226" s="17"/>
      <c r="H4226" s="17"/>
      <c r="I4226" s="115"/>
    </row>
    <row r="4227" spans="6:9" x14ac:dyDescent="0.35">
      <c r="F4227" s="17"/>
      <c r="H4227" s="17"/>
      <c r="I4227" s="115"/>
    </row>
    <row r="4228" spans="6:9" x14ac:dyDescent="0.35">
      <c r="F4228" s="17"/>
      <c r="H4228" s="17"/>
      <c r="I4228" s="115"/>
    </row>
    <row r="4229" spans="6:9" x14ac:dyDescent="0.35">
      <c r="F4229" s="17"/>
      <c r="H4229" s="17"/>
      <c r="I4229" s="115"/>
    </row>
    <row r="4230" spans="6:9" x14ac:dyDescent="0.35">
      <c r="F4230" s="17"/>
      <c r="H4230" s="17"/>
      <c r="I4230" s="115"/>
    </row>
    <row r="4231" spans="6:9" x14ac:dyDescent="0.35">
      <c r="F4231" s="17"/>
      <c r="H4231" s="17"/>
      <c r="I4231" s="115"/>
    </row>
    <row r="4232" spans="6:9" x14ac:dyDescent="0.35">
      <c r="F4232" s="17"/>
      <c r="H4232" s="17"/>
      <c r="I4232" s="115"/>
    </row>
    <row r="4233" spans="6:9" x14ac:dyDescent="0.35">
      <c r="F4233" s="17"/>
      <c r="H4233" s="17"/>
      <c r="I4233" s="115"/>
    </row>
    <row r="4234" spans="6:9" x14ac:dyDescent="0.35">
      <c r="F4234" s="17"/>
      <c r="H4234" s="17"/>
      <c r="I4234" s="115"/>
    </row>
    <row r="4235" spans="6:9" x14ac:dyDescent="0.35">
      <c r="F4235" s="17"/>
      <c r="H4235" s="17"/>
      <c r="I4235" s="115"/>
    </row>
    <row r="4236" spans="6:9" x14ac:dyDescent="0.35">
      <c r="F4236" s="17"/>
      <c r="H4236" s="17"/>
      <c r="I4236" s="115"/>
    </row>
    <row r="4237" spans="6:9" x14ac:dyDescent="0.35">
      <c r="F4237" s="17"/>
      <c r="H4237" s="17"/>
      <c r="I4237" s="115"/>
    </row>
    <row r="4238" spans="6:9" x14ac:dyDescent="0.35">
      <c r="F4238" s="17"/>
      <c r="H4238" s="17"/>
      <c r="I4238" s="115"/>
    </row>
    <row r="4239" spans="6:9" x14ac:dyDescent="0.35">
      <c r="F4239" s="17"/>
      <c r="H4239" s="17"/>
      <c r="I4239" s="115"/>
    </row>
    <row r="4240" spans="6:9" x14ac:dyDescent="0.35">
      <c r="F4240" s="17"/>
      <c r="H4240" s="17"/>
      <c r="I4240" s="115"/>
    </row>
    <row r="4241" spans="6:9" x14ac:dyDescent="0.35">
      <c r="F4241" s="17"/>
      <c r="H4241" s="17"/>
      <c r="I4241" s="115"/>
    </row>
    <row r="4242" spans="6:9" x14ac:dyDescent="0.35">
      <c r="F4242" s="17"/>
      <c r="H4242" s="17"/>
      <c r="I4242" s="115"/>
    </row>
    <row r="4243" spans="6:9" x14ac:dyDescent="0.35">
      <c r="F4243" s="17"/>
      <c r="H4243" s="17"/>
      <c r="I4243" s="115"/>
    </row>
    <row r="4244" spans="6:9" x14ac:dyDescent="0.35">
      <c r="F4244" s="17"/>
      <c r="H4244" s="17"/>
      <c r="I4244" s="115"/>
    </row>
    <row r="4245" spans="6:9" x14ac:dyDescent="0.35">
      <c r="F4245" s="17"/>
      <c r="H4245" s="17"/>
      <c r="I4245" s="115"/>
    </row>
    <row r="4246" spans="6:9" x14ac:dyDescent="0.35">
      <c r="F4246" s="17"/>
      <c r="H4246" s="17"/>
      <c r="I4246" s="115"/>
    </row>
    <row r="4247" spans="6:9" x14ac:dyDescent="0.35">
      <c r="F4247" s="17"/>
      <c r="H4247" s="17"/>
      <c r="I4247" s="115"/>
    </row>
    <row r="4248" spans="6:9" x14ac:dyDescent="0.35">
      <c r="F4248" s="17"/>
      <c r="H4248" s="17"/>
      <c r="I4248" s="115"/>
    </row>
    <row r="4249" spans="6:9" x14ac:dyDescent="0.35">
      <c r="F4249" s="17"/>
      <c r="H4249" s="17"/>
      <c r="I4249" s="115"/>
    </row>
    <row r="4250" spans="6:9" x14ac:dyDescent="0.35">
      <c r="F4250" s="17"/>
      <c r="H4250" s="17"/>
      <c r="I4250" s="115"/>
    </row>
    <row r="4251" spans="6:9" x14ac:dyDescent="0.35">
      <c r="F4251" s="17"/>
      <c r="H4251" s="17"/>
      <c r="I4251" s="115"/>
    </row>
    <row r="4252" spans="6:9" x14ac:dyDescent="0.35">
      <c r="F4252" s="17"/>
      <c r="H4252" s="17"/>
      <c r="I4252" s="115"/>
    </row>
    <row r="4253" spans="6:9" x14ac:dyDescent="0.35">
      <c r="F4253" s="17"/>
      <c r="H4253" s="17"/>
      <c r="I4253" s="115"/>
    </row>
    <row r="4254" spans="6:9" x14ac:dyDescent="0.35">
      <c r="F4254" s="17"/>
      <c r="H4254" s="17"/>
      <c r="I4254" s="115"/>
    </row>
    <row r="4255" spans="6:9" x14ac:dyDescent="0.35">
      <c r="F4255" s="17"/>
      <c r="H4255" s="17"/>
      <c r="I4255" s="115"/>
    </row>
    <row r="4256" spans="6:9" x14ac:dyDescent="0.35">
      <c r="F4256" s="17"/>
      <c r="H4256" s="17"/>
      <c r="I4256" s="115"/>
    </row>
    <row r="4257" spans="6:9" x14ac:dyDescent="0.35">
      <c r="F4257" s="17"/>
      <c r="H4257" s="17"/>
      <c r="I4257" s="115"/>
    </row>
    <row r="4258" spans="6:9" x14ac:dyDescent="0.35">
      <c r="F4258" s="17"/>
      <c r="H4258" s="17"/>
      <c r="I4258" s="115"/>
    </row>
    <row r="4259" spans="6:9" x14ac:dyDescent="0.35">
      <c r="F4259" s="17"/>
      <c r="H4259" s="17"/>
      <c r="I4259" s="115"/>
    </row>
    <row r="4260" spans="6:9" x14ac:dyDescent="0.35">
      <c r="F4260" s="17"/>
      <c r="H4260" s="17"/>
      <c r="I4260" s="115"/>
    </row>
    <row r="4261" spans="6:9" x14ac:dyDescent="0.35">
      <c r="F4261" s="17"/>
      <c r="H4261" s="17"/>
      <c r="I4261" s="115"/>
    </row>
    <row r="4262" spans="6:9" x14ac:dyDescent="0.35">
      <c r="F4262" s="17"/>
      <c r="H4262" s="17"/>
      <c r="I4262" s="115"/>
    </row>
    <row r="4263" spans="6:9" x14ac:dyDescent="0.35">
      <c r="F4263" s="17"/>
      <c r="H4263" s="17"/>
      <c r="I4263" s="115"/>
    </row>
    <row r="4264" spans="6:9" x14ac:dyDescent="0.35">
      <c r="F4264" s="17"/>
      <c r="H4264" s="17"/>
      <c r="I4264" s="115"/>
    </row>
    <row r="4265" spans="6:9" x14ac:dyDescent="0.35">
      <c r="F4265" s="17"/>
      <c r="H4265" s="17"/>
      <c r="I4265" s="115"/>
    </row>
    <row r="4266" spans="6:9" x14ac:dyDescent="0.35">
      <c r="F4266" s="17"/>
      <c r="H4266" s="17"/>
      <c r="I4266" s="115"/>
    </row>
    <row r="4267" spans="6:9" x14ac:dyDescent="0.35">
      <c r="F4267" s="17"/>
      <c r="H4267" s="17"/>
      <c r="I4267" s="115"/>
    </row>
    <row r="4268" spans="6:9" x14ac:dyDescent="0.35">
      <c r="F4268" s="17"/>
      <c r="H4268" s="17"/>
      <c r="I4268" s="115"/>
    </row>
    <row r="4269" spans="6:9" x14ac:dyDescent="0.35">
      <c r="F4269" s="17"/>
      <c r="H4269" s="17"/>
      <c r="I4269" s="115"/>
    </row>
    <row r="4270" spans="6:9" x14ac:dyDescent="0.35">
      <c r="F4270" s="17"/>
      <c r="H4270" s="17"/>
      <c r="I4270" s="115"/>
    </row>
    <row r="4271" spans="6:9" x14ac:dyDescent="0.35">
      <c r="F4271" s="17"/>
      <c r="H4271" s="17"/>
      <c r="I4271" s="115"/>
    </row>
    <row r="4272" spans="6:9" x14ac:dyDescent="0.35">
      <c r="F4272" s="17"/>
      <c r="H4272" s="17"/>
      <c r="I4272" s="115"/>
    </row>
    <row r="4273" spans="6:9" x14ac:dyDescent="0.35">
      <c r="F4273" s="17"/>
      <c r="H4273" s="17"/>
      <c r="I4273" s="115"/>
    </row>
    <row r="4274" spans="6:9" x14ac:dyDescent="0.35">
      <c r="F4274" s="17"/>
      <c r="H4274" s="17"/>
      <c r="I4274" s="115"/>
    </row>
    <row r="4275" spans="6:9" x14ac:dyDescent="0.35">
      <c r="F4275" s="17"/>
      <c r="H4275" s="17"/>
      <c r="I4275" s="115"/>
    </row>
    <row r="4276" spans="6:9" x14ac:dyDescent="0.35">
      <c r="F4276" s="17"/>
      <c r="H4276" s="17"/>
      <c r="I4276" s="115"/>
    </row>
    <row r="4277" spans="6:9" x14ac:dyDescent="0.35">
      <c r="F4277" s="17"/>
      <c r="H4277" s="17"/>
      <c r="I4277" s="115"/>
    </row>
    <row r="4278" spans="6:9" x14ac:dyDescent="0.35">
      <c r="F4278" s="17"/>
      <c r="H4278" s="17"/>
      <c r="I4278" s="115"/>
    </row>
    <row r="4279" spans="6:9" x14ac:dyDescent="0.35">
      <c r="F4279" s="17"/>
      <c r="H4279" s="17"/>
      <c r="I4279" s="115"/>
    </row>
    <row r="4280" spans="6:9" x14ac:dyDescent="0.35">
      <c r="F4280" s="17"/>
      <c r="H4280" s="17"/>
      <c r="I4280" s="115"/>
    </row>
    <row r="4281" spans="6:9" x14ac:dyDescent="0.35">
      <c r="F4281" s="17"/>
      <c r="H4281" s="17"/>
      <c r="I4281" s="115"/>
    </row>
    <row r="4282" spans="6:9" x14ac:dyDescent="0.35">
      <c r="F4282" s="17"/>
      <c r="H4282" s="17"/>
      <c r="I4282" s="115"/>
    </row>
    <row r="4283" spans="6:9" x14ac:dyDescent="0.35">
      <c r="F4283" s="17"/>
      <c r="H4283" s="17"/>
      <c r="I4283" s="115"/>
    </row>
    <row r="4284" spans="6:9" x14ac:dyDescent="0.35">
      <c r="F4284" s="17"/>
      <c r="H4284" s="17"/>
      <c r="I4284" s="115"/>
    </row>
    <row r="4285" spans="6:9" x14ac:dyDescent="0.35">
      <c r="F4285" s="17"/>
      <c r="H4285" s="17"/>
      <c r="I4285" s="115"/>
    </row>
    <row r="4286" spans="6:9" x14ac:dyDescent="0.35">
      <c r="F4286" s="17"/>
      <c r="H4286" s="17"/>
      <c r="I4286" s="115"/>
    </row>
    <row r="4287" spans="6:9" x14ac:dyDescent="0.35">
      <c r="F4287" s="17"/>
      <c r="H4287" s="17"/>
      <c r="I4287" s="115"/>
    </row>
    <row r="4288" spans="6:9" x14ac:dyDescent="0.35">
      <c r="F4288" s="17"/>
      <c r="H4288" s="17"/>
      <c r="I4288" s="115"/>
    </row>
    <row r="4289" spans="6:9" x14ac:dyDescent="0.35">
      <c r="F4289" s="17"/>
      <c r="H4289" s="17"/>
      <c r="I4289" s="115"/>
    </row>
    <row r="4290" spans="6:9" x14ac:dyDescent="0.35">
      <c r="F4290" s="17"/>
      <c r="H4290" s="17"/>
      <c r="I4290" s="115"/>
    </row>
    <row r="4291" spans="6:9" x14ac:dyDescent="0.35">
      <c r="F4291" s="17"/>
      <c r="H4291" s="17"/>
      <c r="I4291" s="115"/>
    </row>
    <row r="4292" spans="6:9" x14ac:dyDescent="0.35">
      <c r="F4292" s="17"/>
      <c r="H4292" s="17"/>
      <c r="I4292" s="115"/>
    </row>
    <row r="4293" spans="6:9" x14ac:dyDescent="0.35">
      <c r="F4293" s="17"/>
      <c r="H4293" s="17"/>
      <c r="I4293" s="115"/>
    </row>
    <row r="4294" spans="6:9" x14ac:dyDescent="0.35">
      <c r="F4294" s="17"/>
      <c r="H4294" s="17"/>
      <c r="I4294" s="115"/>
    </row>
    <row r="4295" spans="6:9" x14ac:dyDescent="0.35">
      <c r="F4295" s="17"/>
      <c r="H4295" s="17"/>
      <c r="I4295" s="115"/>
    </row>
    <row r="4296" spans="6:9" x14ac:dyDescent="0.35">
      <c r="F4296" s="17"/>
      <c r="H4296" s="17"/>
      <c r="I4296" s="115"/>
    </row>
    <row r="4297" spans="6:9" x14ac:dyDescent="0.35">
      <c r="F4297" s="17"/>
      <c r="H4297" s="17"/>
      <c r="I4297" s="115"/>
    </row>
    <row r="4298" spans="6:9" x14ac:dyDescent="0.35">
      <c r="F4298" s="17"/>
      <c r="H4298" s="17"/>
      <c r="I4298" s="115"/>
    </row>
    <row r="4299" spans="6:9" x14ac:dyDescent="0.35">
      <c r="F4299" s="17"/>
      <c r="H4299" s="17"/>
      <c r="I4299" s="115"/>
    </row>
    <row r="4300" spans="6:9" x14ac:dyDescent="0.35">
      <c r="F4300" s="17"/>
      <c r="H4300" s="17"/>
      <c r="I4300" s="115"/>
    </row>
    <row r="4301" spans="6:9" x14ac:dyDescent="0.35">
      <c r="F4301" s="17"/>
      <c r="H4301" s="17"/>
      <c r="I4301" s="115"/>
    </row>
    <row r="4302" spans="6:9" x14ac:dyDescent="0.35">
      <c r="F4302" s="17"/>
      <c r="H4302" s="17"/>
      <c r="I4302" s="115"/>
    </row>
    <row r="4303" spans="6:9" x14ac:dyDescent="0.35">
      <c r="F4303" s="17"/>
      <c r="H4303" s="17"/>
      <c r="I4303" s="115"/>
    </row>
    <row r="4304" spans="6:9" x14ac:dyDescent="0.35">
      <c r="F4304" s="17"/>
      <c r="H4304" s="17"/>
      <c r="I4304" s="115"/>
    </row>
    <row r="4305" spans="6:9" x14ac:dyDescent="0.35">
      <c r="F4305" s="17"/>
      <c r="H4305" s="17"/>
      <c r="I4305" s="115"/>
    </row>
    <row r="4306" spans="6:9" x14ac:dyDescent="0.35">
      <c r="F4306" s="17"/>
      <c r="H4306" s="17"/>
      <c r="I4306" s="115"/>
    </row>
    <row r="4307" spans="6:9" x14ac:dyDescent="0.35">
      <c r="F4307" s="17"/>
      <c r="H4307" s="17"/>
      <c r="I4307" s="115"/>
    </row>
    <row r="4308" spans="6:9" x14ac:dyDescent="0.35">
      <c r="F4308" s="17"/>
      <c r="H4308" s="17"/>
      <c r="I4308" s="115"/>
    </row>
    <row r="4309" spans="6:9" x14ac:dyDescent="0.35">
      <c r="F4309" s="17"/>
      <c r="H4309" s="17"/>
      <c r="I4309" s="115"/>
    </row>
    <row r="4310" spans="6:9" x14ac:dyDescent="0.35">
      <c r="F4310" s="17"/>
      <c r="H4310" s="17"/>
      <c r="I4310" s="115"/>
    </row>
    <row r="4311" spans="6:9" x14ac:dyDescent="0.35">
      <c r="F4311" s="17"/>
      <c r="H4311" s="17"/>
      <c r="I4311" s="115"/>
    </row>
    <row r="4312" spans="6:9" x14ac:dyDescent="0.35">
      <c r="F4312" s="17"/>
      <c r="H4312" s="17"/>
      <c r="I4312" s="115"/>
    </row>
    <row r="4313" spans="6:9" x14ac:dyDescent="0.35">
      <c r="F4313" s="17"/>
      <c r="H4313" s="17"/>
      <c r="I4313" s="115"/>
    </row>
    <row r="4314" spans="6:9" x14ac:dyDescent="0.35">
      <c r="F4314" s="17"/>
      <c r="H4314" s="17"/>
      <c r="I4314" s="115"/>
    </row>
    <row r="4315" spans="6:9" x14ac:dyDescent="0.35">
      <c r="F4315" s="17"/>
      <c r="H4315" s="17"/>
      <c r="I4315" s="115"/>
    </row>
    <row r="4316" spans="6:9" x14ac:dyDescent="0.35">
      <c r="F4316" s="17"/>
      <c r="H4316" s="17"/>
      <c r="I4316" s="115"/>
    </row>
    <row r="4317" spans="6:9" x14ac:dyDescent="0.35">
      <c r="F4317" s="17"/>
      <c r="H4317" s="17"/>
      <c r="I4317" s="115"/>
    </row>
    <row r="4318" spans="6:9" x14ac:dyDescent="0.35">
      <c r="F4318" s="17"/>
      <c r="H4318" s="17"/>
      <c r="I4318" s="115"/>
    </row>
    <row r="4319" spans="6:9" x14ac:dyDescent="0.35">
      <c r="F4319" s="17"/>
      <c r="H4319" s="17"/>
      <c r="I4319" s="115"/>
    </row>
    <row r="4320" spans="6:9" x14ac:dyDescent="0.35">
      <c r="F4320" s="17"/>
      <c r="H4320" s="17"/>
      <c r="I4320" s="115"/>
    </row>
    <row r="4321" spans="6:9" x14ac:dyDescent="0.35">
      <c r="F4321" s="17"/>
      <c r="H4321" s="17"/>
      <c r="I4321" s="115"/>
    </row>
    <row r="4322" spans="6:9" x14ac:dyDescent="0.35">
      <c r="F4322" s="17"/>
      <c r="H4322" s="17"/>
      <c r="I4322" s="115"/>
    </row>
    <row r="4323" spans="6:9" x14ac:dyDescent="0.35">
      <c r="F4323" s="17"/>
      <c r="H4323" s="17"/>
      <c r="I4323" s="115"/>
    </row>
    <row r="4324" spans="6:9" x14ac:dyDescent="0.35">
      <c r="F4324" s="17"/>
      <c r="H4324" s="17"/>
      <c r="I4324" s="115"/>
    </row>
    <row r="4325" spans="6:9" x14ac:dyDescent="0.35">
      <c r="F4325" s="17"/>
      <c r="H4325" s="17"/>
      <c r="I4325" s="115"/>
    </row>
    <row r="4326" spans="6:9" x14ac:dyDescent="0.35">
      <c r="F4326" s="17"/>
      <c r="H4326" s="17"/>
      <c r="I4326" s="115"/>
    </row>
    <row r="4327" spans="6:9" x14ac:dyDescent="0.35">
      <c r="F4327" s="17"/>
      <c r="H4327" s="17"/>
      <c r="I4327" s="115"/>
    </row>
    <row r="4328" spans="6:9" x14ac:dyDescent="0.35">
      <c r="F4328" s="17"/>
      <c r="H4328" s="17"/>
      <c r="I4328" s="115"/>
    </row>
    <row r="4329" spans="6:9" x14ac:dyDescent="0.35">
      <c r="F4329" s="17"/>
      <c r="H4329" s="17"/>
      <c r="I4329" s="115"/>
    </row>
    <row r="4330" spans="6:9" x14ac:dyDescent="0.35">
      <c r="F4330" s="17"/>
      <c r="H4330" s="17"/>
      <c r="I4330" s="115"/>
    </row>
    <row r="4331" spans="6:9" x14ac:dyDescent="0.35">
      <c r="F4331" s="17"/>
      <c r="H4331" s="17"/>
      <c r="I4331" s="115"/>
    </row>
    <row r="4332" spans="6:9" x14ac:dyDescent="0.35">
      <c r="F4332" s="17"/>
      <c r="H4332" s="17"/>
      <c r="I4332" s="115"/>
    </row>
    <row r="4333" spans="6:9" x14ac:dyDescent="0.35">
      <c r="F4333" s="17"/>
      <c r="H4333" s="17"/>
      <c r="I4333" s="115"/>
    </row>
    <row r="4334" spans="6:9" x14ac:dyDescent="0.35">
      <c r="F4334" s="17"/>
      <c r="H4334" s="17"/>
      <c r="I4334" s="115"/>
    </row>
    <row r="4335" spans="6:9" x14ac:dyDescent="0.35">
      <c r="F4335" s="17"/>
      <c r="H4335" s="17"/>
      <c r="I4335" s="115"/>
    </row>
    <row r="4336" spans="6:9" x14ac:dyDescent="0.35">
      <c r="F4336" s="17"/>
      <c r="H4336" s="17"/>
      <c r="I4336" s="115"/>
    </row>
    <row r="4337" spans="6:9" x14ac:dyDescent="0.35">
      <c r="F4337" s="17"/>
      <c r="H4337" s="17"/>
      <c r="I4337" s="115"/>
    </row>
    <row r="4338" spans="6:9" x14ac:dyDescent="0.35">
      <c r="F4338" s="17"/>
      <c r="H4338" s="17"/>
      <c r="I4338" s="115"/>
    </row>
    <row r="4339" spans="6:9" x14ac:dyDescent="0.35">
      <c r="F4339" s="17"/>
      <c r="H4339" s="17"/>
      <c r="I4339" s="115"/>
    </row>
    <row r="4340" spans="6:9" x14ac:dyDescent="0.35">
      <c r="F4340" s="17"/>
      <c r="H4340" s="17"/>
      <c r="I4340" s="115"/>
    </row>
    <row r="4341" spans="6:9" x14ac:dyDescent="0.35">
      <c r="F4341" s="17"/>
      <c r="H4341" s="17"/>
      <c r="I4341" s="115"/>
    </row>
    <row r="4342" spans="6:9" x14ac:dyDescent="0.35">
      <c r="F4342" s="17"/>
      <c r="H4342" s="17"/>
      <c r="I4342" s="115"/>
    </row>
    <row r="4343" spans="6:9" x14ac:dyDescent="0.35">
      <c r="F4343" s="17"/>
      <c r="H4343" s="17"/>
      <c r="I4343" s="115"/>
    </row>
    <row r="4344" spans="6:9" x14ac:dyDescent="0.35">
      <c r="F4344" s="17"/>
      <c r="H4344" s="17"/>
      <c r="I4344" s="115"/>
    </row>
    <row r="4345" spans="6:9" x14ac:dyDescent="0.35">
      <c r="F4345" s="17"/>
      <c r="H4345" s="17"/>
      <c r="I4345" s="115"/>
    </row>
    <row r="4346" spans="6:9" x14ac:dyDescent="0.35">
      <c r="F4346" s="17"/>
      <c r="H4346" s="17"/>
      <c r="I4346" s="115"/>
    </row>
    <row r="4347" spans="6:9" x14ac:dyDescent="0.35">
      <c r="F4347" s="17"/>
      <c r="H4347" s="17"/>
      <c r="I4347" s="115"/>
    </row>
    <row r="4348" spans="6:9" x14ac:dyDescent="0.35">
      <c r="F4348" s="17"/>
      <c r="H4348" s="17"/>
      <c r="I4348" s="115"/>
    </row>
    <row r="4349" spans="6:9" x14ac:dyDescent="0.35">
      <c r="F4349" s="17"/>
      <c r="H4349" s="17"/>
      <c r="I4349" s="115"/>
    </row>
    <row r="4350" spans="6:9" x14ac:dyDescent="0.35">
      <c r="F4350" s="17"/>
      <c r="H4350" s="17"/>
      <c r="I4350" s="115"/>
    </row>
    <row r="4351" spans="6:9" x14ac:dyDescent="0.35">
      <c r="F4351" s="17"/>
      <c r="H4351" s="17"/>
      <c r="I4351" s="115"/>
    </row>
    <row r="4352" spans="6:9" x14ac:dyDescent="0.35">
      <c r="F4352" s="17"/>
      <c r="H4352" s="17"/>
      <c r="I4352" s="115"/>
    </row>
    <row r="4353" spans="6:9" x14ac:dyDescent="0.35">
      <c r="F4353" s="17"/>
      <c r="H4353" s="17"/>
      <c r="I4353" s="115"/>
    </row>
    <row r="4354" spans="6:9" x14ac:dyDescent="0.35">
      <c r="F4354" s="17"/>
      <c r="H4354" s="17"/>
      <c r="I4354" s="115"/>
    </row>
    <row r="4355" spans="6:9" x14ac:dyDescent="0.35">
      <c r="F4355" s="17"/>
      <c r="H4355" s="17"/>
      <c r="I4355" s="115"/>
    </row>
    <row r="4356" spans="6:9" x14ac:dyDescent="0.35">
      <c r="F4356" s="17"/>
      <c r="H4356" s="17"/>
      <c r="I4356" s="115"/>
    </row>
    <row r="4357" spans="6:9" x14ac:dyDescent="0.35">
      <c r="F4357" s="17"/>
      <c r="H4357" s="17"/>
      <c r="I4357" s="115"/>
    </row>
    <row r="4358" spans="6:9" x14ac:dyDescent="0.35">
      <c r="F4358" s="17"/>
      <c r="H4358" s="17"/>
      <c r="I4358" s="115"/>
    </row>
    <row r="4359" spans="6:9" x14ac:dyDescent="0.35">
      <c r="F4359" s="17"/>
      <c r="H4359" s="17"/>
      <c r="I4359" s="115"/>
    </row>
    <row r="4360" spans="6:9" x14ac:dyDescent="0.35">
      <c r="F4360" s="17"/>
      <c r="H4360" s="17"/>
      <c r="I4360" s="115"/>
    </row>
    <row r="4361" spans="6:9" x14ac:dyDescent="0.35">
      <c r="F4361" s="17"/>
      <c r="H4361" s="17"/>
      <c r="I4361" s="115"/>
    </row>
    <row r="4362" spans="6:9" x14ac:dyDescent="0.35">
      <c r="F4362" s="17"/>
      <c r="H4362" s="17"/>
      <c r="I4362" s="115"/>
    </row>
    <row r="4363" spans="6:9" x14ac:dyDescent="0.35">
      <c r="F4363" s="17"/>
      <c r="H4363" s="17"/>
      <c r="I4363" s="115"/>
    </row>
    <row r="4364" spans="6:9" x14ac:dyDescent="0.35">
      <c r="F4364" s="17"/>
      <c r="H4364" s="17"/>
      <c r="I4364" s="115"/>
    </row>
    <row r="4365" spans="6:9" x14ac:dyDescent="0.35">
      <c r="F4365" s="17"/>
      <c r="H4365" s="17"/>
      <c r="I4365" s="115"/>
    </row>
    <row r="4366" spans="6:9" x14ac:dyDescent="0.35">
      <c r="F4366" s="17"/>
      <c r="H4366" s="17"/>
      <c r="I4366" s="115"/>
    </row>
    <row r="4367" spans="6:9" x14ac:dyDescent="0.35">
      <c r="F4367" s="17"/>
      <c r="H4367" s="17"/>
      <c r="I4367" s="115"/>
    </row>
    <row r="4368" spans="6:9" x14ac:dyDescent="0.35">
      <c r="F4368" s="17"/>
      <c r="H4368" s="17"/>
      <c r="I4368" s="115"/>
    </row>
    <row r="4369" spans="6:9" x14ac:dyDescent="0.35">
      <c r="F4369" s="17"/>
      <c r="H4369" s="17"/>
      <c r="I4369" s="115"/>
    </row>
    <row r="4370" spans="6:9" x14ac:dyDescent="0.35">
      <c r="F4370" s="17"/>
      <c r="H4370" s="17"/>
      <c r="I4370" s="115"/>
    </row>
    <row r="4371" spans="6:9" x14ac:dyDescent="0.35">
      <c r="F4371" s="17"/>
      <c r="H4371" s="17"/>
      <c r="I4371" s="115"/>
    </row>
    <row r="4372" spans="6:9" x14ac:dyDescent="0.35">
      <c r="F4372" s="17"/>
      <c r="H4372" s="17"/>
      <c r="I4372" s="115"/>
    </row>
    <row r="4373" spans="6:9" x14ac:dyDescent="0.35">
      <c r="F4373" s="17"/>
      <c r="H4373" s="17"/>
      <c r="I4373" s="115"/>
    </row>
    <row r="4374" spans="6:9" x14ac:dyDescent="0.35">
      <c r="F4374" s="17"/>
      <c r="H4374" s="17"/>
      <c r="I4374" s="115"/>
    </row>
    <row r="4375" spans="6:9" x14ac:dyDescent="0.35">
      <c r="F4375" s="17"/>
      <c r="H4375" s="17"/>
      <c r="I4375" s="115"/>
    </row>
    <row r="4376" spans="6:9" x14ac:dyDescent="0.35">
      <c r="F4376" s="17"/>
      <c r="H4376" s="17"/>
      <c r="I4376" s="115"/>
    </row>
    <row r="4377" spans="6:9" x14ac:dyDescent="0.35">
      <c r="F4377" s="17"/>
      <c r="H4377" s="17"/>
      <c r="I4377" s="115"/>
    </row>
    <row r="4378" spans="6:9" x14ac:dyDescent="0.35">
      <c r="F4378" s="17"/>
      <c r="H4378" s="17"/>
      <c r="I4378" s="115"/>
    </row>
    <row r="4379" spans="6:9" x14ac:dyDescent="0.35">
      <c r="F4379" s="17"/>
      <c r="H4379" s="17"/>
      <c r="I4379" s="115"/>
    </row>
    <row r="4380" spans="6:9" x14ac:dyDescent="0.35">
      <c r="F4380" s="17"/>
      <c r="H4380" s="17"/>
      <c r="I4380" s="115"/>
    </row>
    <row r="4381" spans="6:9" x14ac:dyDescent="0.35">
      <c r="F4381" s="17"/>
      <c r="H4381" s="17"/>
      <c r="I4381" s="115"/>
    </row>
    <row r="4382" spans="6:9" x14ac:dyDescent="0.35">
      <c r="F4382" s="17"/>
      <c r="H4382" s="17"/>
      <c r="I4382" s="115"/>
    </row>
    <row r="4383" spans="6:9" x14ac:dyDescent="0.35">
      <c r="F4383" s="17"/>
      <c r="H4383" s="17"/>
      <c r="I4383" s="115"/>
    </row>
    <row r="4384" spans="6:9" x14ac:dyDescent="0.35">
      <c r="F4384" s="17"/>
      <c r="H4384" s="17"/>
      <c r="I4384" s="115"/>
    </row>
    <row r="4385" spans="6:9" x14ac:dyDescent="0.35">
      <c r="F4385" s="17"/>
      <c r="H4385" s="17"/>
      <c r="I4385" s="115"/>
    </row>
    <row r="4386" spans="6:9" x14ac:dyDescent="0.35">
      <c r="F4386" s="17"/>
      <c r="H4386" s="17"/>
      <c r="I4386" s="115"/>
    </row>
    <row r="4387" spans="6:9" x14ac:dyDescent="0.35">
      <c r="F4387" s="17"/>
      <c r="H4387" s="17"/>
      <c r="I4387" s="115"/>
    </row>
    <row r="4388" spans="6:9" x14ac:dyDescent="0.35">
      <c r="F4388" s="17"/>
      <c r="H4388" s="17"/>
      <c r="I4388" s="115"/>
    </row>
    <row r="4389" spans="6:9" x14ac:dyDescent="0.35">
      <c r="F4389" s="17"/>
      <c r="H4389" s="17"/>
      <c r="I4389" s="115"/>
    </row>
    <row r="4390" spans="6:9" x14ac:dyDescent="0.35">
      <c r="F4390" s="17"/>
      <c r="H4390" s="17"/>
      <c r="I4390" s="115"/>
    </row>
    <row r="4391" spans="6:9" x14ac:dyDescent="0.35">
      <c r="F4391" s="17"/>
      <c r="H4391" s="17"/>
      <c r="I4391" s="115"/>
    </row>
    <row r="4392" spans="6:9" x14ac:dyDescent="0.35">
      <c r="F4392" s="17"/>
      <c r="H4392" s="17"/>
      <c r="I4392" s="115"/>
    </row>
    <row r="4393" spans="6:9" x14ac:dyDescent="0.35">
      <c r="F4393" s="17"/>
      <c r="H4393" s="17"/>
      <c r="I4393" s="115"/>
    </row>
    <row r="4394" spans="6:9" x14ac:dyDescent="0.35">
      <c r="F4394" s="17"/>
      <c r="H4394" s="17"/>
      <c r="I4394" s="115"/>
    </row>
    <row r="4395" spans="6:9" x14ac:dyDescent="0.35">
      <c r="F4395" s="17"/>
      <c r="H4395" s="17"/>
      <c r="I4395" s="115"/>
    </row>
    <row r="4396" spans="6:9" x14ac:dyDescent="0.35">
      <c r="F4396" s="17"/>
      <c r="H4396" s="17"/>
      <c r="I4396" s="115"/>
    </row>
    <row r="4397" spans="6:9" x14ac:dyDescent="0.35">
      <c r="F4397" s="17"/>
      <c r="H4397" s="17"/>
      <c r="I4397" s="115"/>
    </row>
    <row r="4398" spans="6:9" x14ac:dyDescent="0.35">
      <c r="F4398" s="17"/>
      <c r="H4398" s="17"/>
      <c r="I4398" s="115"/>
    </row>
    <row r="4399" spans="6:9" x14ac:dyDescent="0.35">
      <c r="F4399" s="17"/>
      <c r="H4399" s="17"/>
      <c r="I4399" s="115"/>
    </row>
    <row r="4400" spans="6:9" x14ac:dyDescent="0.35">
      <c r="F4400" s="17"/>
      <c r="H4400" s="17"/>
      <c r="I4400" s="115"/>
    </row>
    <row r="4401" spans="6:9" x14ac:dyDescent="0.35">
      <c r="F4401" s="17"/>
      <c r="H4401" s="17"/>
      <c r="I4401" s="115"/>
    </row>
    <row r="4402" spans="6:9" x14ac:dyDescent="0.35">
      <c r="F4402" s="17"/>
      <c r="H4402" s="17"/>
      <c r="I4402" s="115"/>
    </row>
    <row r="4403" spans="6:9" x14ac:dyDescent="0.35">
      <c r="F4403" s="17"/>
      <c r="H4403" s="17"/>
      <c r="I4403" s="115"/>
    </row>
    <row r="4404" spans="6:9" x14ac:dyDescent="0.35">
      <c r="F4404" s="17"/>
      <c r="H4404" s="17"/>
      <c r="I4404" s="115"/>
    </row>
    <row r="4405" spans="6:9" x14ac:dyDescent="0.35">
      <c r="F4405" s="17"/>
      <c r="H4405" s="17"/>
      <c r="I4405" s="115"/>
    </row>
    <row r="4406" spans="6:9" x14ac:dyDescent="0.35">
      <c r="F4406" s="17"/>
      <c r="H4406" s="17"/>
      <c r="I4406" s="115"/>
    </row>
    <row r="4407" spans="6:9" x14ac:dyDescent="0.35">
      <c r="F4407" s="17"/>
      <c r="H4407" s="17"/>
      <c r="I4407" s="115"/>
    </row>
    <row r="4408" spans="6:9" x14ac:dyDescent="0.35">
      <c r="F4408" s="17"/>
      <c r="H4408" s="17"/>
      <c r="I4408" s="115"/>
    </row>
    <row r="4409" spans="6:9" x14ac:dyDescent="0.35">
      <c r="F4409" s="17"/>
      <c r="H4409" s="17"/>
      <c r="I4409" s="115"/>
    </row>
    <row r="4410" spans="6:9" x14ac:dyDescent="0.35">
      <c r="F4410" s="17"/>
      <c r="H4410" s="17"/>
      <c r="I4410" s="115"/>
    </row>
    <row r="4411" spans="6:9" x14ac:dyDescent="0.35">
      <c r="F4411" s="17"/>
      <c r="H4411" s="17"/>
      <c r="I4411" s="115"/>
    </row>
    <row r="4412" spans="6:9" x14ac:dyDescent="0.35">
      <c r="F4412" s="17"/>
      <c r="H4412" s="17"/>
      <c r="I4412" s="115"/>
    </row>
    <row r="4413" spans="6:9" x14ac:dyDescent="0.35">
      <c r="F4413" s="17"/>
      <c r="H4413" s="17"/>
      <c r="I4413" s="115"/>
    </row>
    <row r="4414" spans="6:9" x14ac:dyDescent="0.35">
      <c r="F4414" s="17"/>
      <c r="H4414" s="17"/>
      <c r="I4414" s="115"/>
    </row>
    <row r="4415" spans="6:9" x14ac:dyDescent="0.35">
      <c r="F4415" s="17"/>
      <c r="H4415" s="17"/>
      <c r="I4415" s="115"/>
    </row>
    <row r="4416" spans="6:9" x14ac:dyDescent="0.35">
      <c r="F4416" s="17"/>
      <c r="H4416" s="17"/>
      <c r="I4416" s="115"/>
    </row>
    <row r="4417" spans="6:9" x14ac:dyDescent="0.35">
      <c r="F4417" s="17"/>
      <c r="H4417" s="17"/>
      <c r="I4417" s="115"/>
    </row>
    <row r="4418" spans="6:9" x14ac:dyDescent="0.35">
      <c r="F4418" s="17"/>
      <c r="H4418" s="17"/>
      <c r="I4418" s="115"/>
    </row>
    <row r="4419" spans="6:9" x14ac:dyDescent="0.35">
      <c r="F4419" s="17"/>
      <c r="H4419" s="17"/>
      <c r="I4419" s="115"/>
    </row>
    <row r="4420" spans="6:9" x14ac:dyDescent="0.35">
      <c r="F4420" s="17"/>
      <c r="H4420" s="17"/>
      <c r="I4420" s="115"/>
    </row>
    <row r="4421" spans="6:9" x14ac:dyDescent="0.35">
      <c r="F4421" s="17"/>
      <c r="H4421" s="17"/>
      <c r="I4421" s="115"/>
    </row>
    <row r="4422" spans="6:9" x14ac:dyDescent="0.35">
      <c r="F4422" s="17"/>
      <c r="H4422" s="17"/>
      <c r="I4422" s="115"/>
    </row>
    <row r="4423" spans="6:9" x14ac:dyDescent="0.35">
      <c r="F4423" s="17"/>
      <c r="H4423" s="17"/>
      <c r="I4423" s="115"/>
    </row>
    <row r="4424" spans="6:9" x14ac:dyDescent="0.35">
      <c r="F4424" s="17"/>
      <c r="H4424" s="17"/>
      <c r="I4424" s="115"/>
    </row>
    <row r="4425" spans="6:9" x14ac:dyDescent="0.35">
      <c r="F4425" s="17"/>
      <c r="H4425" s="17"/>
      <c r="I4425" s="115"/>
    </row>
    <row r="4426" spans="6:9" x14ac:dyDescent="0.35">
      <c r="F4426" s="17"/>
      <c r="H4426" s="17"/>
      <c r="I4426" s="115"/>
    </row>
    <row r="4427" spans="6:9" x14ac:dyDescent="0.35">
      <c r="F4427" s="17"/>
      <c r="H4427" s="17"/>
      <c r="I4427" s="115"/>
    </row>
    <row r="4428" spans="6:9" x14ac:dyDescent="0.35">
      <c r="F4428" s="17"/>
      <c r="H4428" s="17"/>
      <c r="I4428" s="115"/>
    </row>
    <row r="4429" spans="6:9" x14ac:dyDescent="0.35">
      <c r="F4429" s="17"/>
      <c r="H4429" s="17"/>
      <c r="I4429" s="115"/>
    </row>
    <row r="4430" spans="6:9" x14ac:dyDescent="0.35">
      <c r="F4430" s="17"/>
      <c r="H4430" s="17"/>
      <c r="I4430" s="115"/>
    </row>
    <row r="4431" spans="6:9" x14ac:dyDescent="0.35">
      <c r="F4431" s="17"/>
      <c r="H4431" s="17"/>
      <c r="I4431" s="115"/>
    </row>
    <row r="4432" spans="6:9" x14ac:dyDescent="0.35">
      <c r="F4432" s="17"/>
      <c r="H4432" s="17"/>
      <c r="I4432" s="115"/>
    </row>
    <row r="4433" spans="6:9" x14ac:dyDescent="0.35">
      <c r="F4433" s="17"/>
      <c r="H4433" s="17"/>
      <c r="I4433" s="115"/>
    </row>
    <row r="4434" spans="6:9" x14ac:dyDescent="0.35">
      <c r="F4434" s="17"/>
      <c r="H4434" s="17"/>
      <c r="I4434" s="115"/>
    </row>
    <row r="4435" spans="6:9" x14ac:dyDescent="0.35">
      <c r="F4435" s="17"/>
      <c r="H4435" s="17"/>
      <c r="I4435" s="115"/>
    </row>
    <row r="4436" spans="6:9" x14ac:dyDescent="0.35">
      <c r="F4436" s="17"/>
      <c r="H4436" s="17"/>
      <c r="I4436" s="115"/>
    </row>
    <row r="4437" spans="6:9" x14ac:dyDescent="0.35">
      <c r="F4437" s="17"/>
      <c r="H4437" s="17"/>
      <c r="I4437" s="115"/>
    </row>
    <row r="4438" spans="6:9" x14ac:dyDescent="0.35">
      <c r="F4438" s="17"/>
      <c r="H4438" s="17"/>
      <c r="I4438" s="115"/>
    </row>
    <row r="4439" spans="6:9" x14ac:dyDescent="0.35">
      <c r="F4439" s="17"/>
      <c r="H4439" s="17"/>
      <c r="I4439" s="115"/>
    </row>
    <row r="4440" spans="6:9" x14ac:dyDescent="0.35">
      <c r="F4440" s="17"/>
      <c r="H4440" s="17"/>
      <c r="I4440" s="115"/>
    </row>
    <row r="4441" spans="6:9" x14ac:dyDescent="0.35">
      <c r="F4441" s="17"/>
      <c r="H4441" s="17"/>
      <c r="I4441" s="115"/>
    </row>
    <row r="4442" spans="6:9" x14ac:dyDescent="0.35">
      <c r="F4442" s="17"/>
      <c r="H4442" s="17"/>
      <c r="I4442" s="115"/>
    </row>
    <row r="4443" spans="6:9" x14ac:dyDescent="0.35">
      <c r="F4443" s="17"/>
      <c r="H4443" s="17"/>
      <c r="I4443" s="115"/>
    </row>
    <row r="4444" spans="6:9" x14ac:dyDescent="0.35">
      <c r="F4444" s="17"/>
      <c r="H4444" s="17"/>
      <c r="I4444" s="115"/>
    </row>
    <row r="4445" spans="6:9" x14ac:dyDescent="0.35">
      <c r="F4445" s="17"/>
      <c r="H4445" s="17"/>
      <c r="I4445" s="115"/>
    </row>
    <row r="4446" spans="6:9" x14ac:dyDescent="0.35">
      <c r="F4446" s="17"/>
      <c r="H4446" s="17"/>
      <c r="I4446" s="115"/>
    </row>
    <row r="4447" spans="6:9" x14ac:dyDescent="0.35">
      <c r="F4447" s="17"/>
      <c r="H4447" s="17"/>
      <c r="I4447" s="115"/>
    </row>
    <row r="4448" spans="6:9" x14ac:dyDescent="0.35">
      <c r="F4448" s="17"/>
      <c r="H4448" s="17"/>
      <c r="I4448" s="115"/>
    </row>
    <row r="4449" spans="6:9" x14ac:dyDescent="0.35">
      <c r="F4449" s="17"/>
      <c r="H4449" s="17"/>
      <c r="I4449" s="115"/>
    </row>
    <row r="4450" spans="6:9" x14ac:dyDescent="0.35">
      <c r="F4450" s="17"/>
      <c r="H4450" s="17"/>
      <c r="I4450" s="115"/>
    </row>
    <row r="4451" spans="6:9" x14ac:dyDescent="0.35">
      <c r="F4451" s="17"/>
      <c r="H4451" s="17"/>
      <c r="I4451" s="115"/>
    </row>
    <row r="4452" spans="6:9" x14ac:dyDescent="0.35">
      <c r="F4452" s="17"/>
      <c r="H4452" s="17"/>
      <c r="I4452" s="115"/>
    </row>
    <row r="4453" spans="6:9" x14ac:dyDescent="0.35">
      <c r="F4453" s="17"/>
      <c r="H4453" s="17"/>
      <c r="I4453" s="115"/>
    </row>
    <row r="4454" spans="6:9" x14ac:dyDescent="0.35">
      <c r="F4454" s="17"/>
      <c r="H4454" s="17"/>
      <c r="I4454" s="115"/>
    </row>
    <row r="4455" spans="6:9" x14ac:dyDescent="0.35">
      <c r="F4455" s="17"/>
      <c r="H4455" s="17"/>
      <c r="I4455" s="115"/>
    </row>
    <row r="4456" spans="6:9" x14ac:dyDescent="0.35">
      <c r="F4456" s="17"/>
      <c r="H4456" s="17"/>
      <c r="I4456" s="115"/>
    </row>
    <row r="4457" spans="6:9" x14ac:dyDescent="0.35">
      <c r="F4457" s="17"/>
      <c r="H4457" s="17"/>
      <c r="I4457" s="115"/>
    </row>
    <row r="4458" spans="6:9" x14ac:dyDescent="0.35">
      <c r="F4458" s="17"/>
      <c r="H4458" s="17"/>
      <c r="I4458" s="115"/>
    </row>
    <row r="4459" spans="6:9" x14ac:dyDescent="0.35">
      <c r="F4459" s="17"/>
      <c r="H4459" s="17"/>
      <c r="I4459" s="115"/>
    </row>
    <row r="4460" spans="6:9" x14ac:dyDescent="0.35">
      <c r="F4460" s="17"/>
      <c r="H4460" s="17"/>
      <c r="I4460" s="115"/>
    </row>
    <row r="4461" spans="6:9" x14ac:dyDescent="0.35">
      <c r="F4461" s="17"/>
      <c r="H4461" s="17"/>
      <c r="I4461" s="115"/>
    </row>
    <row r="4462" spans="6:9" x14ac:dyDescent="0.35">
      <c r="F4462" s="17"/>
      <c r="H4462" s="17"/>
      <c r="I4462" s="115"/>
    </row>
    <row r="4463" spans="6:9" x14ac:dyDescent="0.35">
      <c r="F4463" s="17"/>
      <c r="H4463" s="17"/>
      <c r="I4463" s="115"/>
    </row>
    <row r="4464" spans="6:9" x14ac:dyDescent="0.35">
      <c r="F4464" s="17"/>
      <c r="H4464" s="17"/>
      <c r="I4464" s="115"/>
    </row>
    <row r="4465" spans="6:9" x14ac:dyDescent="0.35">
      <c r="F4465" s="17"/>
      <c r="H4465" s="17"/>
      <c r="I4465" s="115"/>
    </row>
    <row r="4466" spans="6:9" x14ac:dyDescent="0.35">
      <c r="F4466" s="17"/>
      <c r="H4466" s="17"/>
      <c r="I4466" s="115"/>
    </row>
    <row r="4467" spans="6:9" x14ac:dyDescent="0.35">
      <c r="F4467" s="17"/>
      <c r="H4467" s="17"/>
      <c r="I4467" s="115"/>
    </row>
    <row r="4468" spans="6:9" x14ac:dyDescent="0.35">
      <c r="F4468" s="17"/>
      <c r="H4468" s="17"/>
      <c r="I4468" s="115"/>
    </row>
    <row r="4469" spans="6:9" x14ac:dyDescent="0.35">
      <c r="F4469" s="17"/>
      <c r="H4469" s="17"/>
      <c r="I4469" s="115"/>
    </row>
    <row r="4470" spans="6:9" x14ac:dyDescent="0.35">
      <c r="F4470" s="17"/>
      <c r="H4470" s="17"/>
      <c r="I4470" s="115"/>
    </row>
    <row r="4471" spans="6:9" x14ac:dyDescent="0.35">
      <c r="F4471" s="17"/>
      <c r="H4471" s="17"/>
      <c r="I4471" s="115"/>
    </row>
    <row r="4472" spans="6:9" x14ac:dyDescent="0.35">
      <c r="F4472" s="17"/>
      <c r="H4472" s="17"/>
      <c r="I4472" s="115"/>
    </row>
    <row r="4473" spans="6:9" x14ac:dyDescent="0.35">
      <c r="F4473" s="17"/>
      <c r="H4473" s="17"/>
      <c r="I4473" s="115"/>
    </row>
    <row r="4474" spans="6:9" x14ac:dyDescent="0.35">
      <c r="F4474" s="17"/>
      <c r="H4474" s="17"/>
      <c r="I4474" s="115"/>
    </row>
    <row r="4475" spans="6:9" x14ac:dyDescent="0.35">
      <c r="F4475" s="17"/>
      <c r="H4475" s="17"/>
      <c r="I4475" s="115"/>
    </row>
    <row r="4476" spans="6:9" x14ac:dyDescent="0.35">
      <c r="F4476" s="17"/>
      <c r="H4476" s="17"/>
      <c r="I4476" s="115"/>
    </row>
    <row r="4477" spans="6:9" x14ac:dyDescent="0.35">
      <c r="F4477" s="17"/>
      <c r="H4477" s="17"/>
      <c r="I4477" s="115"/>
    </row>
    <row r="4478" spans="6:9" x14ac:dyDescent="0.35">
      <c r="F4478" s="17"/>
      <c r="H4478" s="17"/>
      <c r="I4478" s="115"/>
    </row>
    <row r="4479" spans="6:9" x14ac:dyDescent="0.35">
      <c r="F4479" s="17"/>
      <c r="H4479" s="17"/>
      <c r="I4479" s="115"/>
    </row>
    <row r="4480" spans="6:9" x14ac:dyDescent="0.35">
      <c r="F4480" s="17"/>
      <c r="H4480" s="17"/>
      <c r="I4480" s="115"/>
    </row>
    <row r="4481" spans="6:9" x14ac:dyDescent="0.35">
      <c r="F4481" s="17"/>
      <c r="H4481" s="17"/>
      <c r="I4481" s="115"/>
    </row>
    <row r="4482" spans="6:9" x14ac:dyDescent="0.35">
      <c r="F4482" s="17"/>
      <c r="H4482" s="17"/>
      <c r="I4482" s="115"/>
    </row>
    <row r="4483" spans="6:9" x14ac:dyDescent="0.35">
      <c r="F4483" s="17"/>
      <c r="H4483" s="17"/>
      <c r="I4483" s="115"/>
    </row>
    <row r="4484" spans="6:9" x14ac:dyDescent="0.35">
      <c r="F4484" s="17"/>
      <c r="H4484" s="17"/>
      <c r="I4484" s="115"/>
    </row>
    <row r="4485" spans="6:9" x14ac:dyDescent="0.35">
      <c r="F4485" s="17"/>
      <c r="H4485" s="17"/>
      <c r="I4485" s="115"/>
    </row>
    <row r="4486" spans="6:9" x14ac:dyDescent="0.35">
      <c r="F4486" s="17"/>
      <c r="H4486" s="17"/>
      <c r="I4486" s="115"/>
    </row>
    <row r="4487" spans="6:9" x14ac:dyDescent="0.35">
      <c r="F4487" s="17"/>
      <c r="H4487" s="17"/>
      <c r="I4487" s="115"/>
    </row>
    <row r="4488" spans="6:9" x14ac:dyDescent="0.35">
      <c r="F4488" s="17"/>
      <c r="H4488" s="17"/>
      <c r="I4488" s="115"/>
    </row>
    <row r="4489" spans="6:9" x14ac:dyDescent="0.35">
      <c r="F4489" s="17"/>
      <c r="H4489" s="17"/>
      <c r="I4489" s="115"/>
    </row>
    <row r="4490" spans="6:9" x14ac:dyDescent="0.35">
      <c r="F4490" s="17"/>
      <c r="H4490" s="17"/>
      <c r="I4490" s="115"/>
    </row>
    <row r="4491" spans="6:9" x14ac:dyDescent="0.35">
      <c r="F4491" s="17"/>
      <c r="H4491" s="17"/>
      <c r="I4491" s="115"/>
    </row>
    <row r="4492" spans="6:9" x14ac:dyDescent="0.35">
      <c r="F4492" s="17"/>
      <c r="H4492" s="17"/>
      <c r="I4492" s="115"/>
    </row>
    <row r="4493" spans="6:9" x14ac:dyDescent="0.35">
      <c r="F4493" s="17"/>
      <c r="H4493" s="17"/>
      <c r="I4493" s="115"/>
    </row>
    <row r="4494" spans="6:9" x14ac:dyDescent="0.35">
      <c r="F4494" s="17"/>
      <c r="H4494" s="17"/>
      <c r="I4494" s="115"/>
    </row>
    <row r="4495" spans="6:9" x14ac:dyDescent="0.35">
      <c r="F4495" s="17"/>
      <c r="H4495" s="17"/>
      <c r="I4495" s="115"/>
    </row>
    <row r="4496" spans="6:9" x14ac:dyDescent="0.35">
      <c r="F4496" s="17"/>
      <c r="H4496" s="17"/>
      <c r="I4496" s="115"/>
    </row>
    <row r="4497" spans="6:9" x14ac:dyDescent="0.35">
      <c r="F4497" s="17"/>
      <c r="H4497" s="17"/>
      <c r="I4497" s="115"/>
    </row>
    <row r="4498" spans="6:9" x14ac:dyDescent="0.35">
      <c r="F4498" s="17"/>
      <c r="H4498" s="17"/>
      <c r="I4498" s="115"/>
    </row>
    <row r="4499" spans="6:9" x14ac:dyDescent="0.35">
      <c r="F4499" s="17"/>
      <c r="H4499" s="17"/>
      <c r="I4499" s="115"/>
    </row>
    <row r="4500" spans="6:9" x14ac:dyDescent="0.35">
      <c r="F4500" s="17"/>
      <c r="H4500" s="17"/>
      <c r="I4500" s="115"/>
    </row>
    <row r="4501" spans="6:9" x14ac:dyDescent="0.35">
      <c r="F4501" s="17"/>
      <c r="H4501" s="17"/>
      <c r="I4501" s="115"/>
    </row>
    <row r="4502" spans="6:9" x14ac:dyDescent="0.35">
      <c r="F4502" s="17"/>
      <c r="H4502" s="17"/>
      <c r="I4502" s="115"/>
    </row>
    <row r="4503" spans="6:9" x14ac:dyDescent="0.35">
      <c r="F4503" s="17"/>
      <c r="H4503" s="17"/>
      <c r="I4503" s="115"/>
    </row>
    <row r="4504" spans="6:9" x14ac:dyDescent="0.35">
      <c r="F4504" s="17"/>
      <c r="H4504" s="17"/>
      <c r="I4504" s="115"/>
    </row>
    <row r="4505" spans="6:9" x14ac:dyDescent="0.35">
      <c r="F4505" s="17"/>
      <c r="H4505" s="17"/>
      <c r="I4505" s="115"/>
    </row>
    <row r="4506" spans="6:9" x14ac:dyDescent="0.35">
      <c r="F4506" s="17"/>
      <c r="H4506" s="17"/>
      <c r="I4506" s="115"/>
    </row>
    <row r="4507" spans="6:9" x14ac:dyDescent="0.35">
      <c r="F4507" s="17"/>
      <c r="H4507" s="17"/>
      <c r="I4507" s="115"/>
    </row>
    <row r="4508" spans="6:9" x14ac:dyDescent="0.35">
      <c r="F4508" s="17"/>
      <c r="H4508" s="17"/>
      <c r="I4508" s="115"/>
    </row>
    <row r="4509" spans="6:9" x14ac:dyDescent="0.35">
      <c r="F4509" s="17"/>
      <c r="H4509" s="17"/>
      <c r="I4509" s="115"/>
    </row>
    <row r="4510" spans="6:9" x14ac:dyDescent="0.35">
      <c r="F4510" s="17"/>
      <c r="H4510" s="17"/>
      <c r="I4510" s="115"/>
    </row>
    <row r="4511" spans="6:9" x14ac:dyDescent="0.35">
      <c r="F4511" s="17"/>
      <c r="H4511" s="17"/>
      <c r="I4511" s="115"/>
    </row>
    <row r="4512" spans="6:9" x14ac:dyDescent="0.35">
      <c r="F4512" s="17"/>
      <c r="H4512" s="17"/>
      <c r="I4512" s="115"/>
    </row>
    <row r="4513" spans="6:9" x14ac:dyDescent="0.35">
      <c r="F4513" s="17"/>
      <c r="H4513" s="17"/>
      <c r="I4513" s="115"/>
    </row>
    <row r="4514" spans="6:9" x14ac:dyDescent="0.35">
      <c r="F4514" s="17"/>
      <c r="H4514" s="17"/>
      <c r="I4514" s="115"/>
    </row>
    <row r="4515" spans="6:9" x14ac:dyDescent="0.35">
      <c r="F4515" s="17"/>
      <c r="H4515" s="17"/>
      <c r="I4515" s="115"/>
    </row>
    <row r="4516" spans="6:9" x14ac:dyDescent="0.35">
      <c r="F4516" s="17"/>
      <c r="H4516" s="17"/>
      <c r="I4516" s="115"/>
    </row>
    <row r="4517" spans="6:9" x14ac:dyDescent="0.35">
      <c r="F4517" s="17"/>
      <c r="H4517" s="17"/>
      <c r="I4517" s="115"/>
    </row>
    <row r="4518" spans="6:9" x14ac:dyDescent="0.35">
      <c r="F4518" s="17"/>
      <c r="H4518" s="17"/>
      <c r="I4518" s="115"/>
    </row>
    <row r="4519" spans="6:9" x14ac:dyDescent="0.35">
      <c r="F4519" s="17"/>
      <c r="H4519" s="17"/>
      <c r="I4519" s="115"/>
    </row>
    <row r="4520" spans="6:9" x14ac:dyDescent="0.35">
      <c r="F4520" s="17"/>
      <c r="H4520" s="17"/>
      <c r="I4520" s="115"/>
    </row>
    <row r="4521" spans="6:9" x14ac:dyDescent="0.35">
      <c r="F4521" s="17"/>
      <c r="H4521" s="17"/>
      <c r="I4521" s="115"/>
    </row>
    <row r="4522" spans="6:9" x14ac:dyDescent="0.35">
      <c r="F4522" s="17"/>
      <c r="H4522" s="17"/>
      <c r="I4522" s="115"/>
    </row>
    <row r="4523" spans="6:9" x14ac:dyDescent="0.35">
      <c r="F4523" s="17"/>
      <c r="H4523" s="17"/>
      <c r="I4523" s="115"/>
    </row>
    <row r="4524" spans="6:9" x14ac:dyDescent="0.35">
      <c r="F4524" s="17"/>
      <c r="H4524" s="17"/>
      <c r="I4524" s="115"/>
    </row>
    <row r="4525" spans="6:9" x14ac:dyDescent="0.35">
      <c r="F4525" s="17"/>
      <c r="H4525" s="17"/>
      <c r="I4525" s="115"/>
    </row>
    <row r="4526" spans="6:9" x14ac:dyDescent="0.35">
      <c r="F4526" s="17"/>
      <c r="H4526" s="17"/>
      <c r="I4526" s="115"/>
    </row>
    <row r="4527" spans="6:9" x14ac:dyDescent="0.35">
      <c r="F4527" s="17"/>
      <c r="H4527" s="17"/>
      <c r="I4527" s="115"/>
    </row>
    <row r="4528" spans="6:9" x14ac:dyDescent="0.35">
      <c r="F4528" s="17"/>
      <c r="H4528" s="17"/>
      <c r="I4528" s="115"/>
    </row>
    <row r="4529" spans="6:9" x14ac:dyDescent="0.35">
      <c r="F4529" s="17"/>
      <c r="H4529" s="17"/>
      <c r="I4529" s="115"/>
    </row>
    <row r="4530" spans="6:9" x14ac:dyDescent="0.35">
      <c r="F4530" s="17"/>
      <c r="H4530" s="17"/>
      <c r="I4530" s="115"/>
    </row>
    <row r="4531" spans="6:9" x14ac:dyDescent="0.35">
      <c r="F4531" s="17"/>
      <c r="H4531" s="17"/>
      <c r="I4531" s="115"/>
    </row>
    <row r="4532" spans="6:9" x14ac:dyDescent="0.35">
      <c r="F4532" s="17"/>
      <c r="H4532" s="17"/>
      <c r="I4532" s="115"/>
    </row>
    <row r="4533" spans="6:9" x14ac:dyDescent="0.35">
      <c r="F4533" s="17"/>
      <c r="H4533" s="17"/>
      <c r="I4533" s="115"/>
    </row>
    <row r="4534" spans="6:9" x14ac:dyDescent="0.35">
      <c r="F4534" s="17"/>
      <c r="H4534" s="17"/>
      <c r="I4534" s="115"/>
    </row>
    <row r="4535" spans="6:9" x14ac:dyDescent="0.35">
      <c r="F4535" s="17"/>
      <c r="H4535" s="17"/>
      <c r="I4535" s="115"/>
    </row>
    <row r="4536" spans="6:9" x14ac:dyDescent="0.35">
      <c r="F4536" s="17"/>
      <c r="H4536" s="17"/>
      <c r="I4536" s="115"/>
    </row>
    <row r="4537" spans="6:9" x14ac:dyDescent="0.35">
      <c r="F4537" s="17"/>
      <c r="H4537" s="17"/>
      <c r="I4537" s="115"/>
    </row>
    <row r="4538" spans="6:9" x14ac:dyDescent="0.35">
      <c r="F4538" s="17"/>
      <c r="H4538" s="17"/>
      <c r="I4538" s="115"/>
    </row>
    <row r="4539" spans="6:9" x14ac:dyDescent="0.35">
      <c r="F4539" s="17"/>
      <c r="H4539" s="17"/>
      <c r="I4539" s="115"/>
    </row>
    <row r="4540" spans="6:9" x14ac:dyDescent="0.35">
      <c r="F4540" s="17"/>
      <c r="H4540" s="17"/>
      <c r="I4540" s="115"/>
    </row>
    <row r="4541" spans="6:9" x14ac:dyDescent="0.35">
      <c r="F4541" s="17"/>
      <c r="H4541" s="17"/>
      <c r="I4541" s="115"/>
    </row>
    <row r="4542" spans="6:9" x14ac:dyDescent="0.35">
      <c r="F4542" s="17"/>
      <c r="H4542" s="17"/>
      <c r="I4542" s="115"/>
    </row>
    <row r="4543" spans="6:9" x14ac:dyDescent="0.35">
      <c r="F4543" s="17"/>
      <c r="H4543" s="17"/>
      <c r="I4543" s="115"/>
    </row>
    <row r="4544" spans="6:9" x14ac:dyDescent="0.35">
      <c r="F4544" s="17"/>
      <c r="H4544" s="17"/>
      <c r="I4544" s="115"/>
    </row>
    <row r="4545" spans="6:9" x14ac:dyDescent="0.35">
      <c r="F4545" s="17"/>
      <c r="H4545" s="17"/>
      <c r="I4545" s="115"/>
    </row>
    <row r="4546" spans="6:9" x14ac:dyDescent="0.35">
      <c r="F4546" s="17"/>
      <c r="H4546" s="17"/>
      <c r="I4546" s="115"/>
    </row>
    <row r="4547" spans="6:9" x14ac:dyDescent="0.35">
      <c r="F4547" s="17"/>
      <c r="H4547" s="17"/>
      <c r="I4547" s="115"/>
    </row>
    <row r="4548" spans="6:9" x14ac:dyDescent="0.35">
      <c r="F4548" s="17"/>
      <c r="H4548" s="17"/>
      <c r="I4548" s="115"/>
    </row>
    <row r="4549" spans="6:9" x14ac:dyDescent="0.35">
      <c r="F4549" s="17"/>
      <c r="H4549" s="17"/>
      <c r="I4549" s="115"/>
    </row>
    <row r="4550" spans="6:9" x14ac:dyDescent="0.35">
      <c r="F4550" s="17"/>
      <c r="H4550" s="17"/>
      <c r="I4550" s="115"/>
    </row>
    <row r="4551" spans="6:9" x14ac:dyDescent="0.35">
      <c r="F4551" s="17"/>
      <c r="H4551" s="17"/>
      <c r="I4551" s="115"/>
    </row>
    <row r="4552" spans="6:9" x14ac:dyDescent="0.35">
      <c r="F4552" s="17"/>
      <c r="H4552" s="17"/>
      <c r="I4552" s="115"/>
    </row>
    <row r="4553" spans="6:9" x14ac:dyDescent="0.35">
      <c r="F4553" s="17"/>
      <c r="H4553" s="17"/>
      <c r="I4553" s="115"/>
    </row>
    <row r="4554" spans="6:9" x14ac:dyDescent="0.35">
      <c r="F4554" s="17"/>
      <c r="H4554" s="17"/>
      <c r="I4554" s="115"/>
    </row>
    <row r="4555" spans="6:9" x14ac:dyDescent="0.35">
      <c r="F4555" s="17"/>
      <c r="H4555" s="17"/>
      <c r="I4555" s="115"/>
    </row>
    <row r="4556" spans="6:9" x14ac:dyDescent="0.35">
      <c r="F4556" s="17"/>
      <c r="H4556" s="17"/>
      <c r="I4556" s="115"/>
    </row>
    <row r="4557" spans="6:9" x14ac:dyDescent="0.35">
      <c r="F4557" s="17"/>
      <c r="H4557" s="17"/>
      <c r="I4557" s="115"/>
    </row>
    <row r="4558" spans="6:9" x14ac:dyDescent="0.35">
      <c r="F4558" s="17"/>
      <c r="H4558" s="17"/>
      <c r="I4558" s="115"/>
    </row>
    <row r="4559" spans="6:9" x14ac:dyDescent="0.35">
      <c r="F4559" s="17"/>
      <c r="H4559" s="17"/>
      <c r="I4559" s="115"/>
    </row>
    <row r="4560" spans="6:9" x14ac:dyDescent="0.35">
      <c r="F4560" s="17"/>
      <c r="H4560" s="17"/>
      <c r="I4560" s="115"/>
    </row>
    <row r="4561" spans="6:9" x14ac:dyDescent="0.35">
      <c r="F4561" s="17"/>
      <c r="H4561" s="17"/>
      <c r="I4561" s="115"/>
    </row>
    <row r="4562" spans="6:9" x14ac:dyDescent="0.35">
      <c r="F4562" s="17"/>
      <c r="H4562" s="17"/>
      <c r="I4562" s="115"/>
    </row>
    <row r="4563" spans="6:9" x14ac:dyDescent="0.35">
      <c r="F4563" s="17"/>
      <c r="H4563" s="17"/>
      <c r="I4563" s="115"/>
    </row>
    <row r="4564" spans="6:9" x14ac:dyDescent="0.35">
      <c r="F4564" s="17"/>
      <c r="H4564" s="17"/>
      <c r="I4564" s="115"/>
    </row>
    <row r="4565" spans="6:9" x14ac:dyDescent="0.35">
      <c r="F4565" s="17"/>
      <c r="H4565" s="17"/>
      <c r="I4565" s="115"/>
    </row>
    <row r="4566" spans="6:9" x14ac:dyDescent="0.35">
      <c r="F4566" s="17"/>
      <c r="H4566" s="17"/>
      <c r="I4566" s="115"/>
    </row>
    <row r="4567" spans="6:9" x14ac:dyDescent="0.35">
      <c r="F4567" s="17"/>
      <c r="H4567" s="17"/>
      <c r="I4567" s="115"/>
    </row>
    <row r="4568" spans="6:9" x14ac:dyDescent="0.35">
      <c r="F4568" s="17"/>
      <c r="H4568" s="17"/>
      <c r="I4568" s="115"/>
    </row>
    <row r="4569" spans="6:9" x14ac:dyDescent="0.35">
      <c r="F4569" s="17"/>
      <c r="H4569" s="17"/>
      <c r="I4569" s="115"/>
    </row>
    <row r="4570" spans="6:9" x14ac:dyDescent="0.35">
      <c r="F4570" s="17"/>
      <c r="H4570" s="17"/>
      <c r="I4570" s="115"/>
    </row>
    <row r="4571" spans="6:9" x14ac:dyDescent="0.35">
      <c r="F4571" s="17"/>
      <c r="H4571" s="17"/>
      <c r="I4571" s="115"/>
    </row>
    <row r="4572" spans="6:9" x14ac:dyDescent="0.35">
      <c r="F4572" s="17"/>
      <c r="H4572" s="17"/>
      <c r="I4572" s="115"/>
    </row>
    <row r="4573" spans="6:9" x14ac:dyDescent="0.35">
      <c r="F4573" s="17"/>
      <c r="H4573" s="17"/>
      <c r="I4573" s="115"/>
    </row>
    <row r="4574" spans="6:9" x14ac:dyDescent="0.35">
      <c r="F4574" s="17"/>
      <c r="H4574" s="17"/>
      <c r="I4574" s="115"/>
    </row>
    <row r="4575" spans="6:9" x14ac:dyDescent="0.35">
      <c r="F4575" s="17"/>
      <c r="H4575" s="17"/>
      <c r="I4575" s="115"/>
    </row>
    <row r="4576" spans="6:9" x14ac:dyDescent="0.35">
      <c r="F4576" s="17"/>
      <c r="H4576" s="17"/>
      <c r="I4576" s="115"/>
    </row>
    <row r="4577" spans="6:9" x14ac:dyDescent="0.35">
      <c r="F4577" s="17"/>
      <c r="H4577" s="17"/>
      <c r="I4577" s="115"/>
    </row>
    <row r="4578" spans="6:9" x14ac:dyDescent="0.35">
      <c r="F4578" s="17"/>
      <c r="H4578" s="17"/>
      <c r="I4578" s="115"/>
    </row>
    <row r="4579" spans="6:9" x14ac:dyDescent="0.35">
      <c r="F4579" s="17"/>
      <c r="H4579" s="17"/>
      <c r="I4579" s="115"/>
    </row>
    <row r="4580" spans="6:9" x14ac:dyDescent="0.35">
      <c r="F4580" s="17"/>
      <c r="H4580" s="17"/>
      <c r="I4580" s="115"/>
    </row>
    <row r="4581" spans="6:9" x14ac:dyDescent="0.35">
      <c r="F4581" s="17"/>
      <c r="H4581" s="17"/>
      <c r="I4581" s="115"/>
    </row>
    <row r="4582" spans="6:9" x14ac:dyDescent="0.35">
      <c r="F4582" s="17"/>
      <c r="H4582" s="17"/>
      <c r="I4582" s="115"/>
    </row>
    <row r="4583" spans="6:9" x14ac:dyDescent="0.35">
      <c r="F4583" s="17"/>
      <c r="H4583" s="17"/>
      <c r="I4583" s="115"/>
    </row>
    <row r="4584" spans="6:9" x14ac:dyDescent="0.35">
      <c r="F4584" s="17"/>
      <c r="H4584" s="17"/>
      <c r="I4584" s="115"/>
    </row>
    <row r="4585" spans="6:9" x14ac:dyDescent="0.35">
      <c r="F4585" s="17"/>
      <c r="H4585" s="17"/>
      <c r="I4585" s="115"/>
    </row>
    <row r="4586" spans="6:9" x14ac:dyDescent="0.35">
      <c r="F4586" s="17"/>
      <c r="H4586" s="17"/>
      <c r="I4586" s="115"/>
    </row>
    <row r="4587" spans="6:9" x14ac:dyDescent="0.35">
      <c r="F4587" s="17"/>
      <c r="H4587" s="17"/>
      <c r="I4587" s="115"/>
    </row>
    <row r="4588" spans="6:9" x14ac:dyDescent="0.35">
      <c r="F4588" s="17"/>
      <c r="H4588" s="17"/>
      <c r="I4588" s="115"/>
    </row>
    <row r="4589" spans="6:9" x14ac:dyDescent="0.35">
      <c r="F4589" s="17"/>
      <c r="H4589" s="17"/>
      <c r="I4589" s="115"/>
    </row>
    <row r="4590" spans="6:9" x14ac:dyDescent="0.35">
      <c r="F4590" s="17"/>
      <c r="H4590" s="17"/>
      <c r="I4590" s="115"/>
    </row>
    <row r="4591" spans="6:9" x14ac:dyDescent="0.35">
      <c r="F4591" s="17"/>
      <c r="H4591" s="17"/>
      <c r="I4591" s="115"/>
    </row>
    <row r="4592" spans="6:9" x14ac:dyDescent="0.35">
      <c r="F4592" s="17"/>
      <c r="H4592" s="17"/>
      <c r="I4592" s="115"/>
    </row>
    <row r="4593" spans="6:9" x14ac:dyDescent="0.35">
      <c r="F4593" s="17"/>
      <c r="H4593" s="17"/>
      <c r="I4593" s="115"/>
    </row>
    <row r="4594" spans="6:9" x14ac:dyDescent="0.35">
      <c r="F4594" s="17"/>
      <c r="H4594" s="17"/>
      <c r="I4594" s="115"/>
    </row>
    <row r="4595" spans="6:9" x14ac:dyDescent="0.35">
      <c r="F4595" s="17"/>
      <c r="H4595" s="17"/>
      <c r="I4595" s="115"/>
    </row>
    <row r="4596" spans="6:9" x14ac:dyDescent="0.35">
      <c r="F4596" s="17"/>
      <c r="H4596" s="17"/>
      <c r="I4596" s="115"/>
    </row>
    <row r="4597" spans="6:9" x14ac:dyDescent="0.35">
      <c r="F4597" s="17"/>
      <c r="H4597" s="17"/>
      <c r="I4597" s="115"/>
    </row>
    <row r="4598" spans="6:9" x14ac:dyDescent="0.35">
      <c r="F4598" s="17"/>
      <c r="H4598" s="17"/>
      <c r="I4598" s="115"/>
    </row>
    <row r="4599" spans="6:9" x14ac:dyDescent="0.35">
      <c r="F4599" s="17"/>
      <c r="H4599" s="17"/>
      <c r="I4599" s="115"/>
    </row>
    <row r="4600" spans="6:9" x14ac:dyDescent="0.35">
      <c r="F4600" s="17"/>
      <c r="H4600" s="17"/>
      <c r="I4600" s="115"/>
    </row>
    <row r="4601" spans="6:9" x14ac:dyDescent="0.35">
      <c r="F4601" s="17"/>
      <c r="H4601" s="17"/>
      <c r="I4601" s="115"/>
    </row>
    <row r="4602" spans="6:9" x14ac:dyDescent="0.35">
      <c r="F4602" s="17"/>
      <c r="H4602" s="17"/>
      <c r="I4602" s="115"/>
    </row>
    <row r="4603" spans="6:9" x14ac:dyDescent="0.35">
      <c r="F4603" s="17"/>
      <c r="H4603" s="17"/>
      <c r="I4603" s="115"/>
    </row>
    <row r="4604" spans="6:9" x14ac:dyDescent="0.35">
      <c r="F4604" s="17"/>
      <c r="H4604" s="17"/>
      <c r="I4604" s="115"/>
    </row>
    <row r="4605" spans="6:9" x14ac:dyDescent="0.35">
      <c r="F4605" s="17"/>
      <c r="H4605" s="17"/>
      <c r="I4605" s="115"/>
    </row>
    <row r="4606" spans="6:9" x14ac:dyDescent="0.35">
      <c r="F4606" s="17"/>
      <c r="H4606" s="17"/>
      <c r="I4606" s="115"/>
    </row>
    <row r="4607" spans="6:9" x14ac:dyDescent="0.35">
      <c r="F4607" s="17"/>
      <c r="H4607" s="17"/>
      <c r="I4607" s="115"/>
    </row>
    <row r="4608" spans="6:9" x14ac:dyDescent="0.35">
      <c r="F4608" s="17"/>
      <c r="H4608" s="17"/>
      <c r="I4608" s="115"/>
    </row>
    <row r="4609" spans="6:9" x14ac:dyDescent="0.35">
      <c r="F4609" s="17"/>
      <c r="H4609" s="17"/>
      <c r="I4609" s="115"/>
    </row>
    <row r="4610" spans="6:9" x14ac:dyDescent="0.35">
      <c r="F4610" s="17"/>
      <c r="H4610" s="17"/>
      <c r="I4610" s="115"/>
    </row>
    <row r="4611" spans="6:9" x14ac:dyDescent="0.35">
      <c r="F4611" s="17"/>
      <c r="H4611" s="17"/>
      <c r="I4611" s="115"/>
    </row>
    <row r="4612" spans="6:9" x14ac:dyDescent="0.35">
      <c r="F4612" s="17"/>
      <c r="H4612" s="17"/>
      <c r="I4612" s="115"/>
    </row>
    <row r="4613" spans="6:9" x14ac:dyDescent="0.35">
      <c r="F4613" s="17"/>
      <c r="H4613" s="17"/>
      <c r="I4613" s="115"/>
    </row>
    <row r="4614" spans="6:9" x14ac:dyDescent="0.35">
      <c r="F4614" s="17"/>
      <c r="H4614" s="17"/>
      <c r="I4614" s="115"/>
    </row>
    <row r="4615" spans="6:9" x14ac:dyDescent="0.35">
      <c r="F4615" s="17"/>
      <c r="H4615" s="17"/>
      <c r="I4615" s="115"/>
    </row>
    <row r="4616" spans="6:9" x14ac:dyDescent="0.35">
      <c r="F4616" s="17"/>
      <c r="H4616" s="17"/>
      <c r="I4616" s="115"/>
    </row>
    <row r="4617" spans="6:9" x14ac:dyDescent="0.35">
      <c r="F4617" s="17"/>
      <c r="H4617" s="17"/>
      <c r="I4617" s="115"/>
    </row>
    <row r="4618" spans="6:9" x14ac:dyDescent="0.35">
      <c r="F4618" s="17"/>
      <c r="H4618" s="17"/>
      <c r="I4618" s="115"/>
    </row>
    <row r="4619" spans="6:9" x14ac:dyDescent="0.35">
      <c r="F4619" s="17"/>
      <c r="H4619" s="17"/>
      <c r="I4619" s="115"/>
    </row>
    <row r="4620" spans="6:9" x14ac:dyDescent="0.35">
      <c r="F4620" s="17"/>
      <c r="H4620" s="17"/>
      <c r="I4620" s="115"/>
    </row>
    <row r="4621" spans="6:9" x14ac:dyDescent="0.35">
      <c r="F4621" s="17"/>
      <c r="H4621" s="17"/>
      <c r="I4621" s="115"/>
    </row>
    <row r="4622" spans="6:9" x14ac:dyDescent="0.35">
      <c r="F4622" s="17"/>
      <c r="H4622" s="17"/>
      <c r="I4622" s="115"/>
    </row>
    <row r="4623" spans="6:9" x14ac:dyDescent="0.35">
      <c r="F4623" s="17"/>
      <c r="H4623" s="17"/>
      <c r="I4623" s="115"/>
    </row>
    <row r="4624" spans="6:9" x14ac:dyDescent="0.35">
      <c r="F4624" s="17"/>
      <c r="H4624" s="17"/>
      <c r="I4624" s="115"/>
    </row>
    <row r="4625" spans="6:9" x14ac:dyDescent="0.35">
      <c r="F4625" s="17"/>
      <c r="H4625" s="17"/>
      <c r="I4625" s="115"/>
    </row>
    <row r="4626" spans="6:9" x14ac:dyDescent="0.35">
      <c r="F4626" s="17"/>
      <c r="H4626" s="17"/>
      <c r="I4626" s="115"/>
    </row>
    <row r="4627" spans="6:9" x14ac:dyDescent="0.35">
      <c r="F4627" s="17"/>
      <c r="H4627" s="17"/>
      <c r="I4627" s="115"/>
    </row>
    <row r="4628" spans="6:9" x14ac:dyDescent="0.35">
      <c r="F4628" s="17"/>
      <c r="H4628" s="17"/>
      <c r="I4628" s="115"/>
    </row>
    <row r="4629" spans="6:9" x14ac:dyDescent="0.35">
      <c r="F4629" s="17"/>
      <c r="H4629" s="17"/>
      <c r="I4629" s="115"/>
    </row>
    <row r="4630" spans="6:9" x14ac:dyDescent="0.35">
      <c r="F4630" s="17"/>
      <c r="H4630" s="17"/>
      <c r="I4630" s="115"/>
    </row>
    <row r="4631" spans="6:9" x14ac:dyDescent="0.35">
      <c r="F4631" s="17"/>
      <c r="H4631" s="17"/>
      <c r="I4631" s="115"/>
    </row>
    <row r="4632" spans="6:9" x14ac:dyDescent="0.35">
      <c r="F4632" s="17"/>
      <c r="H4632" s="17"/>
      <c r="I4632" s="115"/>
    </row>
    <row r="4633" spans="6:9" x14ac:dyDescent="0.35">
      <c r="F4633" s="17"/>
      <c r="H4633" s="17"/>
      <c r="I4633" s="115"/>
    </row>
    <row r="4634" spans="6:9" x14ac:dyDescent="0.35">
      <c r="F4634" s="17"/>
      <c r="H4634" s="17"/>
      <c r="I4634" s="115"/>
    </row>
    <row r="4635" spans="6:9" x14ac:dyDescent="0.35">
      <c r="F4635" s="17"/>
      <c r="H4635" s="17"/>
      <c r="I4635" s="115"/>
    </row>
    <row r="4636" spans="6:9" x14ac:dyDescent="0.35">
      <c r="F4636" s="17"/>
      <c r="H4636" s="17"/>
      <c r="I4636" s="115"/>
    </row>
    <row r="4637" spans="6:9" x14ac:dyDescent="0.35">
      <c r="F4637" s="17"/>
      <c r="H4637" s="17"/>
      <c r="I4637" s="115"/>
    </row>
    <row r="4638" spans="6:9" x14ac:dyDescent="0.35">
      <c r="F4638" s="17"/>
      <c r="H4638" s="17"/>
      <c r="I4638" s="115"/>
    </row>
    <row r="4639" spans="6:9" x14ac:dyDescent="0.35">
      <c r="F4639" s="17"/>
      <c r="H4639" s="17"/>
      <c r="I4639" s="115"/>
    </row>
    <row r="4640" spans="6:9" x14ac:dyDescent="0.35">
      <c r="F4640" s="17"/>
      <c r="H4640" s="17"/>
      <c r="I4640" s="115"/>
    </row>
    <row r="4641" spans="6:9" x14ac:dyDescent="0.35">
      <c r="F4641" s="17"/>
      <c r="H4641" s="17"/>
      <c r="I4641" s="115"/>
    </row>
    <row r="4642" spans="6:9" x14ac:dyDescent="0.35">
      <c r="F4642" s="17"/>
      <c r="H4642" s="17"/>
      <c r="I4642" s="115"/>
    </row>
    <row r="4643" spans="6:9" x14ac:dyDescent="0.35">
      <c r="F4643" s="17"/>
      <c r="H4643" s="17"/>
      <c r="I4643" s="115"/>
    </row>
    <row r="4644" spans="6:9" x14ac:dyDescent="0.35">
      <c r="F4644" s="17"/>
      <c r="H4644" s="17"/>
      <c r="I4644" s="115"/>
    </row>
    <row r="4645" spans="6:9" x14ac:dyDescent="0.35">
      <c r="F4645" s="17"/>
      <c r="H4645" s="17"/>
      <c r="I4645" s="115"/>
    </row>
    <row r="4646" spans="6:9" x14ac:dyDescent="0.35">
      <c r="F4646" s="17"/>
      <c r="H4646" s="17"/>
      <c r="I4646" s="115"/>
    </row>
    <row r="4647" spans="6:9" x14ac:dyDescent="0.35">
      <c r="F4647" s="17"/>
      <c r="H4647" s="17"/>
      <c r="I4647" s="115"/>
    </row>
    <row r="4648" spans="6:9" x14ac:dyDescent="0.35">
      <c r="F4648" s="17"/>
      <c r="H4648" s="17"/>
      <c r="I4648" s="115"/>
    </row>
    <row r="4649" spans="6:9" x14ac:dyDescent="0.35">
      <c r="F4649" s="17"/>
      <c r="H4649" s="17"/>
      <c r="I4649" s="115"/>
    </row>
    <row r="4650" spans="6:9" x14ac:dyDescent="0.35">
      <c r="F4650" s="17"/>
      <c r="H4650" s="17"/>
      <c r="I4650" s="115"/>
    </row>
    <row r="4651" spans="6:9" x14ac:dyDescent="0.35">
      <c r="F4651" s="17"/>
      <c r="H4651" s="17"/>
      <c r="I4651" s="115"/>
    </row>
    <row r="4652" spans="6:9" x14ac:dyDescent="0.35">
      <c r="F4652" s="17"/>
      <c r="H4652" s="17"/>
      <c r="I4652" s="115"/>
    </row>
    <row r="4653" spans="6:9" x14ac:dyDescent="0.35">
      <c r="F4653" s="17"/>
      <c r="H4653" s="17"/>
      <c r="I4653" s="115"/>
    </row>
    <row r="4654" spans="6:9" x14ac:dyDescent="0.35">
      <c r="F4654" s="17"/>
      <c r="H4654" s="17"/>
      <c r="I4654" s="115"/>
    </row>
    <row r="4655" spans="6:9" x14ac:dyDescent="0.35">
      <c r="F4655" s="17"/>
      <c r="H4655" s="17"/>
      <c r="I4655" s="115"/>
    </row>
    <row r="4656" spans="6:9" x14ac:dyDescent="0.35">
      <c r="F4656" s="17"/>
      <c r="H4656" s="17"/>
      <c r="I4656" s="115"/>
    </row>
    <row r="4657" spans="6:9" x14ac:dyDescent="0.35">
      <c r="F4657" s="17"/>
      <c r="H4657" s="17"/>
      <c r="I4657" s="115"/>
    </row>
    <row r="4658" spans="6:9" x14ac:dyDescent="0.35">
      <c r="F4658" s="17"/>
      <c r="H4658" s="17"/>
      <c r="I4658" s="115"/>
    </row>
    <row r="4659" spans="6:9" x14ac:dyDescent="0.35">
      <c r="F4659" s="17"/>
      <c r="H4659" s="17"/>
      <c r="I4659" s="115"/>
    </row>
    <row r="4660" spans="6:9" x14ac:dyDescent="0.35">
      <c r="F4660" s="17"/>
      <c r="H4660" s="17"/>
      <c r="I4660" s="115"/>
    </row>
    <row r="4661" spans="6:9" x14ac:dyDescent="0.35">
      <c r="F4661" s="17"/>
      <c r="H4661" s="17"/>
      <c r="I4661" s="115"/>
    </row>
    <row r="4662" spans="6:9" x14ac:dyDescent="0.35">
      <c r="F4662" s="17"/>
      <c r="H4662" s="17"/>
      <c r="I4662" s="115"/>
    </row>
    <row r="4663" spans="6:9" x14ac:dyDescent="0.35">
      <c r="F4663" s="17"/>
      <c r="H4663" s="17"/>
      <c r="I4663" s="115"/>
    </row>
    <row r="4664" spans="6:9" x14ac:dyDescent="0.35">
      <c r="F4664" s="17"/>
      <c r="H4664" s="17"/>
      <c r="I4664" s="115"/>
    </row>
    <row r="4665" spans="6:9" x14ac:dyDescent="0.35">
      <c r="F4665" s="17"/>
      <c r="H4665" s="17"/>
      <c r="I4665" s="115"/>
    </row>
    <row r="4666" spans="6:9" x14ac:dyDescent="0.35">
      <c r="F4666" s="17"/>
      <c r="H4666" s="17"/>
      <c r="I4666" s="115"/>
    </row>
    <row r="4667" spans="6:9" x14ac:dyDescent="0.35">
      <c r="F4667" s="17"/>
      <c r="H4667" s="17"/>
      <c r="I4667" s="115"/>
    </row>
    <row r="4668" spans="6:9" x14ac:dyDescent="0.35">
      <c r="F4668" s="17"/>
      <c r="H4668" s="17"/>
      <c r="I4668" s="115"/>
    </row>
    <row r="4669" spans="6:9" x14ac:dyDescent="0.35">
      <c r="F4669" s="17"/>
      <c r="H4669" s="17"/>
      <c r="I4669" s="115"/>
    </row>
    <row r="4670" spans="6:9" x14ac:dyDescent="0.35">
      <c r="F4670" s="17"/>
      <c r="H4670" s="17"/>
      <c r="I4670" s="115"/>
    </row>
    <row r="4671" spans="6:9" x14ac:dyDescent="0.35">
      <c r="F4671" s="17"/>
      <c r="H4671" s="17"/>
      <c r="I4671" s="115"/>
    </row>
    <row r="4672" spans="6:9" x14ac:dyDescent="0.35">
      <c r="F4672" s="17"/>
      <c r="H4672" s="17"/>
      <c r="I4672" s="115"/>
    </row>
    <row r="4673" spans="6:9" x14ac:dyDescent="0.35">
      <c r="F4673" s="17"/>
      <c r="H4673" s="17"/>
      <c r="I4673" s="115"/>
    </row>
    <row r="4674" spans="6:9" x14ac:dyDescent="0.35">
      <c r="F4674" s="17"/>
      <c r="H4674" s="17"/>
      <c r="I4674" s="115"/>
    </row>
    <row r="4675" spans="6:9" x14ac:dyDescent="0.35">
      <c r="F4675" s="17"/>
      <c r="H4675" s="17"/>
      <c r="I4675" s="115"/>
    </row>
    <row r="4676" spans="6:9" x14ac:dyDescent="0.35">
      <c r="F4676" s="17"/>
      <c r="H4676" s="17"/>
      <c r="I4676" s="115"/>
    </row>
    <row r="4677" spans="6:9" x14ac:dyDescent="0.35">
      <c r="F4677" s="17"/>
      <c r="H4677" s="17"/>
      <c r="I4677" s="115"/>
    </row>
    <row r="4678" spans="6:9" x14ac:dyDescent="0.35">
      <c r="F4678" s="17"/>
      <c r="H4678" s="17"/>
      <c r="I4678" s="115"/>
    </row>
    <row r="4679" spans="6:9" x14ac:dyDescent="0.35">
      <c r="F4679" s="17"/>
      <c r="H4679" s="17"/>
      <c r="I4679" s="115"/>
    </row>
    <row r="4680" spans="6:9" x14ac:dyDescent="0.35">
      <c r="F4680" s="17"/>
      <c r="H4680" s="17"/>
      <c r="I4680" s="115"/>
    </row>
    <row r="4681" spans="6:9" x14ac:dyDescent="0.35">
      <c r="F4681" s="17"/>
      <c r="H4681" s="17"/>
      <c r="I4681" s="115"/>
    </row>
    <row r="4682" spans="6:9" x14ac:dyDescent="0.35">
      <c r="F4682" s="17"/>
      <c r="H4682" s="17"/>
      <c r="I4682" s="115"/>
    </row>
    <row r="4683" spans="6:9" x14ac:dyDescent="0.35">
      <c r="F4683" s="17"/>
      <c r="H4683" s="17"/>
      <c r="I4683" s="115"/>
    </row>
    <row r="4684" spans="6:9" x14ac:dyDescent="0.35">
      <c r="F4684" s="17"/>
      <c r="H4684" s="17"/>
      <c r="I4684" s="115"/>
    </row>
    <row r="4685" spans="6:9" x14ac:dyDescent="0.35">
      <c r="F4685" s="17"/>
      <c r="H4685" s="17"/>
      <c r="I4685" s="115"/>
    </row>
    <row r="4686" spans="6:9" x14ac:dyDescent="0.35">
      <c r="F4686" s="17"/>
      <c r="H4686" s="17"/>
      <c r="I4686" s="115"/>
    </row>
    <row r="4687" spans="6:9" x14ac:dyDescent="0.35">
      <c r="F4687" s="17"/>
      <c r="H4687" s="17"/>
      <c r="I4687" s="115"/>
    </row>
    <row r="4688" spans="6:9" x14ac:dyDescent="0.35">
      <c r="F4688" s="17"/>
      <c r="H4688" s="17"/>
      <c r="I4688" s="115"/>
    </row>
    <row r="4689" spans="6:9" x14ac:dyDescent="0.35">
      <c r="F4689" s="17"/>
      <c r="H4689" s="17"/>
      <c r="I4689" s="115"/>
    </row>
    <row r="4690" spans="6:9" x14ac:dyDescent="0.35">
      <c r="F4690" s="17"/>
      <c r="H4690" s="17"/>
      <c r="I4690" s="115"/>
    </row>
    <row r="4691" spans="6:9" x14ac:dyDescent="0.35">
      <c r="F4691" s="17"/>
      <c r="H4691" s="17"/>
      <c r="I4691" s="115"/>
    </row>
    <row r="4692" spans="6:9" x14ac:dyDescent="0.35">
      <c r="F4692" s="17"/>
      <c r="H4692" s="17"/>
      <c r="I4692" s="115"/>
    </row>
    <row r="4693" spans="6:9" x14ac:dyDescent="0.35">
      <c r="F4693" s="17"/>
      <c r="H4693" s="17"/>
      <c r="I4693" s="115"/>
    </row>
    <row r="4694" spans="6:9" x14ac:dyDescent="0.35">
      <c r="F4694" s="17"/>
      <c r="H4694" s="17"/>
      <c r="I4694" s="115"/>
    </row>
    <row r="4695" spans="6:9" x14ac:dyDescent="0.35">
      <c r="F4695" s="17"/>
      <c r="H4695" s="17"/>
      <c r="I4695" s="115"/>
    </row>
    <row r="4696" spans="6:9" x14ac:dyDescent="0.35">
      <c r="F4696" s="17"/>
      <c r="H4696" s="17"/>
      <c r="I4696" s="115"/>
    </row>
    <row r="4697" spans="6:9" x14ac:dyDescent="0.35">
      <c r="F4697" s="17"/>
      <c r="H4697" s="17"/>
      <c r="I4697" s="115"/>
    </row>
    <row r="4698" spans="6:9" x14ac:dyDescent="0.35">
      <c r="F4698" s="17"/>
      <c r="H4698" s="17"/>
      <c r="I4698" s="115"/>
    </row>
    <row r="4699" spans="6:9" x14ac:dyDescent="0.35">
      <c r="F4699" s="17"/>
      <c r="H4699" s="17"/>
      <c r="I4699" s="115"/>
    </row>
    <row r="4700" spans="6:9" x14ac:dyDescent="0.35">
      <c r="F4700" s="17"/>
      <c r="H4700" s="17"/>
      <c r="I4700" s="115"/>
    </row>
    <row r="4701" spans="6:9" x14ac:dyDescent="0.35">
      <c r="F4701" s="17"/>
      <c r="H4701" s="17"/>
      <c r="I4701" s="115"/>
    </row>
    <row r="4702" spans="6:9" x14ac:dyDescent="0.35">
      <c r="F4702" s="17"/>
      <c r="H4702" s="17"/>
      <c r="I4702" s="115"/>
    </row>
    <row r="4703" spans="6:9" x14ac:dyDescent="0.35">
      <c r="F4703" s="17"/>
      <c r="H4703" s="17"/>
      <c r="I4703" s="115"/>
    </row>
    <row r="4704" spans="6:9" x14ac:dyDescent="0.35">
      <c r="F4704" s="17"/>
      <c r="H4704" s="17"/>
      <c r="I4704" s="115"/>
    </row>
    <row r="4705" spans="6:9" x14ac:dyDescent="0.35">
      <c r="F4705" s="17"/>
      <c r="H4705" s="17"/>
      <c r="I4705" s="115"/>
    </row>
    <row r="4706" spans="6:9" x14ac:dyDescent="0.35">
      <c r="F4706" s="17"/>
      <c r="H4706" s="17"/>
      <c r="I4706" s="115"/>
    </row>
    <row r="4707" spans="6:9" x14ac:dyDescent="0.35">
      <c r="F4707" s="17"/>
      <c r="H4707" s="17"/>
      <c r="I4707" s="115"/>
    </row>
    <row r="4708" spans="6:9" x14ac:dyDescent="0.35">
      <c r="F4708" s="17"/>
      <c r="H4708" s="17"/>
      <c r="I4708" s="115"/>
    </row>
    <row r="4709" spans="6:9" x14ac:dyDescent="0.35">
      <c r="F4709" s="17"/>
      <c r="H4709" s="17"/>
      <c r="I4709" s="115"/>
    </row>
    <row r="4710" spans="6:9" x14ac:dyDescent="0.35">
      <c r="F4710" s="17"/>
      <c r="H4710" s="17"/>
      <c r="I4710" s="115"/>
    </row>
    <row r="4711" spans="6:9" x14ac:dyDescent="0.35">
      <c r="F4711" s="17"/>
      <c r="H4711" s="17"/>
      <c r="I4711" s="115"/>
    </row>
    <row r="4712" spans="6:9" x14ac:dyDescent="0.35">
      <c r="F4712" s="17"/>
      <c r="H4712" s="17"/>
      <c r="I4712" s="115"/>
    </row>
    <row r="4713" spans="6:9" x14ac:dyDescent="0.35">
      <c r="F4713" s="17"/>
      <c r="H4713" s="17"/>
      <c r="I4713" s="115"/>
    </row>
    <row r="4714" spans="6:9" x14ac:dyDescent="0.35">
      <c r="F4714" s="17"/>
      <c r="H4714" s="17"/>
      <c r="I4714" s="115"/>
    </row>
    <row r="4715" spans="6:9" x14ac:dyDescent="0.35">
      <c r="F4715" s="17"/>
      <c r="H4715" s="17"/>
      <c r="I4715" s="115"/>
    </row>
    <row r="4716" spans="6:9" x14ac:dyDescent="0.35">
      <c r="F4716" s="17"/>
      <c r="H4716" s="17"/>
      <c r="I4716" s="115"/>
    </row>
    <row r="4717" spans="6:9" x14ac:dyDescent="0.35">
      <c r="F4717" s="17"/>
      <c r="H4717" s="17"/>
      <c r="I4717" s="115"/>
    </row>
    <row r="4718" spans="6:9" x14ac:dyDescent="0.35">
      <c r="F4718" s="17"/>
      <c r="H4718" s="17"/>
      <c r="I4718" s="115"/>
    </row>
    <row r="4719" spans="6:9" x14ac:dyDescent="0.35">
      <c r="F4719" s="17"/>
      <c r="H4719" s="17"/>
      <c r="I4719" s="115"/>
    </row>
    <row r="4720" spans="6:9" x14ac:dyDescent="0.35">
      <c r="F4720" s="17"/>
      <c r="H4720" s="17"/>
      <c r="I4720" s="115"/>
    </row>
    <row r="4721" spans="6:9" x14ac:dyDescent="0.35">
      <c r="F4721" s="17"/>
      <c r="H4721" s="17"/>
      <c r="I4721" s="115"/>
    </row>
    <row r="4722" spans="6:9" x14ac:dyDescent="0.35">
      <c r="F4722" s="17"/>
      <c r="H4722" s="17"/>
      <c r="I4722" s="115"/>
    </row>
    <row r="4723" spans="6:9" x14ac:dyDescent="0.35">
      <c r="F4723" s="17"/>
      <c r="H4723" s="17"/>
      <c r="I4723" s="115"/>
    </row>
    <row r="4724" spans="6:9" x14ac:dyDescent="0.35">
      <c r="F4724" s="17"/>
      <c r="H4724" s="17"/>
      <c r="I4724" s="115"/>
    </row>
    <row r="4725" spans="6:9" x14ac:dyDescent="0.35">
      <c r="F4725" s="17"/>
      <c r="H4725" s="17"/>
      <c r="I4725" s="115"/>
    </row>
    <row r="4726" spans="6:9" x14ac:dyDescent="0.35">
      <c r="F4726" s="17"/>
      <c r="H4726" s="17"/>
      <c r="I4726" s="115"/>
    </row>
    <row r="4727" spans="6:9" x14ac:dyDescent="0.35">
      <c r="F4727" s="17"/>
      <c r="H4727" s="17"/>
      <c r="I4727" s="115"/>
    </row>
    <row r="4728" spans="6:9" x14ac:dyDescent="0.35">
      <c r="F4728" s="17"/>
      <c r="H4728" s="17"/>
      <c r="I4728" s="115"/>
    </row>
    <row r="4729" spans="6:9" x14ac:dyDescent="0.35">
      <c r="F4729" s="17"/>
      <c r="H4729" s="17"/>
      <c r="I4729" s="115"/>
    </row>
    <row r="4730" spans="6:9" x14ac:dyDescent="0.35">
      <c r="F4730" s="17"/>
      <c r="H4730" s="17"/>
      <c r="I4730" s="115"/>
    </row>
    <row r="4731" spans="6:9" x14ac:dyDescent="0.35">
      <c r="F4731" s="17"/>
      <c r="H4731" s="17"/>
      <c r="I4731" s="115"/>
    </row>
    <row r="4732" spans="6:9" x14ac:dyDescent="0.35">
      <c r="F4732" s="17"/>
      <c r="H4732" s="17"/>
      <c r="I4732" s="115"/>
    </row>
    <row r="4733" spans="6:9" x14ac:dyDescent="0.35">
      <c r="F4733" s="17"/>
      <c r="H4733" s="17"/>
      <c r="I4733" s="115"/>
    </row>
    <row r="4734" spans="6:9" x14ac:dyDescent="0.35">
      <c r="F4734" s="17"/>
      <c r="H4734" s="17"/>
      <c r="I4734" s="115"/>
    </row>
    <row r="4735" spans="6:9" x14ac:dyDescent="0.35">
      <c r="F4735" s="17"/>
      <c r="H4735" s="17"/>
      <c r="I4735" s="115"/>
    </row>
    <row r="4736" spans="6:9" x14ac:dyDescent="0.35">
      <c r="F4736" s="17"/>
      <c r="H4736" s="17"/>
      <c r="I4736" s="115"/>
    </row>
    <row r="4737" spans="6:9" x14ac:dyDescent="0.35">
      <c r="F4737" s="17"/>
      <c r="H4737" s="17"/>
      <c r="I4737" s="115"/>
    </row>
    <row r="4738" spans="6:9" x14ac:dyDescent="0.35">
      <c r="F4738" s="17"/>
      <c r="H4738" s="17"/>
      <c r="I4738" s="115"/>
    </row>
    <row r="4739" spans="6:9" x14ac:dyDescent="0.35">
      <c r="F4739" s="17"/>
      <c r="H4739" s="17"/>
      <c r="I4739" s="115"/>
    </row>
    <row r="4740" spans="6:9" x14ac:dyDescent="0.35">
      <c r="F4740" s="17"/>
      <c r="H4740" s="17"/>
      <c r="I4740" s="115"/>
    </row>
    <row r="4741" spans="6:9" x14ac:dyDescent="0.35">
      <c r="F4741" s="17"/>
      <c r="H4741" s="17"/>
      <c r="I4741" s="115"/>
    </row>
    <row r="4742" spans="6:9" x14ac:dyDescent="0.35">
      <c r="F4742" s="17"/>
      <c r="H4742" s="17"/>
      <c r="I4742" s="115"/>
    </row>
    <row r="4743" spans="6:9" x14ac:dyDescent="0.35">
      <c r="F4743" s="17"/>
      <c r="H4743" s="17"/>
      <c r="I4743" s="115"/>
    </row>
    <row r="4744" spans="6:9" x14ac:dyDescent="0.35">
      <c r="F4744" s="17"/>
      <c r="H4744" s="17"/>
      <c r="I4744" s="115"/>
    </row>
    <row r="4745" spans="6:9" x14ac:dyDescent="0.35">
      <c r="F4745" s="17"/>
      <c r="H4745" s="17"/>
      <c r="I4745" s="115"/>
    </row>
    <row r="4746" spans="6:9" x14ac:dyDescent="0.35">
      <c r="F4746" s="17"/>
      <c r="H4746" s="17"/>
      <c r="I4746" s="115"/>
    </row>
    <row r="4747" spans="6:9" x14ac:dyDescent="0.35">
      <c r="F4747" s="17"/>
      <c r="H4747" s="17"/>
      <c r="I4747" s="115"/>
    </row>
    <row r="4748" spans="6:9" x14ac:dyDescent="0.35">
      <c r="F4748" s="17"/>
      <c r="H4748" s="17"/>
      <c r="I4748" s="115"/>
    </row>
    <row r="4749" spans="6:9" x14ac:dyDescent="0.35">
      <c r="F4749" s="17"/>
      <c r="H4749" s="17"/>
      <c r="I4749" s="115"/>
    </row>
    <row r="4750" spans="6:9" x14ac:dyDescent="0.35">
      <c r="F4750" s="17"/>
      <c r="H4750" s="17"/>
      <c r="I4750" s="115"/>
    </row>
    <row r="4751" spans="6:9" x14ac:dyDescent="0.35">
      <c r="F4751" s="17"/>
      <c r="H4751" s="17"/>
      <c r="I4751" s="115"/>
    </row>
    <row r="4752" spans="6:9" x14ac:dyDescent="0.35">
      <c r="F4752" s="17"/>
      <c r="H4752" s="17"/>
      <c r="I4752" s="115"/>
    </row>
    <row r="4753" spans="6:9" x14ac:dyDescent="0.35">
      <c r="F4753" s="17"/>
      <c r="H4753" s="17"/>
      <c r="I4753" s="115"/>
    </row>
    <row r="4754" spans="6:9" x14ac:dyDescent="0.35">
      <c r="F4754" s="17"/>
      <c r="H4754" s="17"/>
      <c r="I4754" s="115"/>
    </row>
    <row r="4755" spans="6:9" x14ac:dyDescent="0.35">
      <c r="F4755" s="17"/>
      <c r="H4755" s="17"/>
      <c r="I4755" s="115"/>
    </row>
    <row r="4756" spans="6:9" x14ac:dyDescent="0.35">
      <c r="F4756" s="17"/>
      <c r="H4756" s="17"/>
      <c r="I4756" s="115"/>
    </row>
    <row r="4757" spans="6:9" x14ac:dyDescent="0.35">
      <c r="F4757" s="17"/>
      <c r="H4757" s="17"/>
      <c r="I4757" s="115"/>
    </row>
    <row r="4758" spans="6:9" x14ac:dyDescent="0.35">
      <c r="F4758" s="17"/>
      <c r="H4758" s="17"/>
      <c r="I4758" s="115"/>
    </row>
    <row r="4759" spans="6:9" x14ac:dyDescent="0.35">
      <c r="F4759" s="17"/>
      <c r="H4759" s="17"/>
      <c r="I4759" s="115"/>
    </row>
    <row r="4760" spans="6:9" x14ac:dyDescent="0.35">
      <c r="F4760" s="17"/>
      <c r="H4760" s="17"/>
      <c r="I4760" s="115"/>
    </row>
    <row r="4761" spans="6:9" x14ac:dyDescent="0.35">
      <c r="F4761" s="17"/>
      <c r="H4761" s="17"/>
      <c r="I4761" s="115"/>
    </row>
    <row r="4762" spans="6:9" x14ac:dyDescent="0.35">
      <c r="F4762" s="17"/>
      <c r="H4762" s="17"/>
      <c r="I4762" s="115"/>
    </row>
    <row r="4763" spans="6:9" x14ac:dyDescent="0.35">
      <c r="F4763" s="17"/>
      <c r="H4763" s="17"/>
      <c r="I4763" s="115"/>
    </row>
    <row r="4764" spans="6:9" x14ac:dyDescent="0.35">
      <c r="F4764" s="17"/>
      <c r="H4764" s="17"/>
      <c r="I4764" s="115"/>
    </row>
    <row r="4765" spans="6:9" x14ac:dyDescent="0.35">
      <c r="F4765" s="17"/>
      <c r="H4765" s="17"/>
      <c r="I4765" s="115"/>
    </row>
    <row r="4766" spans="6:9" x14ac:dyDescent="0.35">
      <c r="F4766" s="17"/>
      <c r="H4766" s="17"/>
      <c r="I4766" s="115"/>
    </row>
    <row r="4767" spans="6:9" x14ac:dyDescent="0.35">
      <c r="F4767" s="17"/>
      <c r="H4767" s="17"/>
      <c r="I4767" s="115"/>
    </row>
    <row r="4768" spans="6:9" x14ac:dyDescent="0.35">
      <c r="F4768" s="17"/>
      <c r="H4768" s="17"/>
      <c r="I4768" s="115"/>
    </row>
    <row r="4769" spans="6:9" x14ac:dyDescent="0.35">
      <c r="F4769" s="17"/>
      <c r="H4769" s="17"/>
      <c r="I4769" s="115"/>
    </row>
    <row r="4770" spans="6:9" x14ac:dyDescent="0.35">
      <c r="F4770" s="17"/>
      <c r="H4770" s="17"/>
      <c r="I4770" s="115"/>
    </row>
    <row r="4771" spans="6:9" x14ac:dyDescent="0.35">
      <c r="F4771" s="17"/>
      <c r="H4771" s="17"/>
      <c r="I4771" s="115"/>
    </row>
    <row r="4772" spans="6:9" x14ac:dyDescent="0.35">
      <c r="F4772" s="17"/>
      <c r="H4772" s="17"/>
      <c r="I4772" s="115"/>
    </row>
    <row r="4773" spans="6:9" x14ac:dyDescent="0.35">
      <c r="F4773" s="17"/>
      <c r="H4773" s="17"/>
      <c r="I4773" s="115"/>
    </row>
    <row r="4774" spans="6:9" x14ac:dyDescent="0.35">
      <c r="F4774" s="17"/>
      <c r="H4774" s="17"/>
      <c r="I4774" s="115"/>
    </row>
    <row r="4775" spans="6:9" x14ac:dyDescent="0.35">
      <c r="F4775" s="17"/>
      <c r="H4775" s="17"/>
      <c r="I4775" s="115"/>
    </row>
    <row r="4776" spans="6:9" x14ac:dyDescent="0.35">
      <c r="F4776" s="17"/>
      <c r="H4776" s="17"/>
      <c r="I4776" s="115"/>
    </row>
    <row r="4777" spans="6:9" x14ac:dyDescent="0.35">
      <c r="F4777" s="17"/>
      <c r="H4777" s="17"/>
      <c r="I4777" s="115"/>
    </row>
    <row r="4778" spans="6:9" x14ac:dyDescent="0.35">
      <c r="F4778" s="17"/>
      <c r="H4778" s="17"/>
      <c r="I4778" s="115"/>
    </row>
    <row r="4779" spans="6:9" x14ac:dyDescent="0.35">
      <c r="F4779" s="17"/>
      <c r="H4779" s="17"/>
      <c r="I4779" s="115"/>
    </row>
    <row r="4780" spans="6:9" x14ac:dyDescent="0.35">
      <c r="F4780" s="17"/>
      <c r="H4780" s="17"/>
      <c r="I4780" s="115"/>
    </row>
    <row r="4781" spans="6:9" x14ac:dyDescent="0.35">
      <c r="F4781" s="17"/>
      <c r="H4781" s="17"/>
      <c r="I4781" s="115"/>
    </row>
    <row r="4782" spans="6:9" x14ac:dyDescent="0.35">
      <c r="F4782" s="17"/>
      <c r="H4782" s="17"/>
      <c r="I4782" s="115"/>
    </row>
    <row r="4783" spans="6:9" x14ac:dyDescent="0.35">
      <c r="F4783" s="17"/>
      <c r="H4783" s="17"/>
      <c r="I4783" s="115"/>
    </row>
    <row r="4784" spans="6:9" x14ac:dyDescent="0.35">
      <c r="F4784" s="17"/>
      <c r="H4784" s="17"/>
      <c r="I4784" s="115"/>
    </row>
    <row r="4785" spans="6:9" x14ac:dyDescent="0.35">
      <c r="F4785" s="17"/>
      <c r="H4785" s="17"/>
      <c r="I4785" s="115"/>
    </row>
    <row r="4786" spans="6:9" x14ac:dyDescent="0.35">
      <c r="F4786" s="17"/>
      <c r="H4786" s="17"/>
      <c r="I4786" s="115"/>
    </row>
    <row r="4787" spans="6:9" x14ac:dyDescent="0.35">
      <c r="F4787" s="17"/>
      <c r="H4787" s="17"/>
      <c r="I4787" s="115"/>
    </row>
    <row r="4788" spans="6:9" x14ac:dyDescent="0.35">
      <c r="F4788" s="17"/>
      <c r="H4788" s="17"/>
      <c r="I4788" s="115"/>
    </row>
    <row r="4789" spans="6:9" x14ac:dyDescent="0.35">
      <c r="F4789" s="17"/>
      <c r="H4789" s="17"/>
      <c r="I4789" s="115"/>
    </row>
    <row r="4790" spans="6:9" x14ac:dyDescent="0.35">
      <c r="F4790" s="17"/>
      <c r="H4790" s="17"/>
      <c r="I4790" s="115"/>
    </row>
    <row r="4791" spans="6:9" x14ac:dyDescent="0.35">
      <c r="F4791" s="17"/>
      <c r="H4791" s="17"/>
      <c r="I4791" s="115"/>
    </row>
    <row r="4792" spans="6:9" x14ac:dyDescent="0.35">
      <c r="F4792" s="17"/>
      <c r="H4792" s="17"/>
      <c r="I4792" s="115"/>
    </row>
    <row r="4793" spans="6:9" x14ac:dyDescent="0.35">
      <c r="F4793" s="17"/>
      <c r="H4793" s="17"/>
      <c r="I4793" s="115"/>
    </row>
    <row r="4794" spans="6:9" x14ac:dyDescent="0.35">
      <c r="F4794" s="17"/>
      <c r="H4794" s="17"/>
      <c r="I4794" s="115"/>
    </row>
    <row r="4795" spans="6:9" x14ac:dyDescent="0.35">
      <c r="F4795" s="17"/>
      <c r="H4795" s="17"/>
      <c r="I4795" s="115"/>
    </row>
    <row r="4796" spans="6:9" x14ac:dyDescent="0.35">
      <c r="F4796" s="17"/>
      <c r="H4796" s="17"/>
      <c r="I4796" s="115"/>
    </row>
    <row r="4797" spans="6:9" x14ac:dyDescent="0.35">
      <c r="F4797" s="17"/>
      <c r="H4797" s="17"/>
      <c r="I4797" s="115"/>
    </row>
    <row r="4798" spans="6:9" x14ac:dyDescent="0.35">
      <c r="F4798" s="17"/>
      <c r="H4798" s="17"/>
      <c r="I4798" s="115"/>
    </row>
    <row r="4799" spans="6:9" x14ac:dyDescent="0.35">
      <c r="F4799" s="17"/>
      <c r="H4799" s="17"/>
      <c r="I4799" s="115"/>
    </row>
    <row r="4800" spans="6:9" x14ac:dyDescent="0.35">
      <c r="F4800" s="17"/>
      <c r="H4800" s="17"/>
      <c r="I4800" s="115"/>
    </row>
    <row r="4801" spans="6:9" x14ac:dyDescent="0.35">
      <c r="F4801" s="17"/>
      <c r="H4801" s="17"/>
      <c r="I4801" s="115"/>
    </row>
    <row r="4802" spans="6:9" x14ac:dyDescent="0.35">
      <c r="F4802" s="17"/>
      <c r="H4802" s="17"/>
      <c r="I4802" s="115"/>
    </row>
    <row r="4803" spans="6:9" x14ac:dyDescent="0.35">
      <c r="F4803" s="17"/>
      <c r="H4803" s="17"/>
      <c r="I4803" s="115"/>
    </row>
    <row r="4804" spans="6:9" x14ac:dyDescent="0.35">
      <c r="F4804" s="17"/>
      <c r="H4804" s="17"/>
      <c r="I4804" s="115"/>
    </row>
    <row r="4805" spans="6:9" x14ac:dyDescent="0.35">
      <c r="F4805" s="17"/>
      <c r="H4805" s="17"/>
      <c r="I4805" s="115"/>
    </row>
    <row r="4806" spans="6:9" x14ac:dyDescent="0.35">
      <c r="F4806" s="17"/>
      <c r="H4806" s="17"/>
      <c r="I4806" s="115"/>
    </row>
    <row r="4807" spans="6:9" x14ac:dyDescent="0.35">
      <c r="F4807" s="17"/>
      <c r="H4807" s="17"/>
      <c r="I4807" s="115"/>
    </row>
    <row r="4808" spans="6:9" x14ac:dyDescent="0.35">
      <c r="F4808" s="17"/>
      <c r="H4808" s="17"/>
      <c r="I4808" s="115"/>
    </row>
    <row r="4809" spans="6:9" x14ac:dyDescent="0.35">
      <c r="F4809" s="17"/>
      <c r="H4809" s="17"/>
      <c r="I4809" s="115"/>
    </row>
    <row r="4810" spans="6:9" x14ac:dyDescent="0.35">
      <c r="F4810" s="17"/>
      <c r="H4810" s="17"/>
      <c r="I4810" s="115"/>
    </row>
    <row r="4811" spans="6:9" x14ac:dyDescent="0.35">
      <c r="F4811" s="17"/>
      <c r="H4811" s="17"/>
      <c r="I4811" s="115"/>
    </row>
    <row r="4812" spans="6:9" x14ac:dyDescent="0.35">
      <c r="F4812" s="17"/>
      <c r="H4812" s="17"/>
      <c r="I4812" s="115"/>
    </row>
    <row r="4813" spans="6:9" x14ac:dyDescent="0.35">
      <c r="F4813" s="17"/>
      <c r="H4813" s="17"/>
      <c r="I4813" s="115"/>
    </row>
    <row r="4814" spans="6:9" x14ac:dyDescent="0.35">
      <c r="F4814" s="17"/>
      <c r="H4814" s="17"/>
      <c r="I4814" s="115"/>
    </row>
    <row r="4815" spans="6:9" x14ac:dyDescent="0.35">
      <c r="F4815" s="17"/>
      <c r="H4815" s="17"/>
      <c r="I4815" s="115"/>
    </row>
    <row r="4816" spans="6:9" x14ac:dyDescent="0.35">
      <c r="F4816" s="17"/>
      <c r="H4816" s="17"/>
      <c r="I4816" s="115"/>
    </row>
    <row r="4817" spans="6:9" x14ac:dyDescent="0.35">
      <c r="F4817" s="17"/>
      <c r="H4817" s="17"/>
      <c r="I4817" s="115"/>
    </row>
    <row r="4818" spans="6:9" x14ac:dyDescent="0.35">
      <c r="F4818" s="17"/>
      <c r="H4818" s="17"/>
      <c r="I4818" s="115"/>
    </row>
    <row r="4819" spans="6:9" x14ac:dyDescent="0.35">
      <c r="F4819" s="17"/>
      <c r="H4819" s="17"/>
      <c r="I4819" s="115"/>
    </row>
    <row r="4820" spans="6:9" x14ac:dyDescent="0.35">
      <c r="F4820" s="17"/>
      <c r="H4820" s="17"/>
      <c r="I4820" s="115"/>
    </row>
    <row r="4821" spans="6:9" x14ac:dyDescent="0.35">
      <c r="F4821" s="17"/>
      <c r="H4821" s="17"/>
      <c r="I4821" s="115"/>
    </row>
    <row r="4822" spans="6:9" x14ac:dyDescent="0.35">
      <c r="F4822" s="17"/>
      <c r="H4822" s="17"/>
      <c r="I4822" s="115"/>
    </row>
    <row r="4823" spans="6:9" x14ac:dyDescent="0.35">
      <c r="F4823" s="17"/>
      <c r="H4823" s="17"/>
      <c r="I4823" s="115"/>
    </row>
    <row r="4824" spans="6:9" x14ac:dyDescent="0.35">
      <c r="F4824" s="17"/>
      <c r="H4824" s="17"/>
      <c r="I4824" s="115"/>
    </row>
    <row r="4825" spans="6:9" x14ac:dyDescent="0.35">
      <c r="F4825" s="17"/>
      <c r="H4825" s="17"/>
      <c r="I4825" s="115"/>
    </row>
    <row r="4826" spans="6:9" x14ac:dyDescent="0.35">
      <c r="F4826" s="17"/>
      <c r="H4826" s="17"/>
      <c r="I4826" s="115"/>
    </row>
    <row r="4827" spans="6:9" x14ac:dyDescent="0.35">
      <c r="F4827" s="17"/>
      <c r="H4827" s="17"/>
      <c r="I4827" s="115"/>
    </row>
    <row r="4828" spans="6:9" x14ac:dyDescent="0.35">
      <c r="F4828" s="17"/>
      <c r="H4828" s="17"/>
      <c r="I4828" s="115"/>
    </row>
    <row r="4829" spans="6:9" x14ac:dyDescent="0.35">
      <c r="F4829" s="17"/>
      <c r="H4829" s="17"/>
      <c r="I4829" s="115"/>
    </row>
    <row r="4830" spans="6:9" x14ac:dyDescent="0.35">
      <c r="F4830" s="17"/>
      <c r="H4830" s="17"/>
      <c r="I4830" s="115"/>
    </row>
    <row r="4831" spans="6:9" x14ac:dyDescent="0.35">
      <c r="F4831" s="17"/>
      <c r="H4831" s="17"/>
      <c r="I4831" s="115"/>
    </row>
    <row r="4832" spans="6:9" x14ac:dyDescent="0.35">
      <c r="F4832" s="17"/>
      <c r="H4832" s="17"/>
      <c r="I4832" s="115"/>
    </row>
    <row r="4833" spans="6:9" x14ac:dyDescent="0.35">
      <c r="F4833" s="17"/>
      <c r="H4833" s="17"/>
      <c r="I4833" s="115"/>
    </row>
    <row r="4834" spans="6:9" x14ac:dyDescent="0.35">
      <c r="F4834" s="17"/>
      <c r="H4834" s="17"/>
      <c r="I4834" s="115"/>
    </row>
    <row r="4835" spans="6:9" x14ac:dyDescent="0.35">
      <c r="F4835" s="17"/>
      <c r="H4835" s="17"/>
      <c r="I4835" s="115"/>
    </row>
    <row r="4836" spans="6:9" x14ac:dyDescent="0.35">
      <c r="F4836" s="17"/>
      <c r="H4836" s="17"/>
      <c r="I4836" s="115"/>
    </row>
    <row r="4837" spans="6:9" x14ac:dyDescent="0.35">
      <c r="F4837" s="17"/>
      <c r="H4837" s="17"/>
      <c r="I4837" s="115"/>
    </row>
    <row r="4838" spans="6:9" x14ac:dyDescent="0.35">
      <c r="F4838" s="17"/>
      <c r="H4838" s="17"/>
      <c r="I4838" s="115"/>
    </row>
    <row r="4839" spans="6:9" x14ac:dyDescent="0.35">
      <c r="F4839" s="17"/>
      <c r="H4839" s="17"/>
      <c r="I4839" s="115"/>
    </row>
    <row r="4840" spans="6:9" x14ac:dyDescent="0.35">
      <c r="F4840" s="17"/>
      <c r="H4840" s="17"/>
      <c r="I4840" s="115"/>
    </row>
    <row r="4841" spans="6:9" x14ac:dyDescent="0.35">
      <c r="F4841" s="17"/>
      <c r="H4841" s="17"/>
      <c r="I4841" s="115"/>
    </row>
    <row r="4842" spans="6:9" x14ac:dyDescent="0.35">
      <c r="F4842" s="17"/>
      <c r="H4842" s="17"/>
      <c r="I4842" s="115"/>
    </row>
    <row r="4843" spans="6:9" x14ac:dyDescent="0.35">
      <c r="F4843" s="17"/>
      <c r="H4843" s="17"/>
      <c r="I4843" s="115"/>
    </row>
    <row r="4844" spans="6:9" x14ac:dyDescent="0.35">
      <c r="F4844" s="17"/>
      <c r="H4844" s="17"/>
      <c r="I4844" s="115"/>
    </row>
    <row r="4845" spans="6:9" x14ac:dyDescent="0.35">
      <c r="F4845" s="17"/>
      <c r="H4845" s="17"/>
      <c r="I4845" s="115"/>
    </row>
    <row r="4846" spans="6:9" x14ac:dyDescent="0.35">
      <c r="F4846" s="17"/>
      <c r="H4846" s="17"/>
      <c r="I4846" s="115"/>
    </row>
    <row r="4847" spans="6:9" x14ac:dyDescent="0.35">
      <c r="F4847" s="17"/>
      <c r="H4847" s="17"/>
      <c r="I4847" s="115"/>
    </row>
    <row r="4848" spans="6:9" x14ac:dyDescent="0.35">
      <c r="F4848" s="17"/>
      <c r="H4848" s="17"/>
      <c r="I4848" s="115"/>
    </row>
    <row r="4849" spans="6:9" x14ac:dyDescent="0.35">
      <c r="F4849" s="17"/>
      <c r="H4849" s="17"/>
      <c r="I4849" s="115"/>
    </row>
    <row r="4850" spans="6:9" x14ac:dyDescent="0.35">
      <c r="F4850" s="17"/>
      <c r="H4850" s="17"/>
      <c r="I4850" s="115"/>
    </row>
    <row r="4851" spans="6:9" x14ac:dyDescent="0.35">
      <c r="F4851" s="17"/>
      <c r="H4851" s="17"/>
      <c r="I4851" s="115"/>
    </row>
    <row r="4852" spans="6:9" x14ac:dyDescent="0.35">
      <c r="F4852" s="17"/>
      <c r="H4852" s="17"/>
      <c r="I4852" s="115"/>
    </row>
    <row r="4853" spans="6:9" x14ac:dyDescent="0.35">
      <c r="F4853" s="17"/>
      <c r="H4853" s="17"/>
      <c r="I4853" s="115"/>
    </row>
    <row r="4854" spans="6:9" x14ac:dyDescent="0.35">
      <c r="F4854" s="17"/>
      <c r="H4854" s="17"/>
      <c r="I4854" s="115"/>
    </row>
    <row r="4855" spans="6:9" x14ac:dyDescent="0.35">
      <c r="F4855" s="17"/>
      <c r="H4855" s="17"/>
      <c r="I4855" s="115"/>
    </row>
    <row r="4856" spans="6:9" x14ac:dyDescent="0.35">
      <c r="F4856" s="17"/>
      <c r="H4856" s="17"/>
      <c r="I4856" s="115"/>
    </row>
    <row r="4857" spans="6:9" x14ac:dyDescent="0.35">
      <c r="F4857" s="17"/>
      <c r="H4857" s="17"/>
      <c r="I4857" s="115"/>
    </row>
    <row r="4858" spans="6:9" x14ac:dyDescent="0.35">
      <c r="F4858" s="17"/>
      <c r="H4858" s="17"/>
      <c r="I4858" s="115"/>
    </row>
    <row r="4859" spans="6:9" x14ac:dyDescent="0.35">
      <c r="F4859" s="17"/>
      <c r="H4859" s="17"/>
      <c r="I4859" s="115"/>
    </row>
    <row r="4860" spans="6:9" x14ac:dyDescent="0.35">
      <c r="F4860" s="17"/>
      <c r="H4860" s="17"/>
      <c r="I4860" s="115"/>
    </row>
    <row r="4861" spans="6:9" x14ac:dyDescent="0.35">
      <c r="F4861" s="17"/>
      <c r="H4861" s="17"/>
      <c r="I4861" s="115"/>
    </row>
    <row r="4862" spans="6:9" x14ac:dyDescent="0.35">
      <c r="F4862" s="17"/>
      <c r="H4862" s="17"/>
      <c r="I4862" s="115"/>
    </row>
    <row r="4863" spans="6:9" x14ac:dyDescent="0.35">
      <c r="F4863" s="17"/>
      <c r="H4863" s="17"/>
      <c r="I4863" s="115"/>
    </row>
    <row r="4864" spans="6:9" x14ac:dyDescent="0.35">
      <c r="F4864" s="17"/>
      <c r="H4864" s="17"/>
      <c r="I4864" s="115"/>
    </row>
    <row r="4865" spans="6:9" x14ac:dyDescent="0.35">
      <c r="F4865" s="17"/>
      <c r="H4865" s="17"/>
      <c r="I4865" s="115"/>
    </row>
    <row r="4866" spans="6:9" x14ac:dyDescent="0.35">
      <c r="F4866" s="17"/>
      <c r="H4866" s="17"/>
      <c r="I4866" s="115"/>
    </row>
    <row r="4867" spans="6:9" x14ac:dyDescent="0.35">
      <c r="F4867" s="17"/>
      <c r="H4867" s="17"/>
      <c r="I4867" s="115"/>
    </row>
    <row r="4868" spans="6:9" x14ac:dyDescent="0.35">
      <c r="F4868" s="17"/>
      <c r="H4868" s="17"/>
      <c r="I4868" s="115"/>
    </row>
    <row r="4869" spans="6:9" x14ac:dyDescent="0.35">
      <c r="F4869" s="17"/>
      <c r="H4869" s="17"/>
      <c r="I4869" s="115"/>
    </row>
    <row r="4870" spans="6:9" x14ac:dyDescent="0.35">
      <c r="F4870" s="17"/>
      <c r="H4870" s="17"/>
      <c r="I4870" s="115"/>
    </row>
    <row r="4871" spans="6:9" x14ac:dyDescent="0.35">
      <c r="F4871" s="17"/>
      <c r="H4871" s="17"/>
      <c r="I4871" s="115"/>
    </row>
    <row r="4872" spans="6:9" x14ac:dyDescent="0.35">
      <c r="F4872" s="17"/>
      <c r="H4872" s="17"/>
      <c r="I4872" s="115"/>
    </row>
    <row r="4873" spans="6:9" x14ac:dyDescent="0.35">
      <c r="F4873" s="17"/>
      <c r="H4873" s="17"/>
      <c r="I4873" s="115"/>
    </row>
    <row r="4874" spans="6:9" x14ac:dyDescent="0.35">
      <c r="F4874" s="17"/>
      <c r="H4874" s="17"/>
      <c r="I4874" s="115"/>
    </row>
    <row r="4875" spans="6:9" x14ac:dyDescent="0.35">
      <c r="F4875" s="17"/>
      <c r="H4875" s="17"/>
      <c r="I4875" s="115"/>
    </row>
    <row r="4876" spans="6:9" x14ac:dyDescent="0.35">
      <c r="F4876" s="17"/>
      <c r="H4876" s="17"/>
      <c r="I4876" s="115"/>
    </row>
    <row r="4877" spans="6:9" x14ac:dyDescent="0.35">
      <c r="F4877" s="17"/>
      <c r="H4877" s="17"/>
      <c r="I4877" s="115"/>
    </row>
    <row r="4878" spans="6:9" x14ac:dyDescent="0.35">
      <c r="F4878" s="17"/>
      <c r="H4878" s="17"/>
      <c r="I4878" s="115"/>
    </row>
    <row r="4879" spans="6:9" x14ac:dyDescent="0.35">
      <c r="F4879" s="17"/>
      <c r="H4879" s="17"/>
      <c r="I4879" s="115"/>
    </row>
    <row r="4880" spans="6:9" x14ac:dyDescent="0.35">
      <c r="F4880" s="17"/>
      <c r="H4880" s="17"/>
      <c r="I4880" s="115"/>
    </row>
    <row r="4881" spans="6:9" x14ac:dyDescent="0.35">
      <c r="F4881" s="17"/>
      <c r="H4881" s="17"/>
      <c r="I4881" s="115"/>
    </row>
    <row r="4882" spans="6:9" x14ac:dyDescent="0.35">
      <c r="F4882" s="17"/>
      <c r="H4882" s="17"/>
      <c r="I4882" s="115"/>
    </row>
    <row r="4883" spans="6:9" x14ac:dyDescent="0.35">
      <c r="F4883" s="17"/>
      <c r="H4883" s="17"/>
      <c r="I4883" s="115"/>
    </row>
    <row r="4884" spans="6:9" x14ac:dyDescent="0.35">
      <c r="F4884" s="17"/>
      <c r="H4884" s="17"/>
      <c r="I4884" s="115"/>
    </row>
    <row r="4885" spans="6:9" x14ac:dyDescent="0.35">
      <c r="F4885" s="17"/>
      <c r="H4885" s="17"/>
      <c r="I4885" s="115"/>
    </row>
    <row r="4886" spans="6:9" x14ac:dyDescent="0.35">
      <c r="F4886" s="17"/>
      <c r="H4886" s="17"/>
      <c r="I4886" s="115"/>
    </row>
    <row r="4887" spans="6:9" x14ac:dyDescent="0.35">
      <c r="F4887" s="17"/>
      <c r="H4887" s="17"/>
      <c r="I4887" s="115"/>
    </row>
    <row r="4888" spans="6:9" x14ac:dyDescent="0.35">
      <c r="F4888" s="17"/>
      <c r="H4888" s="17"/>
      <c r="I4888" s="115"/>
    </row>
    <row r="4889" spans="6:9" x14ac:dyDescent="0.35">
      <c r="F4889" s="17"/>
      <c r="H4889" s="17"/>
      <c r="I4889" s="115"/>
    </row>
    <row r="4890" spans="6:9" x14ac:dyDescent="0.35">
      <c r="F4890" s="17"/>
      <c r="H4890" s="17"/>
      <c r="I4890" s="115"/>
    </row>
    <row r="4891" spans="6:9" x14ac:dyDescent="0.35">
      <c r="F4891" s="17"/>
      <c r="H4891" s="17"/>
      <c r="I4891" s="115"/>
    </row>
    <row r="4892" spans="6:9" x14ac:dyDescent="0.35">
      <c r="F4892" s="17"/>
      <c r="H4892" s="17"/>
      <c r="I4892" s="115"/>
    </row>
    <row r="4893" spans="6:9" x14ac:dyDescent="0.35">
      <c r="F4893" s="17"/>
      <c r="H4893" s="17"/>
      <c r="I4893" s="115"/>
    </row>
    <row r="4894" spans="6:9" x14ac:dyDescent="0.35">
      <c r="F4894" s="17"/>
      <c r="H4894" s="17"/>
      <c r="I4894" s="115"/>
    </row>
    <row r="4895" spans="6:9" x14ac:dyDescent="0.35">
      <c r="F4895" s="17"/>
      <c r="H4895" s="17"/>
      <c r="I4895" s="115"/>
    </row>
    <row r="4896" spans="6:9" x14ac:dyDescent="0.35">
      <c r="F4896" s="17"/>
      <c r="H4896" s="17"/>
      <c r="I4896" s="115"/>
    </row>
    <row r="4897" spans="6:9" x14ac:dyDescent="0.35">
      <c r="F4897" s="17"/>
      <c r="H4897" s="17"/>
      <c r="I4897" s="115"/>
    </row>
    <row r="4898" spans="6:9" x14ac:dyDescent="0.35">
      <c r="F4898" s="17"/>
      <c r="H4898" s="17"/>
      <c r="I4898" s="115"/>
    </row>
    <row r="4899" spans="6:9" x14ac:dyDescent="0.35">
      <c r="F4899" s="17"/>
      <c r="H4899" s="17"/>
      <c r="I4899" s="115"/>
    </row>
    <row r="4900" spans="6:9" x14ac:dyDescent="0.35">
      <c r="F4900" s="17"/>
      <c r="H4900" s="17"/>
      <c r="I4900" s="115"/>
    </row>
    <row r="4901" spans="6:9" x14ac:dyDescent="0.35">
      <c r="F4901" s="17"/>
      <c r="H4901" s="17"/>
      <c r="I4901" s="115"/>
    </row>
    <row r="4902" spans="6:9" x14ac:dyDescent="0.35">
      <c r="F4902" s="17"/>
      <c r="H4902" s="17"/>
      <c r="I4902" s="115"/>
    </row>
    <row r="4903" spans="6:9" x14ac:dyDescent="0.35">
      <c r="F4903" s="17"/>
      <c r="H4903" s="17"/>
      <c r="I4903" s="115"/>
    </row>
    <row r="4904" spans="6:9" x14ac:dyDescent="0.35">
      <c r="F4904" s="17"/>
      <c r="H4904" s="17"/>
      <c r="I4904" s="115"/>
    </row>
    <row r="4905" spans="6:9" x14ac:dyDescent="0.35">
      <c r="F4905" s="17"/>
      <c r="H4905" s="17"/>
      <c r="I4905" s="115"/>
    </row>
    <row r="4906" spans="6:9" x14ac:dyDescent="0.35">
      <c r="F4906" s="17"/>
      <c r="H4906" s="17"/>
      <c r="I4906" s="115"/>
    </row>
    <row r="4907" spans="6:9" x14ac:dyDescent="0.35">
      <c r="F4907" s="17"/>
      <c r="H4907" s="17"/>
      <c r="I4907" s="115"/>
    </row>
    <row r="4908" spans="6:9" x14ac:dyDescent="0.35">
      <c r="F4908" s="17"/>
      <c r="H4908" s="17"/>
      <c r="I4908" s="115"/>
    </row>
    <row r="4909" spans="6:9" x14ac:dyDescent="0.35">
      <c r="F4909" s="17"/>
      <c r="H4909" s="17"/>
      <c r="I4909" s="115"/>
    </row>
    <row r="4910" spans="6:9" x14ac:dyDescent="0.35">
      <c r="F4910" s="17"/>
      <c r="H4910" s="17"/>
      <c r="I4910" s="115"/>
    </row>
    <row r="4911" spans="6:9" x14ac:dyDescent="0.35">
      <c r="F4911" s="17"/>
      <c r="H4911" s="17"/>
      <c r="I4911" s="115"/>
    </row>
    <row r="4912" spans="6:9" x14ac:dyDescent="0.35">
      <c r="F4912" s="17"/>
      <c r="H4912" s="17"/>
      <c r="I4912" s="115"/>
    </row>
    <row r="4913" spans="6:9" x14ac:dyDescent="0.35">
      <c r="F4913" s="17"/>
      <c r="H4913" s="17"/>
      <c r="I4913" s="115"/>
    </row>
    <row r="4914" spans="6:9" x14ac:dyDescent="0.35">
      <c r="F4914" s="17"/>
      <c r="H4914" s="17"/>
      <c r="I4914" s="115"/>
    </row>
    <row r="4915" spans="6:9" x14ac:dyDescent="0.35">
      <c r="F4915" s="17"/>
      <c r="H4915" s="17"/>
      <c r="I4915" s="115"/>
    </row>
    <row r="4916" spans="6:9" x14ac:dyDescent="0.35">
      <c r="F4916" s="17"/>
      <c r="H4916" s="17"/>
      <c r="I4916" s="115"/>
    </row>
    <row r="4917" spans="6:9" x14ac:dyDescent="0.35">
      <c r="F4917" s="17"/>
      <c r="H4917" s="17"/>
      <c r="I4917" s="115"/>
    </row>
    <row r="4918" spans="6:9" x14ac:dyDescent="0.35">
      <c r="F4918" s="17"/>
      <c r="H4918" s="17"/>
      <c r="I4918" s="115"/>
    </row>
    <row r="4919" spans="6:9" x14ac:dyDescent="0.35">
      <c r="F4919" s="17"/>
      <c r="H4919" s="17"/>
      <c r="I4919" s="115"/>
    </row>
    <row r="4920" spans="6:9" x14ac:dyDescent="0.35">
      <c r="F4920" s="17"/>
      <c r="H4920" s="17"/>
      <c r="I4920" s="115"/>
    </row>
    <row r="4921" spans="6:9" x14ac:dyDescent="0.35">
      <c r="F4921" s="17"/>
      <c r="H4921" s="17"/>
      <c r="I4921" s="115"/>
    </row>
    <row r="4922" spans="6:9" x14ac:dyDescent="0.35">
      <c r="F4922" s="17"/>
      <c r="H4922" s="17"/>
      <c r="I4922" s="115"/>
    </row>
    <row r="4923" spans="6:9" x14ac:dyDescent="0.35">
      <c r="F4923" s="17"/>
      <c r="H4923" s="17"/>
      <c r="I4923" s="115"/>
    </row>
    <row r="4924" spans="6:9" x14ac:dyDescent="0.35">
      <c r="F4924" s="17"/>
      <c r="H4924" s="17"/>
      <c r="I4924" s="115"/>
    </row>
    <row r="4925" spans="6:9" x14ac:dyDescent="0.35">
      <c r="F4925" s="17"/>
      <c r="H4925" s="17"/>
      <c r="I4925" s="115"/>
    </row>
    <row r="4926" spans="6:9" x14ac:dyDescent="0.35">
      <c r="F4926" s="17"/>
      <c r="H4926" s="17"/>
      <c r="I4926" s="115"/>
    </row>
    <row r="4927" spans="6:9" x14ac:dyDescent="0.35">
      <c r="F4927" s="17"/>
      <c r="H4927" s="17"/>
      <c r="I4927" s="115"/>
    </row>
    <row r="4928" spans="6:9" x14ac:dyDescent="0.35">
      <c r="F4928" s="17"/>
      <c r="H4928" s="17"/>
      <c r="I4928" s="115"/>
    </row>
    <row r="4929" spans="6:9" x14ac:dyDescent="0.35">
      <c r="F4929" s="17"/>
      <c r="H4929" s="17"/>
      <c r="I4929" s="115"/>
    </row>
    <row r="4930" spans="6:9" x14ac:dyDescent="0.35">
      <c r="F4930" s="17"/>
      <c r="H4930" s="17"/>
      <c r="I4930" s="115"/>
    </row>
    <row r="4931" spans="6:9" x14ac:dyDescent="0.35">
      <c r="F4931" s="17"/>
      <c r="H4931" s="17"/>
      <c r="I4931" s="115"/>
    </row>
    <row r="4932" spans="6:9" x14ac:dyDescent="0.35">
      <c r="F4932" s="17"/>
      <c r="H4932" s="17"/>
      <c r="I4932" s="115"/>
    </row>
    <row r="4933" spans="6:9" x14ac:dyDescent="0.35">
      <c r="F4933" s="17"/>
      <c r="H4933" s="17"/>
      <c r="I4933" s="115"/>
    </row>
    <row r="4934" spans="6:9" x14ac:dyDescent="0.35">
      <c r="F4934" s="17"/>
      <c r="H4934" s="17"/>
      <c r="I4934" s="115"/>
    </row>
    <row r="4935" spans="6:9" x14ac:dyDescent="0.35">
      <c r="F4935" s="17"/>
      <c r="H4935" s="17"/>
      <c r="I4935" s="115"/>
    </row>
    <row r="4936" spans="6:9" x14ac:dyDescent="0.35">
      <c r="F4936" s="17"/>
      <c r="H4936" s="17"/>
      <c r="I4936" s="115"/>
    </row>
    <row r="4937" spans="6:9" x14ac:dyDescent="0.35">
      <c r="F4937" s="17"/>
      <c r="H4937" s="17"/>
      <c r="I4937" s="115"/>
    </row>
    <row r="4938" spans="6:9" x14ac:dyDescent="0.35">
      <c r="F4938" s="17"/>
      <c r="H4938" s="17"/>
      <c r="I4938" s="115"/>
    </row>
    <row r="4939" spans="6:9" x14ac:dyDescent="0.35">
      <c r="F4939" s="17"/>
      <c r="H4939" s="17"/>
      <c r="I4939" s="115"/>
    </row>
    <row r="4940" spans="6:9" x14ac:dyDescent="0.35">
      <c r="F4940" s="17"/>
      <c r="H4940" s="17"/>
      <c r="I4940" s="115"/>
    </row>
    <row r="4941" spans="6:9" x14ac:dyDescent="0.35">
      <c r="F4941" s="17"/>
      <c r="H4941" s="17"/>
      <c r="I4941" s="115"/>
    </row>
    <row r="4942" spans="6:9" x14ac:dyDescent="0.35">
      <c r="F4942" s="17"/>
      <c r="H4942" s="17"/>
      <c r="I4942" s="115"/>
    </row>
    <row r="4943" spans="6:9" x14ac:dyDescent="0.35">
      <c r="F4943" s="17"/>
      <c r="H4943" s="17"/>
      <c r="I4943" s="115"/>
    </row>
    <row r="4944" spans="6:9" x14ac:dyDescent="0.35">
      <c r="F4944" s="17"/>
      <c r="H4944" s="17"/>
      <c r="I4944" s="115"/>
    </row>
    <row r="4945" spans="6:9" x14ac:dyDescent="0.35">
      <c r="F4945" s="17"/>
      <c r="H4945" s="17"/>
      <c r="I4945" s="115"/>
    </row>
    <row r="4946" spans="6:9" x14ac:dyDescent="0.35">
      <c r="F4946" s="17"/>
      <c r="H4946" s="17"/>
      <c r="I4946" s="115"/>
    </row>
    <row r="4947" spans="6:9" x14ac:dyDescent="0.35">
      <c r="F4947" s="17"/>
      <c r="H4947" s="17"/>
      <c r="I4947" s="115"/>
    </row>
    <row r="4948" spans="6:9" x14ac:dyDescent="0.35">
      <c r="F4948" s="17"/>
      <c r="H4948" s="17"/>
      <c r="I4948" s="115"/>
    </row>
    <row r="4949" spans="6:9" x14ac:dyDescent="0.35">
      <c r="F4949" s="17"/>
      <c r="H4949" s="17"/>
      <c r="I4949" s="115"/>
    </row>
    <row r="4950" spans="6:9" x14ac:dyDescent="0.35">
      <c r="F4950" s="17"/>
      <c r="H4950" s="17"/>
      <c r="I4950" s="115"/>
    </row>
    <row r="4951" spans="6:9" x14ac:dyDescent="0.35">
      <c r="F4951" s="17"/>
      <c r="H4951" s="17"/>
      <c r="I4951" s="115"/>
    </row>
    <row r="4952" spans="6:9" x14ac:dyDescent="0.35">
      <c r="F4952" s="17"/>
      <c r="H4952" s="17"/>
      <c r="I4952" s="115"/>
    </row>
    <row r="4953" spans="6:9" x14ac:dyDescent="0.35">
      <c r="F4953" s="17"/>
      <c r="H4953" s="17"/>
      <c r="I4953" s="115"/>
    </row>
    <row r="4954" spans="6:9" x14ac:dyDescent="0.35">
      <c r="F4954" s="17"/>
      <c r="H4954" s="17"/>
      <c r="I4954" s="115"/>
    </row>
    <row r="4955" spans="6:9" x14ac:dyDescent="0.35">
      <c r="F4955" s="17"/>
      <c r="H4955" s="17"/>
      <c r="I4955" s="115"/>
    </row>
    <row r="4956" spans="6:9" x14ac:dyDescent="0.35">
      <c r="F4956" s="17"/>
      <c r="H4956" s="17"/>
      <c r="I4956" s="115"/>
    </row>
    <row r="4957" spans="6:9" x14ac:dyDescent="0.35">
      <c r="F4957" s="17"/>
      <c r="H4957" s="17"/>
      <c r="I4957" s="115"/>
    </row>
    <row r="4958" spans="6:9" x14ac:dyDescent="0.35">
      <c r="F4958" s="17"/>
      <c r="H4958" s="17"/>
      <c r="I4958" s="115"/>
    </row>
    <row r="4959" spans="6:9" x14ac:dyDescent="0.35">
      <c r="F4959" s="17"/>
      <c r="H4959" s="17"/>
      <c r="I4959" s="115"/>
    </row>
    <row r="4960" spans="6:9" x14ac:dyDescent="0.35">
      <c r="F4960" s="17"/>
      <c r="H4960" s="17"/>
      <c r="I4960" s="115"/>
    </row>
    <row r="4961" spans="6:9" x14ac:dyDescent="0.35">
      <c r="F4961" s="17"/>
      <c r="H4961" s="17"/>
      <c r="I4961" s="115"/>
    </row>
    <row r="4962" spans="6:9" x14ac:dyDescent="0.35">
      <c r="F4962" s="17"/>
      <c r="H4962" s="17"/>
      <c r="I4962" s="115"/>
    </row>
    <row r="4963" spans="6:9" x14ac:dyDescent="0.35">
      <c r="F4963" s="17"/>
      <c r="H4963" s="17"/>
      <c r="I4963" s="115"/>
    </row>
    <row r="4964" spans="6:9" x14ac:dyDescent="0.35">
      <c r="F4964" s="17"/>
      <c r="H4964" s="17"/>
      <c r="I4964" s="115"/>
    </row>
    <row r="4965" spans="6:9" x14ac:dyDescent="0.35">
      <c r="F4965" s="17"/>
      <c r="H4965" s="17"/>
      <c r="I4965" s="115"/>
    </row>
    <row r="4966" spans="6:9" x14ac:dyDescent="0.35">
      <c r="F4966" s="17"/>
      <c r="H4966" s="17"/>
      <c r="I4966" s="115"/>
    </row>
    <row r="4967" spans="6:9" x14ac:dyDescent="0.35">
      <c r="F4967" s="17"/>
      <c r="H4967" s="17"/>
      <c r="I4967" s="115"/>
    </row>
    <row r="4968" spans="6:9" x14ac:dyDescent="0.35">
      <c r="F4968" s="17"/>
      <c r="H4968" s="17"/>
      <c r="I4968" s="115"/>
    </row>
    <row r="4969" spans="6:9" x14ac:dyDescent="0.35">
      <c r="F4969" s="17"/>
      <c r="H4969" s="17"/>
      <c r="I4969" s="115"/>
    </row>
    <row r="4970" spans="6:9" x14ac:dyDescent="0.35">
      <c r="F4970" s="17"/>
      <c r="H4970" s="17"/>
      <c r="I4970" s="115"/>
    </row>
    <row r="4971" spans="6:9" x14ac:dyDescent="0.35">
      <c r="F4971" s="17"/>
      <c r="H4971" s="17"/>
      <c r="I4971" s="115"/>
    </row>
    <row r="4972" spans="6:9" x14ac:dyDescent="0.35">
      <c r="F4972" s="17"/>
      <c r="H4972" s="17"/>
      <c r="I4972" s="115"/>
    </row>
    <row r="4973" spans="6:9" x14ac:dyDescent="0.35">
      <c r="F4973" s="17"/>
      <c r="H4973" s="17"/>
      <c r="I4973" s="115"/>
    </row>
    <row r="4974" spans="6:9" x14ac:dyDescent="0.35">
      <c r="F4974" s="17"/>
      <c r="H4974" s="17"/>
      <c r="I4974" s="115"/>
    </row>
    <row r="4975" spans="6:9" x14ac:dyDescent="0.35">
      <c r="F4975" s="17"/>
      <c r="H4975" s="17"/>
      <c r="I4975" s="115"/>
    </row>
    <row r="4976" spans="6:9" x14ac:dyDescent="0.35">
      <c r="F4976" s="17"/>
      <c r="H4976" s="17"/>
      <c r="I4976" s="115"/>
    </row>
    <row r="4977" spans="6:9" x14ac:dyDescent="0.35">
      <c r="F4977" s="17"/>
      <c r="H4977" s="17"/>
      <c r="I4977" s="115"/>
    </row>
    <row r="4978" spans="6:9" x14ac:dyDescent="0.35">
      <c r="F4978" s="17"/>
      <c r="H4978" s="17"/>
      <c r="I4978" s="115"/>
    </row>
    <row r="4979" spans="6:9" x14ac:dyDescent="0.35">
      <c r="F4979" s="17"/>
      <c r="H4979" s="17"/>
      <c r="I4979" s="115"/>
    </row>
    <row r="4980" spans="6:9" x14ac:dyDescent="0.35">
      <c r="F4980" s="17"/>
      <c r="H4980" s="17"/>
      <c r="I4980" s="115"/>
    </row>
    <row r="4981" spans="6:9" x14ac:dyDescent="0.35">
      <c r="F4981" s="17"/>
      <c r="H4981" s="17"/>
      <c r="I4981" s="115"/>
    </row>
    <row r="4982" spans="6:9" x14ac:dyDescent="0.35">
      <c r="F4982" s="17"/>
      <c r="H4982" s="17"/>
      <c r="I4982" s="115"/>
    </row>
    <row r="4983" spans="6:9" x14ac:dyDescent="0.35">
      <c r="F4983" s="17"/>
      <c r="H4983" s="17"/>
      <c r="I4983" s="115"/>
    </row>
    <row r="4984" spans="6:9" x14ac:dyDescent="0.35">
      <c r="F4984" s="17"/>
      <c r="H4984" s="17"/>
      <c r="I4984" s="115"/>
    </row>
    <row r="4985" spans="6:9" x14ac:dyDescent="0.35">
      <c r="F4985" s="17"/>
      <c r="H4985" s="17"/>
      <c r="I4985" s="115"/>
    </row>
    <row r="4986" spans="6:9" x14ac:dyDescent="0.35">
      <c r="F4986" s="17"/>
      <c r="H4986" s="17"/>
      <c r="I4986" s="115"/>
    </row>
    <row r="4987" spans="6:9" x14ac:dyDescent="0.35">
      <c r="F4987" s="17"/>
      <c r="H4987" s="17"/>
      <c r="I4987" s="115"/>
    </row>
    <row r="4988" spans="6:9" x14ac:dyDescent="0.35">
      <c r="F4988" s="17"/>
      <c r="H4988" s="17"/>
      <c r="I4988" s="115"/>
    </row>
    <row r="4989" spans="6:9" x14ac:dyDescent="0.35">
      <c r="F4989" s="17"/>
      <c r="H4989" s="17"/>
      <c r="I4989" s="115"/>
    </row>
    <row r="4990" spans="6:9" x14ac:dyDescent="0.35">
      <c r="F4990" s="17"/>
      <c r="H4990" s="17"/>
      <c r="I4990" s="115"/>
    </row>
    <row r="4991" spans="6:9" x14ac:dyDescent="0.35">
      <c r="F4991" s="17"/>
      <c r="H4991" s="17"/>
      <c r="I4991" s="115"/>
    </row>
    <row r="4992" spans="6:9" x14ac:dyDescent="0.35">
      <c r="F4992" s="17"/>
      <c r="H4992" s="17"/>
      <c r="I4992" s="115"/>
    </row>
    <row r="4993" spans="6:9" x14ac:dyDescent="0.35">
      <c r="F4993" s="17"/>
      <c r="H4993" s="17"/>
      <c r="I4993" s="115"/>
    </row>
    <row r="4994" spans="6:9" x14ac:dyDescent="0.35">
      <c r="F4994" s="17"/>
      <c r="H4994" s="17"/>
      <c r="I4994" s="115"/>
    </row>
    <row r="4995" spans="6:9" x14ac:dyDescent="0.35">
      <c r="F4995" s="17"/>
      <c r="H4995" s="17"/>
      <c r="I4995" s="115"/>
    </row>
    <row r="4996" spans="6:9" x14ac:dyDescent="0.35">
      <c r="F4996" s="17"/>
      <c r="H4996" s="17"/>
      <c r="I4996" s="115"/>
    </row>
    <row r="4997" spans="6:9" x14ac:dyDescent="0.35">
      <c r="F4997" s="17"/>
      <c r="H4997" s="17"/>
      <c r="I4997" s="115"/>
    </row>
    <row r="4998" spans="6:9" x14ac:dyDescent="0.35">
      <c r="F4998" s="17"/>
      <c r="H4998" s="17"/>
      <c r="I4998" s="115"/>
    </row>
    <row r="4999" spans="6:9" x14ac:dyDescent="0.35">
      <c r="F4999" s="17"/>
      <c r="H4999" s="17"/>
      <c r="I4999" s="115"/>
    </row>
    <row r="5000" spans="6:9" x14ac:dyDescent="0.35">
      <c r="F5000" s="17"/>
      <c r="H5000" s="17"/>
      <c r="I5000" s="115"/>
    </row>
    <row r="5001" spans="6:9" x14ac:dyDescent="0.35">
      <c r="F5001" s="17"/>
      <c r="H5001" s="17"/>
      <c r="I5001" s="115"/>
    </row>
    <row r="5002" spans="6:9" x14ac:dyDescent="0.35">
      <c r="F5002" s="17"/>
      <c r="H5002" s="17"/>
      <c r="I5002" s="115"/>
    </row>
    <row r="5003" spans="6:9" x14ac:dyDescent="0.35">
      <c r="F5003" s="17"/>
      <c r="H5003" s="17"/>
      <c r="I5003" s="115"/>
    </row>
    <row r="5004" spans="6:9" x14ac:dyDescent="0.35">
      <c r="F5004" s="17"/>
      <c r="H5004" s="17"/>
      <c r="I5004" s="115"/>
    </row>
    <row r="5005" spans="6:9" x14ac:dyDescent="0.35">
      <c r="F5005" s="17"/>
      <c r="H5005" s="17"/>
      <c r="I5005" s="115"/>
    </row>
    <row r="5006" spans="6:9" x14ac:dyDescent="0.35">
      <c r="F5006" s="17"/>
      <c r="H5006" s="17"/>
      <c r="I5006" s="115"/>
    </row>
    <row r="5007" spans="6:9" x14ac:dyDescent="0.35">
      <c r="F5007" s="17"/>
      <c r="H5007" s="17"/>
      <c r="I5007" s="115"/>
    </row>
    <row r="5008" spans="6:9" x14ac:dyDescent="0.35">
      <c r="F5008" s="17"/>
      <c r="H5008" s="17"/>
      <c r="I5008" s="115"/>
    </row>
    <row r="5009" spans="6:9" x14ac:dyDescent="0.35">
      <c r="F5009" s="17"/>
      <c r="H5009" s="17"/>
      <c r="I5009" s="115"/>
    </row>
    <row r="5010" spans="6:9" x14ac:dyDescent="0.35">
      <c r="F5010" s="17"/>
      <c r="H5010" s="17"/>
      <c r="I5010" s="115"/>
    </row>
    <row r="5011" spans="6:9" x14ac:dyDescent="0.35">
      <c r="F5011" s="17"/>
      <c r="H5011" s="17"/>
      <c r="I5011" s="115"/>
    </row>
    <row r="5012" spans="6:9" x14ac:dyDescent="0.35">
      <c r="F5012" s="17"/>
      <c r="H5012" s="17"/>
      <c r="I5012" s="115"/>
    </row>
    <row r="5013" spans="6:9" x14ac:dyDescent="0.35">
      <c r="F5013" s="17"/>
      <c r="H5013" s="17"/>
      <c r="I5013" s="115"/>
    </row>
    <row r="5014" spans="6:9" x14ac:dyDescent="0.35">
      <c r="F5014" s="17"/>
      <c r="H5014" s="17"/>
      <c r="I5014" s="115"/>
    </row>
    <row r="5015" spans="6:9" x14ac:dyDescent="0.35">
      <c r="F5015" s="17"/>
      <c r="H5015" s="17"/>
      <c r="I5015" s="115"/>
    </row>
    <row r="5016" spans="6:9" x14ac:dyDescent="0.35">
      <c r="F5016" s="17"/>
      <c r="H5016" s="17"/>
      <c r="I5016" s="115"/>
    </row>
    <row r="5017" spans="6:9" x14ac:dyDescent="0.35">
      <c r="F5017" s="17"/>
      <c r="H5017" s="17"/>
      <c r="I5017" s="115"/>
    </row>
    <row r="5018" spans="6:9" x14ac:dyDescent="0.35">
      <c r="F5018" s="17"/>
      <c r="H5018" s="17"/>
      <c r="I5018" s="115"/>
    </row>
    <row r="5019" spans="6:9" x14ac:dyDescent="0.35">
      <c r="F5019" s="17"/>
      <c r="H5019" s="17"/>
      <c r="I5019" s="115"/>
    </row>
    <row r="5020" spans="6:9" x14ac:dyDescent="0.35">
      <c r="F5020" s="17"/>
      <c r="H5020" s="17"/>
      <c r="I5020" s="115"/>
    </row>
    <row r="5021" spans="6:9" x14ac:dyDescent="0.35">
      <c r="F5021" s="17"/>
      <c r="H5021" s="17"/>
      <c r="I5021" s="115"/>
    </row>
    <row r="5022" spans="6:9" x14ac:dyDescent="0.35">
      <c r="F5022" s="17"/>
      <c r="H5022" s="17"/>
      <c r="I5022" s="115"/>
    </row>
    <row r="5023" spans="6:9" x14ac:dyDescent="0.35">
      <c r="F5023" s="17"/>
      <c r="H5023" s="17"/>
      <c r="I5023" s="115"/>
    </row>
  </sheetData>
  <sheetProtection algorithmName="SHA-512" hashValue="Jhi2gcPluf8ecND/CHr6uzSYeBo78sBG1U/5LesTUnV0jFyO1jVeqrcrIWAFI/Zax6AQ7HmT4XYlRsXwaAWQ7Q==" saltValue="FfS1O5u6u6x6izk5GOQHuA==" spinCount="100000" sheet="1" sort="0" autoFilter="0"/>
  <phoneticPr fontId="12" type="noConversion"/>
  <conditionalFormatting sqref="M24:N5023">
    <cfRule type="expression" dxfId="10" priority="1">
      <formula>$G24="Out of Control"</formula>
    </cfRule>
    <cfRule type="expression" dxfId="9" priority="2">
      <formula>$G24="CMS Outage"</formula>
    </cfRule>
  </conditionalFormatting>
  <dataValidations count="8">
    <dataValidation type="list" allowBlank="1" showInputMessage="1" showErrorMessage="1" sqref="B24:B1048576" xr:uid="{0C1A6F9B-5F22-4879-8B5B-058C3ACC94FD}">
      <formula1>Sites</formula1>
    </dataValidation>
    <dataValidation type="list" allowBlank="1" showInputMessage="1" showErrorMessage="1" sqref="C5024:F1048576" xr:uid="{FFEEF609-5A38-477F-A48C-58DCC1B77777}">
      <formula1>CMS</formula1>
    </dataValidation>
    <dataValidation type="date" operator="greaterThanOrEqual" allowBlank="1" showInputMessage="1" showErrorMessage="1" sqref="H24:H1048576" xr:uid="{55638707-903A-412C-AE5C-490D02561D7D}">
      <formula1>44927</formula1>
    </dataValidation>
    <dataValidation type="time" operator="greaterThanOrEqual" allowBlank="1" showInputMessage="1" showErrorMessage="1" sqref="I24:I1048576" xr:uid="{185D0AA6-D67A-4BD2-83EB-985AA2C365CB}">
      <formula1>0</formula1>
    </dataValidation>
    <dataValidation type="decimal" operator="greaterThanOrEqual" allowBlank="1" showInputMessage="1" showErrorMessage="1" sqref="J24:M1048576" xr:uid="{4B525CF4-FC75-428C-B9DB-1DEA0AAF89BD}">
      <formula1>0</formula1>
    </dataValidation>
    <dataValidation type="date" operator="greaterThanOrEqual" allowBlank="1" showInputMessage="1" showErrorMessage="1" sqref="F24:F5023" xr:uid="{1D1131B3-9789-4259-8785-D5457987CFB2}">
      <formula1>42005</formula1>
    </dataValidation>
    <dataValidation type="whole" operator="greaterThanOrEqual" allowBlank="1" showInputMessage="1" showErrorMessage="1" sqref="P24:S1048576" xr:uid="{9CEEF3F8-2B68-43F7-8D74-021BAF7F4C4E}">
      <formula1>0</formula1>
    </dataValidation>
    <dataValidation type="list" allowBlank="1" showInputMessage="1" showErrorMessage="1" sqref="O24:O1048576" xr:uid="{3D595875-5B11-4FEC-B6EB-EEE5BA552582}">
      <formula1>"yes,no"</formula1>
    </dataValidation>
  </dataValidations>
  <pageMargins left="0.25" right="0.25" top="0.75" bottom="0.75" header="0.3" footer="0.3"/>
  <pageSetup scale="79" fitToWidth="2"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629BB552-35EB-48E1-9757-449DF5FC17B8}">
          <x14:formula1>
            <xm:f>Lists!$G$11:$G$13</xm:f>
          </x14:formula1>
          <xm:sqref>G24:G1048576</xm:sqref>
        </x14:dataValidation>
        <x14:dataValidation type="list" allowBlank="1" showInputMessage="1" showErrorMessage="1" xr:uid="{204E9C3A-52A2-4DD1-BDCB-0E11A3866DF0}">
          <x14:formula1>
            <xm:f>Lists!$G$2:$G$7</xm:f>
          </x14:formula1>
          <xm:sqref>N5024:N1048576</xm:sqref>
        </x14:dataValidation>
        <x14:dataValidation type="list" allowBlank="1" showInputMessage="1" showErrorMessage="1" xr:uid="{31332644-CBC0-4BFC-8C26-95691212807A}">
          <x14:formula1>
            <xm:f>Lists!$G$2:$G$8</xm:f>
          </x14:formula1>
          <xm:sqref>N24:N5023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C6216-F4BE-465E-B9B2-53A32A8B47D4}">
  <sheetPr>
    <pageSetUpPr fitToPage="1"/>
  </sheetPr>
  <dimension ref="A1:Y5023"/>
  <sheetViews>
    <sheetView showGridLines="0" topLeftCell="B7" zoomScaleNormal="100" workbookViewId="0">
      <selection activeCell="B7" sqref="B7"/>
    </sheetView>
  </sheetViews>
  <sheetFormatPr defaultColWidth="0" defaultRowHeight="14.5" x14ac:dyDescent="0.35"/>
  <cols>
    <col min="1" max="1" width="8.7265625" style="25" hidden="1" customWidth="1"/>
    <col min="2" max="2" width="13.81640625" style="16" customWidth="1"/>
    <col min="3" max="3" width="24.81640625" style="16" customWidth="1"/>
    <col min="4" max="4" width="33.54296875" style="16" customWidth="1"/>
    <col min="5" max="5" width="16.1796875" style="17" customWidth="1"/>
    <col min="6" max="7" width="16.1796875" style="115" customWidth="1"/>
    <col min="8" max="8" width="17.453125" style="115" customWidth="1"/>
    <col min="9" max="9" width="27.7265625" style="16" customWidth="1"/>
    <col min="10" max="10" width="24.1796875" style="16" customWidth="1"/>
    <col min="11" max="11" width="22.1796875" style="16" customWidth="1"/>
    <col min="12" max="12" width="21.453125" style="25" customWidth="1"/>
    <col min="13" max="15" width="21.453125" style="16" customWidth="1"/>
    <col min="16" max="19" width="21.26953125" style="16" customWidth="1"/>
    <col min="20" max="22" width="20.1796875" style="16" customWidth="1"/>
    <col min="23" max="23" width="19.81640625" style="17" customWidth="1"/>
    <col min="24" max="24" width="47.7265625" style="16" customWidth="1"/>
    <col min="25" max="25" width="45.7265625" style="16" customWidth="1"/>
    <col min="26" max="16384" width="0" style="16" hidden="1"/>
  </cols>
  <sheetData>
    <row r="1" spans="1:25" s="33" customFormat="1" hidden="1" x14ac:dyDescent="0.35">
      <c r="A1" s="29"/>
      <c r="B1" s="28" t="s">
        <v>0</v>
      </c>
      <c r="C1" s="29"/>
      <c r="D1" s="29"/>
      <c r="E1" s="29"/>
      <c r="F1" s="29"/>
      <c r="G1" s="29"/>
      <c r="H1" s="29"/>
      <c r="I1" s="29"/>
      <c r="J1" s="29"/>
      <c r="K1" s="29"/>
      <c r="L1" s="29"/>
      <c r="M1" s="29"/>
      <c r="N1" s="29"/>
      <c r="O1" s="29"/>
      <c r="P1" s="118"/>
      <c r="Q1" s="118"/>
      <c r="R1" s="118"/>
      <c r="S1" s="118"/>
      <c r="T1" s="118"/>
      <c r="U1" s="118"/>
      <c r="V1" s="118"/>
      <c r="W1" s="182"/>
      <c r="X1" s="118"/>
      <c r="Y1" s="118"/>
    </row>
    <row r="2" spans="1:25" s="33" customFormat="1" hidden="1" x14ac:dyDescent="0.35">
      <c r="A2" s="29"/>
      <c r="B2" s="28" t="str">
        <f>Welcome!A2</f>
        <v>Template Name</v>
      </c>
      <c r="C2" s="29" t="str">
        <f>Welcome!B2</f>
        <v>Gasoline Distribution Semiannual Reports (Spreadsheet Template)</v>
      </c>
      <c r="D2" s="29"/>
      <c r="E2" s="29"/>
      <c r="F2" s="29"/>
      <c r="G2" s="29"/>
      <c r="H2" s="29"/>
      <c r="I2" s="29"/>
      <c r="J2" s="29"/>
      <c r="K2" s="29"/>
      <c r="L2" s="29"/>
      <c r="M2" s="29"/>
      <c r="N2" s="29"/>
      <c r="O2" s="29"/>
      <c r="P2" s="118"/>
      <c r="Q2" s="118"/>
      <c r="R2" s="118"/>
      <c r="S2" s="118"/>
      <c r="T2" s="118"/>
      <c r="U2" s="118"/>
      <c r="V2" s="118"/>
      <c r="W2" s="182"/>
      <c r="X2" s="118"/>
      <c r="Y2" s="118"/>
    </row>
    <row r="3" spans="1:25" s="33" customFormat="1" hidden="1" x14ac:dyDescent="0.35">
      <c r="A3" s="29"/>
      <c r="B3" s="28" t="str">
        <f>Welcome!A3</f>
        <v>CitationID</v>
      </c>
      <c r="C3" s="29" t="str">
        <f>Welcome!B3</f>
        <v>60.505a(c)</v>
      </c>
      <c r="D3" s="29"/>
      <c r="E3" s="29"/>
      <c r="F3" s="29"/>
      <c r="G3" s="29"/>
      <c r="H3" s="29"/>
      <c r="I3" s="29"/>
      <c r="J3" s="29"/>
      <c r="K3" s="29"/>
      <c r="L3" s="29"/>
      <c r="M3" s="29"/>
      <c r="N3" s="29"/>
      <c r="O3" s="29"/>
      <c r="P3" s="118"/>
      <c r="Q3" s="118"/>
      <c r="R3" s="118"/>
      <c r="S3" s="118"/>
      <c r="T3" s="118"/>
      <c r="U3" s="118"/>
      <c r="V3" s="118"/>
      <c r="W3" s="182"/>
      <c r="X3" s="118"/>
      <c r="Y3" s="118"/>
    </row>
    <row r="4" spans="1:25" s="33" customFormat="1" hidden="1" x14ac:dyDescent="0.35">
      <c r="A4" s="29"/>
      <c r="B4" s="28" t="str">
        <f>Welcome!A4</f>
        <v>Template Version</v>
      </c>
      <c r="C4" s="29" t="str">
        <f>Welcome!B4</f>
        <v>v1.00</v>
      </c>
      <c r="D4" s="29"/>
      <c r="E4" s="29"/>
      <c r="F4" s="29"/>
      <c r="G4" s="29"/>
      <c r="H4" s="29"/>
      <c r="I4" s="29"/>
      <c r="J4" s="29"/>
      <c r="K4" s="29"/>
      <c r="L4" s="29"/>
      <c r="M4" s="29"/>
      <c r="N4" s="29"/>
      <c r="O4" s="29"/>
      <c r="P4" s="118"/>
      <c r="Q4" s="118"/>
      <c r="R4" s="118"/>
      <c r="S4" s="118"/>
      <c r="T4" s="118"/>
      <c r="U4" s="118"/>
      <c r="V4" s="118"/>
      <c r="W4" s="182"/>
      <c r="X4" s="118"/>
      <c r="Y4" s="118"/>
    </row>
    <row r="5" spans="1:25" s="33" customFormat="1" hidden="1" x14ac:dyDescent="0.35">
      <c r="A5" s="29"/>
      <c r="B5" s="28" t="str">
        <f>Welcome!A5</f>
        <v>Last Updated Date</v>
      </c>
      <c r="C5" s="31">
        <f>Welcome!B5</f>
        <v>45694</v>
      </c>
      <c r="D5" s="29"/>
      <c r="E5" s="29"/>
      <c r="F5" s="29"/>
      <c r="G5" s="29"/>
      <c r="H5" s="29"/>
      <c r="I5" s="29"/>
      <c r="J5" s="29"/>
      <c r="K5" s="29"/>
      <c r="L5" s="29"/>
      <c r="M5" s="29"/>
      <c r="N5" s="29"/>
      <c r="O5" s="29"/>
      <c r="P5" s="118"/>
      <c r="Q5" s="118"/>
      <c r="R5" s="118"/>
      <c r="S5" s="118"/>
      <c r="T5" s="118"/>
      <c r="U5" s="118"/>
      <c r="V5" s="118"/>
      <c r="W5" s="182"/>
      <c r="X5" s="118"/>
      <c r="Y5" s="118"/>
    </row>
    <row r="6" spans="1:25" s="33" customFormat="1" hidden="1" x14ac:dyDescent="0.35">
      <c r="P6" s="118"/>
      <c r="Q6" s="118"/>
      <c r="R6" s="118"/>
      <c r="S6" s="118"/>
      <c r="T6" s="118"/>
      <c r="U6" s="118"/>
      <c r="V6" s="118"/>
      <c r="W6" s="182"/>
      <c r="X6" s="118"/>
      <c r="Y6" s="118"/>
    </row>
    <row r="7" spans="1:25" s="33" customFormat="1" x14ac:dyDescent="0.35">
      <c r="B7" s="35" t="str">
        <f>Facility_Information!B7</f>
        <v>40 CFR Part 60, Subpart XXa, 40 CFR Part 63, Subpart R, 40 CFR Part 63, Subpart BBBBBB - Gasoline Distribution</v>
      </c>
      <c r="P7" s="118"/>
      <c r="Q7" s="118"/>
      <c r="R7" s="118"/>
      <c r="S7" s="118"/>
      <c r="T7" s="118"/>
      <c r="U7" s="118"/>
      <c r="V7" s="118"/>
      <c r="W7" s="182"/>
      <c r="X7" s="118"/>
      <c r="Y7" s="118"/>
    </row>
    <row r="8" spans="1:25" s="33" customFormat="1" x14ac:dyDescent="0.35">
      <c r="B8" s="35" t="str">
        <f>Facility_Information!B8</f>
        <v>§60.505a(c), §63.428(m), and §63.11095(d) Semiannual  Report Spreadsheet Template</v>
      </c>
      <c r="P8" s="118"/>
      <c r="Q8" s="118"/>
      <c r="R8" s="118"/>
      <c r="S8" s="118"/>
      <c r="T8" s="118"/>
      <c r="U8" s="118"/>
      <c r="V8" s="118"/>
      <c r="W8" s="182"/>
      <c r="X8" s="118"/>
      <c r="Y8" s="118"/>
    </row>
    <row r="9" spans="1:25" s="33" customFormat="1" x14ac:dyDescent="0.35">
      <c r="P9" s="118"/>
      <c r="Q9" s="118"/>
      <c r="R9" s="118"/>
      <c r="S9" s="118"/>
      <c r="T9" s="118"/>
      <c r="U9" s="118"/>
      <c r="V9" s="118"/>
      <c r="W9" s="182"/>
      <c r="X9" s="118"/>
      <c r="Y9" s="118"/>
    </row>
    <row r="10" spans="1:25" s="33" customFormat="1" ht="30" customHeight="1" thickBot="1" x14ac:dyDescent="0.4">
      <c r="B10" s="70" t="s">
        <v>275</v>
      </c>
      <c r="P10" s="118"/>
      <c r="Q10" s="118"/>
      <c r="R10" s="118"/>
      <c r="S10" s="118"/>
      <c r="T10" s="118"/>
      <c r="U10" s="118"/>
      <c r="V10" s="118"/>
      <c r="W10" s="182"/>
      <c r="X10" s="118"/>
      <c r="Y10" s="118"/>
    </row>
    <row r="11" spans="1:25" s="146" customFormat="1" ht="15" thickBot="1" x14ac:dyDescent="0.4">
      <c r="A11" s="118"/>
      <c r="B11" s="118"/>
      <c r="C11" s="144"/>
      <c r="D11" s="144"/>
      <c r="E11" s="144"/>
      <c r="F11" s="144"/>
      <c r="G11" s="144"/>
      <c r="H11" s="144"/>
      <c r="I11" s="96" t="s">
        <v>23</v>
      </c>
      <c r="J11" s="147" t="s">
        <v>24</v>
      </c>
      <c r="K11" s="148"/>
      <c r="L11" s="149"/>
      <c r="M11" s="149"/>
      <c r="N11" s="150"/>
      <c r="O11" s="150"/>
      <c r="P11" s="150"/>
      <c r="Q11" s="150"/>
      <c r="R11" s="150"/>
      <c r="S11" s="184"/>
      <c r="T11" s="186" t="s">
        <v>260</v>
      </c>
      <c r="U11" s="150"/>
      <c r="V11" s="150"/>
      <c r="W11" s="187"/>
      <c r="X11" s="150"/>
      <c r="Y11" s="150"/>
    </row>
    <row r="12" spans="1:25" s="131" customFormat="1" ht="116.5" thickBot="1" x14ac:dyDescent="0.4">
      <c r="A12" s="117"/>
      <c r="B12" s="97" t="s">
        <v>139</v>
      </c>
      <c r="C12" s="98" t="s">
        <v>349</v>
      </c>
      <c r="D12" s="98" t="s">
        <v>350</v>
      </c>
      <c r="E12" s="98" t="s">
        <v>351</v>
      </c>
      <c r="F12" s="98" t="s">
        <v>352</v>
      </c>
      <c r="G12" s="99" t="s">
        <v>353</v>
      </c>
      <c r="H12" s="196" t="s">
        <v>354</v>
      </c>
      <c r="I12" s="100" t="s">
        <v>355</v>
      </c>
      <c r="J12" s="97" t="s">
        <v>356</v>
      </c>
      <c r="K12" s="98" t="s">
        <v>357</v>
      </c>
      <c r="L12" s="130" t="s">
        <v>358</v>
      </c>
      <c r="M12" s="98" t="s">
        <v>359</v>
      </c>
      <c r="N12" s="98" t="s">
        <v>420</v>
      </c>
      <c r="O12" s="130" t="s">
        <v>360</v>
      </c>
      <c r="P12" s="178" t="s">
        <v>361</v>
      </c>
      <c r="Q12" s="178" t="s">
        <v>362</v>
      </c>
      <c r="R12" s="178" t="s">
        <v>363</v>
      </c>
      <c r="S12" s="185" t="s">
        <v>364</v>
      </c>
      <c r="T12" s="183" t="s">
        <v>365</v>
      </c>
      <c r="U12" s="178" t="s">
        <v>366</v>
      </c>
      <c r="V12" s="178" t="s">
        <v>367</v>
      </c>
      <c r="W12" s="180" t="s">
        <v>368</v>
      </c>
      <c r="X12" s="178" t="s">
        <v>369</v>
      </c>
      <c r="Y12" s="178" t="s">
        <v>370</v>
      </c>
    </row>
    <row r="13" spans="1:25" s="207" customFormat="1" x14ac:dyDescent="0.35">
      <c r="B13" s="208" t="s">
        <v>391</v>
      </c>
      <c r="C13" s="209" t="s">
        <v>439</v>
      </c>
      <c r="D13" s="209" t="s">
        <v>440</v>
      </c>
      <c r="E13" s="209" t="s">
        <v>441</v>
      </c>
      <c r="F13" s="209" t="s">
        <v>442</v>
      </c>
      <c r="G13" s="209" t="s">
        <v>443</v>
      </c>
      <c r="H13" s="209" t="s">
        <v>444</v>
      </c>
      <c r="I13" s="209" t="s">
        <v>445</v>
      </c>
      <c r="J13" s="209" t="s">
        <v>446</v>
      </c>
      <c r="K13" s="209" t="s">
        <v>447</v>
      </c>
      <c r="L13" s="209" t="s">
        <v>448</v>
      </c>
      <c r="M13" s="209" t="s">
        <v>449</v>
      </c>
      <c r="N13" s="209" t="s">
        <v>450</v>
      </c>
      <c r="O13" s="209" t="s">
        <v>451</v>
      </c>
      <c r="P13" s="209" t="s">
        <v>452</v>
      </c>
      <c r="Q13" s="209" t="s">
        <v>453</v>
      </c>
      <c r="R13" s="209" t="s">
        <v>454</v>
      </c>
      <c r="S13" s="209" t="s">
        <v>455</v>
      </c>
      <c r="T13" s="209" t="s">
        <v>456</v>
      </c>
      <c r="U13" s="209" t="s">
        <v>457</v>
      </c>
      <c r="V13" s="209" t="s">
        <v>458</v>
      </c>
      <c r="W13" s="209" t="s">
        <v>459</v>
      </c>
      <c r="X13" s="209" t="s">
        <v>460</v>
      </c>
      <c r="Y13" s="209" t="s">
        <v>461</v>
      </c>
    </row>
    <row r="14" spans="1:25" s="118" customFormat="1" x14ac:dyDescent="0.35">
      <c r="B14" s="80" t="s">
        <v>13</v>
      </c>
      <c r="C14" s="80" t="s">
        <v>131</v>
      </c>
      <c r="D14" s="145" t="s">
        <v>132</v>
      </c>
      <c r="E14" s="145" t="s">
        <v>137</v>
      </c>
      <c r="F14" s="145" t="s">
        <v>133</v>
      </c>
      <c r="G14" s="145" t="s">
        <v>134</v>
      </c>
      <c r="H14" s="145" t="s">
        <v>22</v>
      </c>
      <c r="I14" s="145" t="s">
        <v>135</v>
      </c>
      <c r="J14" s="145" t="s">
        <v>172</v>
      </c>
      <c r="K14" s="145" t="s">
        <v>136</v>
      </c>
      <c r="L14" s="145" t="s">
        <v>173</v>
      </c>
      <c r="M14" s="80" t="s">
        <v>22</v>
      </c>
      <c r="N14" s="80" t="s">
        <v>22</v>
      </c>
      <c r="O14" s="80" t="s">
        <v>183</v>
      </c>
      <c r="P14" s="179" t="s">
        <v>22</v>
      </c>
      <c r="Q14" s="179" t="s">
        <v>22</v>
      </c>
      <c r="R14" s="179" t="s">
        <v>22</v>
      </c>
      <c r="S14" s="179" t="s">
        <v>22</v>
      </c>
      <c r="T14" s="77" t="s">
        <v>102</v>
      </c>
      <c r="U14" s="78" t="s">
        <v>103</v>
      </c>
      <c r="V14" s="78" t="s">
        <v>104</v>
      </c>
      <c r="W14" s="79" t="s">
        <v>105</v>
      </c>
      <c r="X14" s="179" t="s">
        <v>22</v>
      </c>
      <c r="Y14" s="179" t="s">
        <v>22</v>
      </c>
    </row>
    <row r="15" spans="1:25" s="118" customFormat="1" hidden="1" x14ac:dyDescent="0.35">
      <c r="B15" s="80" t="s">
        <v>184</v>
      </c>
      <c r="C15" s="80" t="s">
        <v>184</v>
      </c>
      <c r="D15" s="80" t="s">
        <v>184</v>
      </c>
      <c r="E15" s="80" t="s">
        <v>184</v>
      </c>
      <c r="F15" s="80" t="s">
        <v>184</v>
      </c>
      <c r="G15" s="80" t="s">
        <v>184</v>
      </c>
      <c r="H15" s="80" t="s">
        <v>184</v>
      </c>
      <c r="I15" s="80" t="s">
        <v>184</v>
      </c>
      <c r="J15" s="80" t="s">
        <v>184</v>
      </c>
      <c r="K15" s="80" t="s">
        <v>184</v>
      </c>
      <c r="L15" s="80" t="s">
        <v>184</v>
      </c>
      <c r="M15" s="80" t="s">
        <v>184</v>
      </c>
      <c r="N15" s="80" t="s">
        <v>184</v>
      </c>
      <c r="O15" s="80" t="s">
        <v>184</v>
      </c>
      <c r="P15" s="179" t="s">
        <v>22</v>
      </c>
      <c r="Q15" s="179" t="s">
        <v>22</v>
      </c>
      <c r="R15" s="179" t="s">
        <v>22</v>
      </c>
      <c r="S15" s="179" t="s">
        <v>22</v>
      </c>
      <c r="T15" s="179" t="s">
        <v>22</v>
      </c>
      <c r="U15" s="179" t="s">
        <v>22</v>
      </c>
      <c r="V15" s="179" t="s">
        <v>22</v>
      </c>
      <c r="W15" s="181" t="s">
        <v>22</v>
      </c>
      <c r="X15" s="179" t="s">
        <v>22</v>
      </c>
      <c r="Y15" s="179" t="s">
        <v>22</v>
      </c>
    </row>
    <row r="16" spans="1:25" s="118" customFormat="1" hidden="1" x14ac:dyDescent="0.35">
      <c r="B16" s="80" t="s">
        <v>184</v>
      </c>
      <c r="C16" s="80" t="s">
        <v>184</v>
      </c>
      <c r="D16" s="80" t="s">
        <v>184</v>
      </c>
      <c r="E16" s="80" t="s">
        <v>184</v>
      </c>
      <c r="F16" s="80" t="s">
        <v>184</v>
      </c>
      <c r="G16" s="80" t="s">
        <v>184</v>
      </c>
      <c r="H16" s="80" t="s">
        <v>184</v>
      </c>
      <c r="I16" s="80" t="s">
        <v>184</v>
      </c>
      <c r="J16" s="80" t="s">
        <v>184</v>
      </c>
      <c r="K16" s="80" t="s">
        <v>184</v>
      </c>
      <c r="L16" s="80" t="s">
        <v>184</v>
      </c>
      <c r="M16" s="80" t="s">
        <v>184</v>
      </c>
      <c r="N16" s="80" t="s">
        <v>184</v>
      </c>
      <c r="O16" s="80" t="s">
        <v>184</v>
      </c>
      <c r="P16" s="179" t="s">
        <v>22</v>
      </c>
      <c r="Q16" s="179" t="s">
        <v>22</v>
      </c>
      <c r="R16" s="179" t="s">
        <v>22</v>
      </c>
      <c r="S16" s="179" t="s">
        <v>22</v>
      </c>
      <c r="T16" s="179" t="s">
        <v>22</v>
      </c>
      <c r="U16" s="179" t="s">
        <v>22</v>
      </c>
      <c r="V16" s="179" t="s">
        <v>22</v>
      </c>
      <c r="W16" s="181" t="s">
        <v>22</v>
      </c>
      <c r="X16" s="179" t="s">
        <v>22</v>
      </c>
      <c r="Y16" s="179" t="s">
        <v>22</v>
      </c>
    </row>
    <row r="17" spans="2:25" s="118" customFormat="1" hidden="1" x14ac:dyDescent="0.35">
      <c r="B17" s="80" t="s">
        <v>184</v>
      </c>
      <c r="C17" s="80" t="s">
        <v>184</v>
      </c>
      <c r="D17" s="80" t="s">
        <v>184</v>
      </c>
      <c r="E17" s="80" t="s">
        <v>184</v>
      </c>
      <c r="F17" s="80" t="s">
        <v>184</v>
      </c>
      <c r="G17" s="80" t="s">
        <v>184</v>
      </c>
      <c r="H17" s="80" t="s">
        <v>184</v>
      </c>
      <c r="I17" s="80" t="s">
        <v>184</v>
      </c>
      <c r="J17" s="80" t="s">
        <v>184</v>
      </c>
      <c r="K17" s="80" t="s">
        <v>184</v>
      </c>
      <c r="L17" s="80" t="s">
        <v>184</v>
      </c>
      <c r="M17" s="80" t="s">
        <v>184</v>
      </c>
      <c r="N17" s="80" t="s">
        <v>184</v>
      </c>
      <c r="O17" s="80" t="s">
        <v>184</v>
      </c>
      <c r="P17" s="179" t="s">
        <v>22</v>
      </c>
      <c r="Q17" s="179" t="s">
        <v>22</v>
      </c>
      <c r="R17" s="179" t="s">
        <v>22</v>
      </c>
      <c r="S17" s="179" t="s">
        <v>22</v>
      </c>
      <c r="T17" s="179" t="s">
        <v>22</v>
      </c>
      <c r="U17" s="179" t="s">
        <v>22</v>
      </c>
      <c r="V17" s="179" t="s">
        <v>22</v>
      </c>
      <c r="W17" s="181" t="s">
        <v>22</v>
      </c>
      <c r="X17" s="179" t="s">
        <v>22</v>
      </c>
      <c r="Y17" s="179" t="s">
        <v>22</v>
      </c>
    </row>
    <row r="18" spans="2:25" s="118" customFormat="1" hidden="1" x14ac:dyDescent="0.35">
      <c r="B18" s="80" t="s">
        <v>184</v>
      </c>
      <c r="C18" s="80" t="s">
        <v>184</v>
      </c>
      <c r="D18" s="80" t="s">
        <v>184</v>
      </c>
      <c r="E18" s="80" t="s">
        <v>184</v>
      </c>
      <c r="F18" s="80" t="s">
        <v>184</v>
      </c>
      <c r="G18" s="80" t="s">
        <v>184</v>
      </c>
      <c r="H18" s="80" t="s">
        <v>184</v>
      </c>
      <c r="I18" s="80" t="s">
        <v>184</v>
      </c>
      <c r="J18" s="80" t="s">
        <v>184</v>
      </c>
      <c r="K18" s="80" t="s">
        <v>184</v>
      </c>
      <c r="L18" s="80" t="s">
        <v>184</v>
      </c>
      <c r="M18" s="80" t="s">
        <v>184</v>
      </c>
      <c r="N18" s="80" t="s">
        <v>184</v>
      </c>
      <c r="O18" s="80" t="s">
        <v>184</v>
      </c>
      <c r="P18" s="179" t="s">
        <v>22</v>
      </c>
      <c r="Q18" s="179" t="s">
        <v>22</v>
      </c>
      <c r="R18" s="179" t="s">
        <v>22</v>
      </c>
      <c r="S18" s="179" t="s">
        <v>22</v>
      </c>
      <c r="T18" s="179" t="s">
        <v>22</v>
      </c>
      <c r="U18" s="179" t="s">
        <v>22</v>
      </c>
      <c r="V18" s="179" t="s">
        <v>22</v>
      </c>
      <c r="W18" s="181" t="s">
        <v>22</v>
      </c>
      <c r="X18" s="179" t="s">
        <v>22</v>
      </c>
      <c r="Y18" s="179" t="s">
        <v>22</v>
      </c>
    </row>
    <row r="19" spans="2:25" s="118" customFormat="1" hidden="1" x14ac:dyDescent="0.35">
      <c r="B19" s="80" t="s">
        <v>184</v>
      </c>
      <c r="C19" s="80" t="s">
        <v>184</v>
      </c>
      <c r="D19" s="80" t="s">
        <v>184</v>
      </c>
      <c r="E19" s="80" t="s">
        <v>184</v>
      </c>
      <c r="F19" s="80" t="s">
        <v>184</v>
      </c>
      <c r="G19" s="80" t="s">
        <v>184</v>
      </c>
      <c r="H19" s="80" t="s">
        <v>184</v>
      </c>
      <c r="I19" s="80" t="s">
        <v>184</v>
      </c>
      <c r="J19" s="80" t="s">
        <v>184</v>
      </c>
      <c r="K19" s="80" t="s">
        <v>184</v>
      </c>
      <c r="L19" s="80" t="s">
        <v>184</v>
      </c>
      <c r="M19" s="80" t="s">
        <v>184</v>
      </c>
      <c r="N19" s="80" t="s">
        <v>184</v>
      </c>
      <c r="O19" s="80" t="s">
        <v>184</v>
      </c>
      <c r="P19" s="179" t="s">
        <v>22</v>
      </c>
      <c r="Q19" s="179" t="s">
        <v>22</v>
      </c>
      <c r="R19" s="179" t="s">
        <v>22</v>
      </c>
      <c r="S19" s="179" t="s">
        <v>22</v>
      </c>
      <c r="T19" s="179" t="s">
        <v>22</v>
      </c>
      <c r="U19" s="179" t="s">
        <v>22</v>
      </c>
      <c r="V19" s="179" t="s">
        <v>22</v>
      </c>
      <c r="W19" s="181" t="s">
        <v>22</v>
      </c>
      <c r="X19" s="179" t="s">
        <v>22</v>
      </c>
      <c r="Y19" s="179" t="s">
        <v>22</v>
      </c>
    </row>
    <row r="20" spans="2:25" s="118" customFormat="1" hidden="1" x14ac:dyDescent="0.35">
      <c r="B20" s="80" t="s">
        <v>184</v>
      </c>
      <c r="C20" s="80" t="s">
        <v>184</v>
      </c>
      <c r="D20" s="80" t="s">
        <v>184</v>
      </c>
      <c r="E20" s="80" t="s">
        <v>184</v>
      </c>
      <c r="F20" s="80" t="s">
        <v>184</v>
      </c>
      <c r="G20" s="80" t="s">
        <v>184</v>
      </c>
      <c r="H20" s="80" t="s">
        <v>184</v>
      </c>
      <c r="I20" s="80" t="s">
        <v>184</v>
      </c>
      <c r="J20" s="80" t="s">
        <v>184</v>
      </c>
      <c r="K20" s="80" t="s">
        <v>184</v>
      </c>
      <c r="L20" s="80" t="s">
        <v>184</v>
      </c>
      <c r="M20" s="80" t="s">
        <v>184</v>
      </c>
      <c r="N20" s="80" t="s">
        <v>184</v>
      </c>
      <c r="O20" s="80" t="s">
        <v>184</v>
      </c>
      <c r="P20" s="179" t="s">
        <v>22</v>
      </c>
      <c r="Q20" s="179" t="s">
        <v>22</v>
      </c>
      <c r="R20" s="179" t="s">
        <v>22</v>
      </c>
      <c r="S20" s="179" t="s">
        <v>22</v>
      </c>
      <c r="T20" s="179" t="s">
        <v>22</v>
      </c>
      <c r="U20" s="179" t="s">
        <v>22</v>
      </c>
      <c r="V20" s="179" t="s">
        <v>22</v>
      </c>
      <c r="W20" s="181" t="s">
        <v>22</v>
      </c>
      <c r="X20" s="179" t="s">
        <v>22</v>
      </c>
      <c r="Y20" s="179" t="s">
        <v>22</v>
      </c>
    </row>
    <row r="21" spans="2:25" s="118" customFormat="1" hidden="1" x14ac:dyDescent="0.35">
      <c r="B21" s="80" t="s">
        <v>184</v>
      </c>
      <c r="C21" s="80" t="s">
        <v>184</v>
      </c>
      <c r="D21" s="80" t="s">
        <v>184</v>
      </c>
      <c r="E21" s="80" t="s">
        <v>184</v>
      </c>
      <c r="F21" s="80" t="s">
        <v>184</v>
      </c>
      <c r="G21" s="80" t="s">
        <v>184</v>
      </c>
      <c r="H21" s="80" t="s">
        <v>184</v>
      </c>
      <c r="I21" s="80" t="s">
        <v>184</v>
      </c>
      <c r="J21" s="80" t="s">
        <v>184</v>
      </c>
      <c r="K21" s="80" t="s">
        <v>184</v>
      </c>
      <c r="L21" s="80" t="s">
        <v>184</v>
      </c>
      <c r="M21" s="80" t="s">
        <v>184</v>
      </c>
      <c r="N21" s="80" t="s">
        <v>184</v>
      </c>
      <c r="O21" s="80" t="s">
        <v>184</v>
      </c>
      <c r="P21" s="179" t="s">
        <v>22</v>
      </c>
      <c r="Q21" s="179" t="s">
        <v>22</v>
      </c>
      <c r="R21" s="179" t="s">
        <v>22</v>
      </c>
      <c r="S21" s="179" t="s">
        <v>22</v>
      </c>
      <c r="T21" s="179" t="s">
        <v>22</v>
      </c>
      <c r="U21" s="179" t="s">
        <v>22</v>
      </c>
      <c r="V21" s="179" t="s">
        <v>22</v>
      </c>
      <c r="W21" s="181" t="s">
        <v>22</v>
      </c>
      <c r="X21" s="179" t="s">
        <v>22</v>
      </c>
      <c r="Y21" s="179" t="s">
        <v>22</v>
      </c>
    </row>
    <row r="22" spans="2:25" s="118" customFormat="1" hidden="1" x14ac:dyDescent="0.35">
      <c r="B22" s="80" t="s">
        <v>184</v>
      </c>
      <c r="C22" s="80" t="s">
        <v>184</v>
      </c>
      <c r="D22" s="80" t="s">
        <v>184</v>
      </c>
      <c r="E22" s="80" t="s">
        <v>184</v>
      </c>
      <c r="F22" s="80" t="s">
        <v>184</v>
      </c>
      <c r="G22" s="80" t="s">
        <v>184</v>
      </c>
      <c r="H22" s="80" t="s">
        <v>184</v>
      </c>
      <c r="I22" s="80" t="s">
        <v>184</v>
      </c>
      <c r="J22" s="80" t="s">
        <v>184</v>
      </c>
      <c r="K22" s="80" t="s">
        <v>184</v>
      </c>
      <c r="L22" s="80" t="s">
        <v>184</v>
      </c>
      <c r="M22" s="80" t="s">
        <v>184</v>
      </c>
      <c r="N22" s="80" t="s">
        <v>184</v>
      </c>
      <c r="O22" s="80" t="s">
        <v>184</v>
      </c>
      <c r="P22" s="179" t="s">
        <v>22</v>
      </c>
      <c r="Q22" s="179" t="s">
        <v>22</v>
      </c>
      <c r="R22" s="179" t="s">
        <v>22</v>
      </c>
      <c r="S22" s="179" t="s">
        <v>22</v>
      </c>
      <c r="T22" s="179" t="s">
        <v>22</v>
      </c>
      <c r="U22" s="179" t="s">
        <v>22</v>
      </c>
      <c r="V22" s="179" t="s">
        <v>22</v>
      </c>
      <c r="W22" s="181" t="s">
        <v>22</v>
      </c>
      <c r="X22" s="179" t="s">
        <v>22</v>
      </c>
      <c r="Y22" s="179" t="s">
        <v>22</v>
      </c>
    </row>
    <row r="23" spans="2:25" s="118" customFormat="1" hidden="1" x14ac:dyDescent="0.35">
      <c r="B23" s="80" t="s">
        <v>184</v>
      </c>
      <c r="C23" s="80" t="s">
        <v>184</v>
      </c>
      <c r="D23" s="80" t="s">
        <v>184</v>
      </c>
      <c r="E23" s="80" t="s">
        <v>184</v>
      </c>
      <c r="F23" s="80" t="s">
        <v>184</v>
      </c>
      <c r="G23" s="80" t="s">
        <v>184</v>
      </c>
      <c r="H23" s="80" t="s">
        <v>184</v>
      </c>
      <c r="I23" s="80" t="s">
        <v>184</v>
      </c>
      <c r="J23" s="80" t="s">
        <v>184</v>
      </c>
      <c r="K23" s="80" t="s">
        <v>184</v>
      </c>
      <c r="L23" s="80" t="s">
        <v>184</v>
      </c>
      <c r="M23" s="80" t="s">
        <v>184</v>
      </c>
      <c r="N23" s="80" t="s">
        <v>184</v>
      </c>
      <c r="O23" s="80" t="s">
        <v>184</v>
      </c>
      <c r="P23" s="179" t="s">
        <v>22</v>
      </c>
      <c r="Q23" s="179" t="s">
        <v>22</v>
      </c>
      <c r="R23" s="179" t="s">
        <v>22</v>
      </c>
      <c r="S23" s="179" t="s">
        <v>22</v>
      </c>
      <c r="T23" s="179" t="s">
        <v>22</v>
      </c>
      <c r="U23" s="179" t="s">
        <v>22</v>
      </c>
      <c r="V23" s="179" t="s">
        <v>22</v>
      </c>
      <c r="W23" s="181" t="s">
        <v>22</v>
      </c>
      <c r="X23" s="179" t="s">
        <v>22</v>
      </c>
      <c r="Y23" s="179" t="s">
        <v>22</v>
      </c>
    </row>
    <row r="24" spans="2:25" x14ac:dyDescent="0.35">
      <c r="L24" s="25" t="str">
        <f>IF(J24="","",IF(J24="NHVcz","Btu/scf",IF(J24="NHVdil","Btu/sq ft","")))</f>
        <v/>
      </c>
    </row>
    <row r="25" spans="2:25" x14ac:dyDescent="0.35">
      <c r="L25" s="25" t="str">
        <f t="shared" ref="L25:L88" si="0">IF(J25="","",IF(J25="NHVcz","Btu/scf",IF(J25="NHVdil","Btu/sq ft","")))</f>
        <v/>
      </c>
    </row>
    <row r="26" spans="2:25" x14ac:dyDescent="0.35">
      <c r="L26" s="25" t="str">
        <f t="shared" si="0"/>
        <v/>
      </c>
    </row>
    <row r="27" spans="2:25" x14ac:dyDescent="0.35">
      <c r="L27" s="25" t="str">
        <f t="shared" si="0"/>
        <v/>
      </c>
    </row>
    <row r="28" spans="2:25" x14ac:dyDescent="0.35">
      <c r="L28" s="25" t="str">
        <f t="shared" si="0"/>
        <v/>
      </c>
    </row>
    <row r="29" spans="2:25" x14ac:dyDescent="0.35">
      <c r="L29" s="25" t="str">
        <f t="shared" si="0"/>
        <v/>
      </c>
    </row>
    <row r="30" spans="2:25" x14ac:dyDescent="0.35">
      <c r="L30" s="25" t="str">
        <f t="shared" si="0"/>
        <v/>
      </c>
    </row>
    <row r="31" spans="2:25" x14ac:dyDescent="0.35">
      <c r="L31" s="25" t="str">
        <f t="shared" si="0"/>
        <v/>
      </c>
    </row>
    <row r="32" spans="2:25" x14ac:dyDescent="0.35">
      <c r="L32" s="25" t="str">
        <f t="shared" si="0"/>
        <v/>
      </c>
    </row>
    <row r="33" spans="12:12" x14ac:dyDescent="0.35">
      <c r="L33" s="25" t="str">
        <f t="shared" si="0"/>
        <v/>
      </c>
    </row>
    <row r="34" spans="12:12" x14ac:dyDescent="0.35">
      <c r="L34" s="25" t="str">
        <f t="shared" si="0"/>
        <v/>
      </c>
    </row>
    <row r="35" spans="12:12" x14ac:dyDescent="0.35">
      <c r="L35" s="25" t="str">
        <f t="shared" si="0"/>
        <v/>
      </c>
    </row>
    <row r="36" spans="12:12" x14ac:dyDescent="0.35">
      <c r="L36" s="25" t="str">
        <f t="shared" si="0"/>
        <v/>
      </c>
    </row>
    <row r="37" spans="12:12" x14ac:dyDescent="0.35">
      <c r="L37" s="25" t="str">
        <f t="shared" si="0"/>
        <v/>
      </c>
    </row>
    <row r="38" spans="12:12" x14ac:dyDescent="0.35">
      <c r="L38" s="25" t="str">
        <f t="shared" si="0"/>
        <v/>
      </c>
    </row>
    <row r="39" spans="12:12" x14ac:dyDescent="0.35">
      <c r="L39" s="25" t="str">
        <f t="shared" si="0"/>
        <v/>
      </c>
    </row>
    <row r="40" spans="12:12" x14ac:dyDescent="0.35">
      <c r="L40" s="25" t="str">
        <f t="shared" si="0"/>
        <v/>
      </c>
    </row>
    <row r="41" spans="12:12" x14ac:dyDescent="0.35">
      <c r="L41" s="25" t="str">
        <f t="shared" si="0"/>
        <v/>
      </c>
    </row>
    <row r="42" spans="12:12" x14ac:dyDescent="0.35">
      <c r="L42" s="25" t="str">
        <f t="shared" si="0"/>
        <v/>
      </c>
    </row>
    <row r="43" spans="12:12" x14ac:dyDescent="0.35">
      <c r="L43" s="25" t="str">
        <f t="shared" si="0"/>
        <v/>
      </c>
    </row>
    <row r="44" spans="12:12" x14ac:dyDescent="0.35">
      <c r="L44" s="25" t="str">
        <f t="shared" si="0"/>
        <v/>
      </c>
    </row>
    <row r="45" spans="12:12" x14ac:dyDescent="0.35">
      <c r="L45" s="25" t="str">
        <f t="shared" si="0"/>
        <v/>
      </c>
    </row>
    <row r="46" spans="12:12" x14ac:dyDescent="0.35">
      <c r="L46" s="25" t="str">
        <f t="shared" si="0"/>
        <v/>
      </c>
    </row>
    <row r="47" spans="12:12" x14ac:dyDescent="0.35">
      <c r="L47" s="25" t="str">
        <f t="shared" si="0"/>
        <v/>
      </c>
    </row>
    <row r="48" spans="12:12" x14ac:dyDescent="0.35">
      <c r="L48" s="25" t="str">
        <f t="shared" si="0"/>
        <v/>
      </c>
    </row>
    <row r="49" spans="12:12" x14ac:dyDescent="0.35">
      <c r="L49" s="25" t="str">
        <f t="shared" si="0"/>
        <v/>
      </c>
    </row>
    <row r="50" spans="12:12" x14ac:dyDescent="0.35">
      <c r="L50" s="25" t="str">
        <f t="shared" si="0"/>
        <v/>
      </c>
    </row>
    <row r="51" spans="12:12" x14ac:dyDescent="0.35">
      <c r="L51" s="25" t="str">
        <f t="shared" si="0"/>
        <v/>
      </c>
    </row>
    <row r="52" spans="12:12" x14ac:dyDescent="0.35">
      <c r="L52" s="25" t="str">
        <f t="shared" si="0"/>
        <v/>
      </c>
    </row>
    <row r="53" spans="12:12" x14ac:dyDescent="0.35">
      <c r="L53" s="25" t="str">
        <f t="shared" si="0"/>
        <v/>
      </c>
    </row>
    <row r="54" spans="12:12" x14ac:dyDescent="0.35">
      <c r="L54" s="25" t="str">
        <f t="shared" si="0"/>
        <v/>
      </c>
    </row>
    <row r="55" spans="12:12" x14ac:dyDescent="0.35">
      <c r="L55" s="25" t="str">
        <f t="shared" si="0"/>
        <v/>
      </c>
    </row>
    <row r="56" spans="12:12" x14ac:dyDescent="0.35">
      <c r="L56" s="25" t="str">
        <f t="shared" si="0"/>
        <v/>
      </c>
    </row>
    <row r="57" spans="12:12" x14ac:dyDescent="0.35">
      <c r="L57" s="25" t="str">
        <f t="shared" si="0"/>
        <v/>
      </c>
    </row>
    <row r="58" spans="12:12" x14ac:dyDescent="0.35">
      <c r="L58" s="25" t="str">
        <f t="shared" si="0"/>
        <v/>
      </c>
    </row>
    <row r="59" spans="12:12" x14ac:dyDescent="0.35">
      <c r="L59" s="25" t="str">
        <f t="shared" si="0"/>
        <v/>
      </c>
    </row>
    <row r="60" spans="12:12" x14ac:dyDescent="0.35">
      <c r="L60" s="25" t="str">
        <f t="shared" si="0"/>
        <v/>
      </c>
    </row>
    <row r="61" spans="12:12" x14ac:dyDescent="0.35">
      <c r="L61" s="25" t="str">
        <f t="shared" si="0"/>
        <v/>
      </c>
    </row>
    <row r="62" spans="12:12" x14ac:dyDescent="0.35">
      <c r="L62" s="25" t="str">
        <f t="shared" si="0"/>
        <v/>
      </c>
    </row>
    <row r="63" spans="12:12" x14ac:dyDescent="0.35">
      <c r="L63" s="25" t="str">
        <f t="shared" si="0"/>
        <v/>
      </c>
    </row>
    <row r="64" spans="12:12" x14ac:dyDescent="0.35">
      <c r="L64" s="25" t="str">
        <f t="shared" si="0"/>
        <v/>
      </c>
    </row>
    <row r="65" spans="12:12" x14ac:dyDescent="0.35">
      <c r="L65" s="25" t="str">
        <f t="shared" si="0"/>
        <v/>
      </c>
    </row>
    <row r="66" spans="12:12" x14ac:dyDescent="0.35">
      <c r="L66" s="25" t="str">
        <f t="shared" si="0"/>
        <v/>
      </c>
    </row>
    <row r="67" spans="12:12" x14ac:dyDescent="0.35">
      <c r="L67" s="25" t="str">
        <f t="shared" si="0"/>
        <v/>
      </c>
    </row>
    <row r="68" spans="12:12" x14ac:dyDescent="0.35">
      <c r="L68" s="25" t="str">
        <f t="shared" si="0"/>
        <v/>
      </c>
    </row>
    <row r="69" spans="12:12" x14ac:dyDescent="0.35">
      <c r="L69" s="25" t="str">
        <f t="shared" si="0"/>
        <v/>
      </c>
    </row>
    <row r="70" spans="12:12" x14ac:dyDescent="0.35">
      <c r="L70" s="25" t="str">
        <f t="shared" si="0"/>
        <v/>
      </c>
    </row>
    <row r="71" spans="12:12" x14ac:dyDescent="0.35">
      <c r="L71" s="25" t="str">
        <f t="shared" si="0"/>
        <v/>
      </c>
    </row>
    <row r="72" spans="12:12" x14ac:dyDescent="0.35">
      <c r="L72" s="25" t="str">
        <f t="shared" si="0"/>
        <v/>
      </c>
    </row>
    <row r="73" spans="12:12" x14ac:dyDescent="0.35">
      <c r="L73" s="25" t="str">
        <f t="shared" si="0"/>
        <v/>
      </c>
    </row>
    <row r="74" spans="12:12" x14ac:dyDescent="0.35">
      <c r="L74" s="25" t="str">
        <f t="shared" si="0"/>
        <v/>
      </c>
    </row>
    <row r="75" spans="12:12" x14ac:dyDescent="0.35">
      <c r="L75" s="25" t="str">
        <f t="shared" si="0"/>
        <v/>
      </c>
    </row>
    <row r="76" spans="12:12" x14ac:dyDescent="0.35">
      <c r="L76" s="25" t="str">
        <f t="shared" si="0"/>
        <v/>
      </c>
    </row>
    <row r="77" spans="12:12" x14ac:dyDescent="0.35">
      <c r="L77" s="25" t="str">
        <f t="shared" si="0"/>
        <v/>
      </c>
    </row>
    <row r="78" spans="12:12" x14ac:dyDescent="0.35">
      <c r="L78" s="25" t="str">
        <f t="shared" si="0"/>
        <v/>
      </c>
    </row>
    <row r="79" spans="12:12" x14ac:dyDescent="0.35">
      <c r="L79" s="25" t="str">
        <f t="shared" si="0"/>
        <v/>
      </c>
    </row>
    <row r="80" spans="12:12" x14ac:dyDescent="0.35">
      <c r="L80" s="25" t="str">
        <f t="shared" si="0"/>
        <v/>
      </c>
    </row>
    <row r="81" spans="12:12" x14ac:dyDescent="0.35">
      <c r="L81" s="25" t="str">
        <f t="shared" si="0"/>
        <v/>
      </c>
    </row>
    <row r="82" spans="12:12" x14ac:dyDescent="0.35">
      <c r="L82" s="25" t="str">
        <f t="shared" si="0"/>
        <v/>
      </c>
    </row>
    <row r="83" spans="12:12" x14ac:dyDescent="0.35">
      <c r="L83" s="25" t="str">
        <f t="shared" si="0"/>
        <v/>
      </c>
    </row>
    <row r="84" spans="12:12" x14ac:dyDescent="0.35">
      <c r="L84" s="25" t="str">
        <f t="shared" si="0"/>
        <v/>
      </c>
    </row>
    <row r="85" spans="12:12" x14ac:dyDescent="0.35">
      <c r="L85" s="25" t="str">
        <f t="shared" si="0"/>
        <v/>
      </c>
    </row>
    <row r="86" spans="12:12" x14ac:dyDescent="0.35">
      <c r="L86" s="25" t="str">
        <f t="shared" si="0"/>
        <v/>
      </c>
    </row>
    <row r="87" spans="12:12" x14ac:dyDescent="0.35">
      <c r="L87" s="25" t="str">
        <f t="shared" si="0"/>
        <v/>
      </c>
    </row>
    <row r="88" spans="12:12" x14ac:dyDescent="0.35">
      <c r="L88" s="25" t="str">
        <f t="shared" si="0"/>
        <v/>
      </c>
    </row>
    <row r="89" spans="12:12" x14ac:dyDescent="0.35">
      <c r="L89" s="25" t="str">
        <f t="shared" ref="L89:L152" si="1">IF(J89="","",IF(J89="NHVcz","Btu/scf",IF(J89="NHVdil","Btu/sq ft","")))</f>
        <v/>
      </c>
    </row>
    <row r="90" spans="12:12" x14ac:dyDescent="0.35">
      <c r="L90" s="25" t="str">
        <f t="shared" si="1"/>
        <v/>
      </c>
    </row>
    <row r="91" spans="12:12" x14ac:dyDescent="0.35">
      <c r="L91" s="25" t="str">
        <f t="shared" si="1"/>
        <v/>
      </c>
    </row>
    <row r="92" spans="12:12" x14ac:dyDescent="0.35">
      <c r="L92" s="25" t="str">
        <f t="shared" si="1"/>
        <v/>
      </c>
    </row>
    <row r="93" spans="12:12" x14ac:dyDescent="0.35">
      <c r="L93" s="25" t="str">
        <f t="shared" si="1"/>
        <v/>
      </c>
    </row>
    <row r="94" spans="12:12" x14ac:dyDescent="0.35">
      <c r="L94" s="25" t="str">
        <f t="shared" si="1"/>
        <v/>
      </c>
    </row>
    <row r="95" spans="12:12" x14ac:dyDescent="0.35">
      <c r="L95" s="25" t="str">
        <f t="shared" si="1"/>
        <v/>
      </c>
    </row>
    <row r="96" spans="12:12" x14ac:dyDescent="0.35">
      <c r="L96" s="25" t="str">
        <f t="shared" si="1"/>
        <v/>
      </c>
    </row>
    <row r="97" spans="12:12" x14ac:dyDescent="0.35">
      <c r="L97" s="25" t="str">
        <f t="shared" si="1"/>
        <v/>
      </c>
    </row>
    <row r="98" spans="12:12" x14ac:dyDescent="0.35">
      <c r="L98" s="25" t="str">
        <f t="shared" si="1"/>
        <v/>
      </c>
    </row>
    <row r="99" spans="12:12" x14ac:dyDescent="0.35">
      <c r="L99" s="25" t="str">
        <f t="shared" si="1"/>
        <v/>
      </c>
    </row>
    <row r="100" spans="12:12" x14ac:dyDescent="0.35">
      <c r="L100" s="25" t="str">
        <f t="shared" si="1"/>
        <v/>
      </c>
    </row>
    <row r="101" spans="12:12" x14ac:dyDescent="0.35">
      <c r="L101" s="25" t="str">
        <f t="shared" si="1"/>
        <v/>
      </c>
    </row>
    <row r="102" spans="12:12" x14ac:dyDescent="0.35">
      <c r="L102" s="25" t="str">
        <f t="shared" si="1"/>
        <v/>
      </c>
    </row>
    <row r="103" spans="12:12" x14ac:dyDescent="0.35">
      <c r="L103" s="25" t="str">
        <f t="shared" si="1"/>
        <v/>
      </c>
    </row>
    <row r="104" spans="12:12" x14ac:dyDescent="0.35">
      <c r="L104" s="25" t="str">
        <f t="shared" si="1"/>
        <v/>
      </c>
    </row>
    <row r="105" spans="12:12" x14ac:dyDescent="0.35">
      <c r="L105" s="25" t="str">
        <f t="shared" si="1"/>
        <v/>
      </c>
    </row>
    <row r="106" spans="12:12" x14ac:dyDescent="0.35">
      <c r="L106" s="25" t="str">
        <f t="shared" si="1"/>
        <v/>
      </c>
    </row>
    <row r="107" spans="12:12" x14ac:dyDescent="0.35">
      <c r="L107" s="25" t="str">
        <f t="shared" si="1"/>
        <v/>
      </c>
    </row>
    <row r="108" spans="12:12" x14ac:dyDescent="0.35">
      <c r="L108" s="25" t="str">
        <f t="shared" si="1"/>
        <v/>
      </c>
    </row>
    <row r="109" spans="12:12" x14ac:dyDescent="0.35">
      <c r="L109" s="25" t="str">
        <f t="shared" si="1"/>
        <v/>
      </c>
    </row>
    <row r="110" spans="12:12" x14ac:dyDescent="0.35">
      <c r="L110" s="25" t="str">
        <f t="shared" si="1"/>
        <v/>
      </c>
    </row>
    <row r="111" spans="12:12" x14ac:dyDescent="0.35">
      <c r="L111" s="25" t="str">
        <f t="shared" si="1"/>
        <v/>
      </c>
    </row>
    <row r="112" spans="12:12" x14ac:dyDescent="0.35">
      <c r="L112" s="25" t="str">
        <f t="shared" si="1"/>
        <v/>
      </c>
    </row>
    <row r="113" spans="12:12" x14ac:dyDescent="0.35">
      <c r="L113" s="25" t="str">
        <f t="shared" si="1"/>
        <v/>
      </c>
    </row>
    <row r="114" spans="12:12" x14ac:dyDescent="0.35">
      <c r="L114" s="25" t="str">
        <f t="shared" si="1"/>
        <v/>
      </c>
    </row>
    <row r="115" spans="12:12" x14ac:dyDescent="0.35">
      <c r="L115" s="25" t="str">
        <f t="shared" si="1"/>
        <v/>
      </c>
    </row>
    <row r="116" spans="12:12" x14ac:dyDescent="0.35">
      <c r="L116" s="25" t="str">
        <f t="shared" si="1"/>
        <v/>
      </c>
    </row>
    <row r="117" spans="12:12" x14ac:dyDescent="0.35">
      <c r="L117" s="25" t="str">
        <f t="shared" si="1"/>
        <v/>
      </c>
    </row>
    <row r="118" spans="12:12" x14ac:dyDescent="0.35">
      <c r="L118" s="25" t="str">
        <f t="shared" si="1"/>
        <v/>
      </c>
    </row>
    <row r="119" spans="12:12" x14ac:dyDescent="0.35">
      <c r="L119" s="25" t="str">
        <f t="shared" si="1"/>
        <v/>
      </c>
    </row>
    <row r="120" spans="12:12" x14ac:dyDescent="0.35">
      <c r="L120" s="25" t="str">
        <f t="shared" si="1"/>
        <v/>
      </c>
    </row>
    <row r="121" spans="12:12" x14ac:dyDescent="0.35">
      <c r="L121" s="25" t="str">
        <f t="shared" si="1"/>
        <v/>
      </c>
    </row>
    <row r="122" spans="12:12" x14ac:dyDescent="0.35">
      <c r="L122" s="25" t="str">
        <f t="shared" si="1"/>
        <v/>
      </c>
    </row>
    <row r="123" spans="12:12" x14ac:dyDescent="0.35">
      <c r="L123" s="25" t="str">
        <f t="shared" si="1"/>
        <v/>
      </c>
    </row>
    <row r="124" spans="12:12" x14ac:dyDescent="0.35">
      <c r="L124" s="25" t="str">
        <f t="shared" si="1"/>
        <v/>
      </c>
    </row>
    <row r="125" spans="12:12" x14ac:dyDescent="0.35">
      <c r="L125" s="25" t="str">
        <f t="shared" si="1"/>
        <v/>
      </c>
    </row>
    <row r="126" spans="12:12" x14ac:dyDescent="0.35">
      <c r="L126" s="25" t="str">
        <f t="shared" si="1"/>
        <v/>
      </c>
    </row>
    <row r="127" spans="12:12" x14ac:dyDescent="0.35">
      <c r="L127" s="25" t="str">
        <f t="shared" si="1"/>
        <v/>
      </c>
    </row>
    <row r="128" spans="12:12" x14ac:dyDescent="0.35">
      <c r="L128" s="25" t="str">
        <f t="shared" si="1"/>
        <v/>
      </c>
    </row>
    <row r="129" spans="12:12" x14ac:dyDescent="0.35">
      <c r="L129" s="25" t="str">
        <f t="shared" si="1"/>
        <v/>
      </c>
    </row>
    <row r="130" spans="12:12" x14ac:dyDescent="0.35">
      <c r="L130" s="25" t="str">
        <f t="shared" si="1"/>
        <v/>
      </c>
    </row>
    <row r="131" spans="12:12" x14ac:dyDescent="0.35">
      <c r="L131" s="25" t="str">
        <f t="shared" si="1"/>
        <v/>
      </c>
    </row>
    <row r="132" spans="12:12" x14ac:dyDescent="0.35">
      <c r="L132" s="25" t="str">
        <f t="shared" si="1"/>
        <v/>
      </c>
    </row>
    <row r="133" spans="12:12" x14ac:dyDescent="0.35">
      <c r="L133" s="25" t="str">
        <f t="shared" si="1"/>
        <v/>
      </c>
    </row>
    <row r="134" spans="12:12" x14ac:dyDescent="0.35">
      <c r="L134" s="25" t="str">
        <f t="shared" si="1"/>
        <v/>
      </c>
    </row>
    <row r="135" spans="12:12" x14ac:dyDescent="0.35">
      <c r="L135" s="25" t="str">
        <f t="shared" si="1"/>
        <v/>
      </c>
    </row>
    <row r="136" spans="12:12" x14ac:dyDescent="0.35">
      <c r="L136" s="25" t="str">
        <f t="shared" si="1"/>
        <v/>
      </c>
    </row>
    <row r="137" spans="12:12" x14ac:dyDescent="0.35">
      <c r="L137" s="25" t="str">
        <f t="shared" si="1"/>
        <v/>
      </c>
    </row>
    <row r="138" spans="12:12" x14ac:dyDescent="0.35">
      <c r="L138" s="25" t="str">
        <f t="shared" si="1"/>
        <v/>
      </c>
    </row>
    <row r="139" spans="12:12" x14ac:dyDescent="0.35">
      <c r="L139" s="25" t="str">
        <f t="shared" si="1"/>
        <v/>
      </c>
    </row>
    <row r="140" spans="12:12" x14ac:dyDescent="0.35">
      <c r="L140" s="25" t="str">
        <f t="shared" si="1"/>
        <v/>
      </c>
    </row>
    <row r="141" spans="12:12" x14ac:dyDescent="0.35">
      <c r="L141" s="25" t="str">
        <f t="shared" si="1"/>
        <v/>
      </c>
    </row>
    <row r="142" spans="12:12" x14ac:dyDescent="0.35">
      <c r="L142" s="25" t="str">
        <f t="shared" si="1"/>
        <v/>
      </c>
    </row>
    <row r="143" spans="12:12" x14ac:dyDescent="0.35">
      <c r="L143" s="25" t="str">
        <f t="shared" si="1"/>
        <v/>
      </c>
    </row>
    <row r="144" spans="12:12" x14ac:dyDescent="0.35">
      <c r="L144" s="25" t="str">
        <f t="shared" si="1"/>
        <v/>
      </c>
    </row>
    <row r="145" spans="12:12" x14ac:dyDescent="0.35">
      <c r="L145" s="25" t="str">
        <f t="shared" si="1"/>
        <v/>
      </c>
    </row>
    <row r="146" spans="12:12" x14ac:dyDescent="0.35">
      <c r="L146" s="25" t="str">
        <f t="shared" si="1"/>
        <v/>
      </c>
    </row>
    <row r="147" spans="12:12" x14ac:dyDescent="0.35">
      <c r="L147" s="25" t="str">
        <f t="shared" si="1"/>
        <v/>
      </c>
    </row>
    <row r="148" spans="12:12" x14ac:dyDescent="0.35">
      <c r="L148" s="25" t="str">
        <f t="shared" si="1"/>
        <v/>
      </c>
    </row>
    <row r="149" spans="12:12" x14ac:dyDescent="0.35">
      <c r="L149" s="25" t="str">
        <f t="shared" si="1"/>
        <v/>
      </c>
    </row>
    <row r="150" spans="12:12" x14ac:dyDescent="0.35">
      <c r="L150" s="25" t="str">
        <f t="shared" si="1"/>
        <v/>
      </c>
    </row>
    <row r="151" spans="12:12" x14ac:dyDescent="0.35">
      <c r="L151" s="25" t="str">
        <f t="shared" si="1"/>
        <v/>
      </c>
    </row>
    <row r="152" spans="12:12" x14ac:dyDescent="0.35">
      <c r="L152" s="25" t="str">
        <f t="shared" si="1"/>
        <v/>
      </c>
    </row>
    <row r="153" spans="12:12" x14ac:dyDescent="0.35">
      <c r="L153" s="25" t="str">
        <f t="shared" ref="L153:L216" si="2">IF(J153="","",IF(J153="NHVcz","Btu/scf",IF(J153="NHVdil","Btu/sq ft","")))</f>
        <v/>
      </c>
    </row>
    <row r="154" spans="12:12" x14ac:dyDescent="0.35">
      <c r="L154" s="25" t="str">
        <f t="shared" si="2"/>
        <v/>
      </c>
    </row>
    <row r="155" spans="12:12" x14ac:dyDescent="0.35">
      <c r="L155" s="25" t="str">
        <f t="shared" si="2"/>
        <v/>
      </c>
    </row>
    <row r="156" spans="12:12" x14ac:dyDescent="0.35">
      <c r="L156" s="25" t="str">
        <f t="shared" si="2"/>
        <v/>
      </c>
    </row>
    <row r="157" spans="12:12" x14ac:dyDescent="0.35">
      <c r="L157" s="25" t="str">
        <f t="shared" si="2"/>
        <v/>
      </c>
    </row>
    <row r="158" spans="12:12" x14ac:dyDescent="0.35">
      <c r="L158" s="25" t="str">
        <f t="shared" si="2"/>
        <v/>
      </c>
    </row>
    <row r="159" spans="12:12" x14ac:dyDescent="0.35">
      <c r="L159" s="25" t="str">
        <f t="shared" si="2"/>
        <v/>
      </c>
    </row>
    <row r="160" spans="12:12" x14ac:dyDescent="0.35">
      <c r="L160" s="25" t="str">
        <f t="shared" si="2"/>
        <v/>
      </c>
    </row>
    <row r="161" spans="12:12" x14ac:dyDescent="0.35">
      <c r="L161" s="25" t="str">
        <f t="shared" si="2"/>
        <v/>
      </c>
    </row>
    <row r="162" spans="12:12" x14ac:dyDescent="0.35">
      <c r="L162" s="25" t="str">
        <f t="shared" si="2"/>
        <v/>
      </c>
    </row>
    <row r="163" spans="12:12" x14ac:dyDescent="0.35">
      <c r="L163" s="25" t="str">
        <f t="shared" si="2"/>
        <v/>
      </c>
    </row>
    <row r="164" spans="12:12" x14ac:dyDescent="0.35">
      <c r="L164" s="25" t="str">
        <f t="shared" si="2"/>
        <v/>
      </c>
    </row>
    <row r="165" spans="12:12" x14ac:dyDescent="0.35">
      <c r="L165" s="25" t="str">
        <f t="shared" si="2"/>
        <v/>
      </c>
    </row>
    <row r="166" spans="12:12" x14ac:dyDescent="0.35">
      <c r="L166" s="25" t="str">
        <f t="shared" si="2"/>
        <v/>
      </c>
    </row>
    <row r="167" spans="12:12" x14ac:dyDescent="0.35">
      <c r="L167" s="25" t="str">
        <f t="shared" si="2"/>
        <v/>
      </c>
    </row>
    <row r="168" spans="12:12" x14ac:dyDescent="0.35">
      <c r="L168" s="25" t="str">
        <f t="shared" si="2"/>
        <v/>
      </c>
    </row>
    <row r="169" spans="12:12" x14ac:dyDescent="0.35">
      <c r="L169" s="25" t="str">
        <f t="shared" si="2"/>
        <v/>
      </c>
    </row>
    <row r="170" spans="12:12" x14ac:dyDescent="0.35">
      <c r="L170" s="25" t="str">
        <f t="shared" si="2"/>
        <v/>
      </c>
    </row>
    <row r="171" spans="12:12" x14ac:dyDescent="0.35">
      <c r="L171" s="25" t="str">
        <f t="shared" si="2"/>
        <v/>
      </c>
    </row>
    <row r="172" spans="12:12" x14ac:dyDescent="0.35">
      <c r="L172" s="25" t="str">
        <f t="shared" si="2"/>
        <v/>
      </c>
    </row>
    <row r="173" spans="12:12" x14ac:dyDescent="0.35">
      <c r="L173" s="25" t="str">
        <f t="shared" si="2"/>
        <v/>
      </c>
    </row>
    <row r="174" spans="12:12" x14ac:dyDescent="0.35">
      <c r="L174" s="25" t="str">
        <f t="shared" si="2"/>
        <v/>
      </c>
    </row>
    <row r="175" spans="12:12" x14ac:dyDescent="0.35">
      <c r="L175" s="25" t="str">
        <f t="shared" si="2"/>
        <v/>
      </c>
    </row>
    <row r="176" spans="12:12" x14ac:dyDescent="0.35">
      <c r="L176" s="25" t="str">
        <f t="shared" si="2"/>
        <v/>
      </c>
    </row>
    <row r="177" spans="12:12" x14ac:dyDescent="0.35">
      <c r="L177" s="25" t="str">
        <f t="shared" si="2"/>
        <v/>
      </c>
    </row>
    <row r="178" spans="12:12" x14ac:dyDescent="0.35">
      <c r="L178" s="25" t="str">
        <f t="shared" si="2"/>
        <v/>
      </c>
    </row>
    <row r="179" spans="12:12" x14ac:dyDescent="0.35">
      <c r="L179" s="25" t="str">
        <f t="shared" si="2"/>
        <v/>
      </c>
    </row>
    <row r="180" spans="12:12" x14ac:dyDescent="0.35">
      <c r="L180" s="25" t="str">
        <f t="shared" si="2"/>
        <v/>
      </c>
    </row>
    <row r="181" spans="12:12" x14ac:dyDescent="0.35">
      <c r="L181" s="25" t="str">
        <f t="shared" si="2"/>
        <v/>
      </c>
    </row>
    <row r="182" spans="12:12" x14ac:dyDescent="0.35">
      <c r="L182" s="25" t="str">
        <f t="shared" si="2"/>
        <v/>
      </c>
    </row>
    <row r="183" spans="12:12" x14ac:dyDescent="0.35">
      <c r="L183" s="25" t="str">
        <f t="shared" si="2"/>
        <v/>
      </c>
    </row>
    <row r="184" spans="12:12" x14ac:dyDescent="0.35">
      <c r="L184" s="25" t="str">
        <f t="shared" si="2"/>
        <v/>
      </c>
    </row>
    <row r="185" spans="12:12" x14ac:dyDescent="0.35">
      <c r="L185" s="25" t="str">
        <f t="shared" si="2"/>
        <v/>
      </c>
    </row>
    <row r="186" spans="12:12" x14ac:dyDescent="0.35">
      <c r="L186" s="25" t="str">
        <f t="shared" si="2"/>
        <v/>
      </c>
    </row>
    <row r="187" spans="12:12" x14ac:dyDescent="0.35">
      <c r="L187" s="25" t="str">
        <f t="shared" si="2"/>
        <v/>
      </c>
    </row>
    <row r="188" spans="12:12" x14ac:dyDescent="0.35">
      <c r="L188" s="25" t="str">
        <f t="shared" si="2"/>
        <v/>
      </c>
    </row>
    <row r="189" spans="12:12" x14ac:dyDescent="0.35">
      <c r="L189" s="25" t="str">
        <f t="shared" si="2"/>
        <v/>
      </c>
    </row>
    <row r="190" spans="12:12" x14ac:dyDescent="0.35">
      <c r="L190" s="25" t="str">
        <f t="shared" si="2"/>
        <v/>
      </c>
    </row>
    <row r="191" spans="12:12" x14ac:dyDescent="0.35">
      <c r="L191" s="25" t="str">
        <f t="shared" si="2"/>
        <v/>
      </c>
    </row>
    <row r="192" spans="12:12" x14ac:dyDescent="0.35">
      <c r="L192" s="25" t="str">
        <f t="shared" si="2"/>
        <v/>
      </c>
    </row>
    <row r="193" spans="12:12" x14ac:dyDescent="0.35">
      <c r="L193" s="25" t="str">
        <f t="shared" si="2"/>
        <v/>
      </c>
    </row>
    <row r="194" spans="12:12" x14ac:dyDescent="0.35">
      <c r="L194" s="25" t="str">
        <f t="shared" si="2"/>
        <v/>
      </c>
    </row>
    <row r="195" spans="12:12" x14ac:dyDescent="0.35">
      <c r="L195" s="25" t="str">
        <f t="shared" si="2"/>
        <v/>
      </c>
    </row>
    <row r="196" spans="12:12" x14ac:dyDescent="0.35">
      <c r="L196" s="25" t="str">
        <f t="shared" si="2"/>
        <v/>
      </c>
    </row>
    <row r="197" spans="12:12" x14ac:dyDescent="0.35">
      <c r="L197" s="25" t="str">
        <f t="shared" si="2"/>
        <v/>
      </c>
    </row>
    <row r="198" spans="12:12" x14ac:dyDescent="0.35">
      <c r="L198" s="25" t="str">
        <f t="shared" si="2"/>
        <v/>
      </c>
    </row>
    <row r="199" spans="12:12" x14ac:dyDescent="0.35">
      <c r="L199" s="25" t="str">
        <f t="shared" si="2"/>
        <v/>
      </c>
    </row>
    <row r="200" spans="12:12" x14ac:dyDescent="0.35">
      <c r="L200" s="25" t="str">
        <f t="shared" si="2"/>
        <v/>
      </c>
    </row>
    <row r="201" spans="12:12" x14ac:dyDescent="0.35">
      <c r="L201" s="25" t="str">
        <f t="shared" si="2"/>
        <v/>
      </c>
    </row>
    <row r="202" spans="12:12" x14ac:dyDescent="0.35">
      <c r="L202" s="25" t="str">
        <f t="shared" si="2"/>
        <v/>
      </c>
    </row>
    <row r="203" spans="12:12" x14ac:dyDescent="0.35">
      <c r="L203" s="25" t="str">
        <f t="shared" si="2"/>
        <v/>
      </c>
    </row>
    <row r="204" spans="12:12" x14ac:dyDescent="0.35">
      <c r="L204" s="25" t="str">
        <f t="shared" si="2"/>
        <v/>
      </c>
    </row>
    <row r="205" spans="12:12" x14ac:dyDescent="0.35">
      <c r="L205" s="25" t="str">
        <f t="shared" si="2"/>
        <v/>
      </c>
    </row>
    <row r="206" spans="12:12" x14ac:dyDescent="0.35">
      <c r="L206" s="25" t="str">
        <f t="shared" si="2"/>
        <v/>
      </c>
    </row>
    <row r="207" spans="12:12" x14ac:dyDescent="0.35">
      <c r="L207" s="25" t="str">
        <f t="shared" si="2"/>
        <v/>
      </c>
    </row>
    <row r="208" spans="12:12" x14ac:dyDescent="0.35">
      <c r="L208" s="25" t="str">
        <f t="shared" si="2"/>
        <v/>
      </c>
    </row>
    <row r="209" spans="12:12" x14ac:dyDescent="0.35">
      <c r="L209" s="25" t="str">
        <f t="shared" si="2"/>
        <v/>
      </c>
    </row>
    <row r="210" spans="12:12" x14ac:dyDescent="0.35">
      <c r="L210" s="25" t="str">
        <f t="shared" si="2"/>
        <v/>
      </c>
    </row>
    <row r="211" spans="12:12" x14ac:dyDescent="0.35">
      <c r="L211" s="25" t="str">
        <f t="shared" si="2"/>
        <v/>
      </c>
    </row>
    <row r="212" spans="12:12" x14ac:dyDescent="0.35">
      <c r="L212" s="25" t="str">
        <f t="shared" si="2"/>
        <v/>
      </c>
    </row>
    <row r="213" spans="12:12" x14ac:dyDescent="0.35">
      <c r="L213" s="25" t="str">
        <f t="shared" si="2"/>
        <v/>
      </c>
    </row>
    <row r="214" spans="12:12" x14ac:dyDescent="0.35">
      <c r="L214" s="25" t="str">
        <f t="shared" si="2"/>
        <v/>
      </c>
    </row>
    <row r="215" spans="12:12" x14ac:dyDescent="0.35">
      <c r="L215" s="25" t="str">
        <f t="shared" si="2"/>
        <v/>
      </c>
    </row>
    <row r="216" spans="12:12" x14ac:dyDescent="0.35">
      <c r="L216" s="25" t="str">
        <f t="shared" si="2"/>
        <v/>
      </c>
    </row>
    <row r="217" spans="12:12" x14ac:dyDescent="0.35">
      <c r="L217" s="25" t="str">
        <f t="shared" ref="L217:L280" si="3">IF(J217="","",IF(J217="NHVcz","Btu/scf",IF(J217="NHVdil","Btu/sq ft","")))</f>
        <v/>
      </c>
    </row>
    <row r="218" spans="12:12" x14ac:dyDescent="0.35">
      <c r="L218" s="25" t="str">
        <f t="shared" si="3"/>
        <v/>
      </c>
    </row>
    <row r="219" spans="12:12" x14ac:dyDescent="0.35">
      <c r="L219" s="25" t="str">
        <f t="shared" si="3"/>
        <v/>
      </c>
    </row>
    <row r="220" spans="12:12" x14ac:dyDescent="0.35">
      <c r="L220" s="25" t="str">
        <f t="shared" si="3"/>
        <v/>
      </c>
    </row>
    <row r="221" spans="12:12" x14ac:dyDescent="0.35">
      <c r="L221" s="25" t="str">
        <f t="shared" si="3"/>
        <v/>
      </c>
    </row>
    <row r="222" spans="12:12" x14ac:dyDescent="0.35">
      <c r="L222" s="25" t="str">
        <f t="shared" si="3"/>
        <v/>
      </c>
    </row>
    <row r="223" spans="12:12" x14ac:dyDescent="0.35">
      <c r="L223" s="25" t="str">
        <f t="shared" si="3"/>
        <v/>
      </c>
    </row>
    <row r="224" spans="12:12" x14ac:dyDescent="0.35">
      <c r="L224" s="25" t="str">
        <f t="shared" si="3"/>
        <v/>
      </c>
    </row>
    <row r="225" spans="12:12" x14ac:dyDescent="0.35">
      <c r="L225" s="25" t="str">
        <f t="shared" si="3"/>
        <v/>
      </c>
    </row>
    <row r="226" spans="12:12" x14ac:dyDescent="0.35">
      <c r="L226" s="25" t="str">
        <f t="shared" si="3"/>
        <v/>
      </c>
    </row>
    <row r="227" spans="12:12" x14ac:dyDescent="0.35">
      <c r="L227" s="25" t="str">
        <f t="shared" si="3"/>
        <v/>
      </c>
    </row>
    <row r="228" spans="12:12" x14ac:dyDescent="0.35">
      <c r="L228" s="25" t="str">
        <f t="shared" si="3"/>
        <v/>
      </c>
    </row>
    <row r="229" spans="12:12" x14ac:dyDescent="0.35">
      <c r="L229" s="25" t="str">
        <f t="shared" si="3"/>
        <v/>
      </c>
    </row>
    <row r="230" spans="12:12" x14ac:dyDescent="0.35">
      <c r="L230" s="25" t="str">
        <f t="shared" si="3"/>
        <v/>
      </c>
    </row>
    <row r="231" spans="12:12" x14ac:dyDescent="0.35">
      <c r="L231" s="25" t="str">
        <f t="shared" si="3"/>
        <v/>
      </c>
    </row>
    <row r="232" spans="12:12" x14ac:dyDescent="0.35">
      <c r="L232" s="25" t="str">
        <f t="shared" si="3"/>
        <v/>
      </c>
    </row>
    <row r="233" spans="12:12" x14ac:dyDescent="0.35">
      <c r="L233" s="25" t="str">
        <f t="shared" si="3"/>
        <v/>
      </c>
    </row>
    <row r="234" spans="12:12" x14ac:dyDescent="0.35">
      <c r="L234" s="25" t="str">
        <f t="shared" si="3"/>
        <v/>
      </c>
    </row>
    <row r="235" spans="12:12" x14ac:dyDescent="0.35">
      <c r="L235" s="25" t="str">
        <f t="shared" si="3"/>
        <v/>
      </c>
    </row>
    <row r="236" spans="12:12" x14ac:dyDescent="0.35">
      <c r="L236" s="25" t="str">
        <f t="shared" si="3"/>
        <v/>
      </c>
    </row>
    <row r="237" spans="12:12" x14ac:dyDescent="0.35">
      <c r="L237" s="25" t="str">
        <f t="shared" si="3"/>
        <v/>
      </c>
    </row>
    <row r="238" spans="12:12" x14ac:dyDescent="0.35">
      <c r="L238" s="25" t="str">
        <f t="shared" si="3"/>
        <v/>
      </c>
    </row>
    <row r="239" spans="12:12" x14ac:dyDescent="0.35">
      <c r="L239" s="25" t="str">
        <f t="shared" si="3"/>
        <v/>
      </c>
    </row>
    <row r="240" spans="12:12" x14ac:dyDescent="0.35">
      <c r="L240" s="25" t="str">
        <f t="shared" si="3"/>
        <v/>
      </c>
    </row>
    <row r="241" spans="12:12" x14ac:dyDescent="0.35">
      <c r="L241" s="25" t="str">
        <f t="shared" si="3"/>
        <v/>
      </c>
    </row>
    <row r="242" spans="12:12" x14ac:dyDescent="0.35">
      <c r="L242" s="25" t="str">
        <f t="shared" si="3"/>
        <v/>
      </c>
    </row>
    <row r="243" spans="12:12" x14ac:dyDescent="0.35">
      <c r="L243" s="25" t="str">
        <f t="shared" si="3"/>
        <v/>
      </c>
    </row>
    <row r="244" spans="12:12" x14ac:dyDescent="0.35">
      <c r="L244" s="25" t="str">
        <f t="shared" si="3"/>
        <v/>
      </c>
    </row>
    <row r="245" spans="12:12" x14ac:dyDescent="0.35">
      <c r="L245" s="25" t="str">
        <f t="shared" si="3"/>
        <v/>
      </c>
    </row>
    <row r="246" spans="12:12" x14ac:dyDescent="0.35">
      <c r="L246" s="25" t="str">
        <f t="shared" si="3"/>
        <v/>
      </c>
    </row>
    <row r="247" spans="12:12" x14ac:dyDescent="0.35">
      <c r="L247" s="25" t="str">
        <f t="shared" si="3"/>
        <v/>
      </c>
    </row>
    <row r="248" spans="12:12" x14ac:dyDescent="0.35">
      <c r="L248" s="25" t="str">
        <f t="shared" si="3"/>
        <v/>
      </c>
    </row>
    <row r="249" spans="12:12" x14ac:dyDescent="0.35">
      <c r="L249" s="25" t="str">
        <f t="shared" si="3"/>
        <v/>
      </c>
    </row>
    <row r="250" spans="12:12" x14ac:dyDescent="0.35">
      <c r="L250" s="25" t="str">
        <f t="shared" si="3"/>
        <v/>
      </c>
    </row>
    <row r="251" spans="12:12" x14ac:dyDescent="0.35">
      <c r="L251" s="25" t="str">
        <f t="shared" si="3"/>
        <v/>
      </c>
    </row>
    <row r="252" spans="12:12" x14ac:dyDescent="0.35">
      <c r="L252" s="25" t="str">
        <f t="shared" si="3"/>
        <v/>
      </c>
    </row>
    <row r="253" spans="12:12" x14ac:dyDescent="0.35">
      <c r="L253" s="25" t="str">
        <f t="shared" si="3"/>
        <v/>
      </c>
    </row>
    <row r="254" spans="12:12" x14ac:dyDescent="0.35">
      <c r="L254" s="25" t="str">
        <f t="shared" si="3"/>
        <v/>
      </c>
    </row>
    <row r="255" spans="12:12" x14ac:dyDescent="0.35">
      <c r="L255" s="25" t="str">
        <f t="shared" si="3"/>
        <v/>
      </c>
    </row>
    <row r="256" spans="12:12" x14ac:dyDescent="0.35">
      <c r="L256" s="25" t="str">
        <f t="shared" si="3"/>
        <v/>
      </c>
    </row>
    <row r="257" spans="12:12" x14ac:dyDescent="0.35">
      <c r="L257" s="25" t="str">
        <f t="shared" si="3"/>
        <v/>
      </c>
    </row>
    <row r="258" spans="12:12" x14ac:dyDescent="0.35">
      <c r="L258" s="25" t="str">
        <f t="shared" si="3"/>
        <v/>
      </c>
    </row>
    <row r="259" spans="12:12" x14ac:dyDescent="0.35">
      <c r="L259" s="25" t="str">
        <f t="shared" si="3"/>
        <v/>
      </c>
    </row>
    <row r="260" spans="12:12" x14ac:dyDescent="0.35">
      <c r="L260" s="25" t="str">
        <f t="shared" si="3"/>
        <v/>
      </c>
    </row>
    <row r="261" spans="12:12" x14ac:dyDescent="0.35">
      <c r="L261" s="25" t="str">
        <f t="shared" si="3"/>
        <v/>
      </c>
    </row>
    <row r="262" spans="12:12" x14ac:dyDescent="0.35">
      <c r="L262" s="25" t="str">
        <f t="shared" si="3"/>
        <v/>
      </c>
    </row>
    <row r="263" spans="12:12" x14ac:dyDescent="0.35">
      <c r="L263" s="25" t="str">
        <f t="shared" si="3"/>
        <v/>
      </c>
    </row>
    <row r="264" spans="12:12" x14ac:dyDescent="0.35">
      <c r="L264" s="25" t="str">
        <f t="shared" si="3"/>
        <v/>
      </c>
    </row>
    <row r="265" spans="12:12" x14ac:dyDescent="0.35">
      <c r="L265" s="25" t="str">
        <f t="shared" si="3"/>
        <v/>
      </c>
    </row>
    <row r="266" spans="12:12" x14ac:dyDescent="0.35">
      <c r="L266" s="25" t="str">
        <f t="shared" si="3"/>
        <v/>
      </c>
    </row>
    <row r="267" spans="12:12" x14ac:dyDescent="0.35">
      <c r="L267" s="25" t="str">
        <f t="shared" si="3"/>
        <v/>
      </c>
    </row>
    <row r="268" spans="12:12" x14ac:dyDescent="0.35">
      <c r="L268" s="25" t="str">
        <f t="shared" si="3"/>
        <v/>
      </c>
    </row>
    <row r="269" spans="12:12" x14ac:dyDescent="0.35">
      <c r="L269" s="25" t="str">
        <f t="shared" si="3"/>
        <v/>
      </c>
    </row>
    <row r="270" spans="12:12" x14ac:dyDescent="0.35">
      <c r="L270" s="25" t="str">
        <f t="shared" si="3"/>
        <v/>
      </c>
    </row>
    <row r="271" spans="12:12" x14ac:dyDescent="0.35">
      <c r="L271" s="25" t="str">
        <f t="shared" si="3"/>
        <v/>
      </c>
    </row>
    <row r="272" spans="12:12" x14ac:dyDescent="0.35">
      <c r="L272" s="25" t="str">
        <f t="shared" si="3"/>
        <v/>
      </c>
    </row>
    <row r="273" spans="12:12" x14ac:dyDescent="0.35">
      <c r="L273" s="25" t="str">
        <f t="shared" si="3"/>
        <v/>
      </c>
    </row>
    <row r="274" spans="12:12" x14ac:dyDescent="0.35">
      <c r="L274" s="25" t="str">
        <f t="shared" si="3"/>
        <v/>
      </c>
    </row>
    <row r="275" spans="12:12" x14ac:dyDescent="0.35">
      <c r="L275" s="25" t="str">
        <f t="shared" si="3"/>
        <v/>
      </c>
    </row>
    <row r="276" spans="12:12" x14ac:dyDescent="0.35">
      <c r="L276" s="25" t="str">
        <f t="shared" si="3"/>
        <v/>
      </c>
    </row>
    <row r="277" spans="12:12" x14ac:dyDescent="0.35">
      <c r="L277" s="25" t="str">
        <f t="shared" si="3"/>
        <v/>
      </c>
    </row>
    <row r="278" spans="12:12" x14ac:dyDescent="0.35">
      <c r="L278" s="25" t="str">
        <f t="shared" si="3"/>
        <v/>
      </c>
    </row>
    <row r="279" spans="12:12" x14ac:dyDescent="0.35">
      <c r="L279" s="25" t="str">
        <f t="shared" si="3"/>
        <v/>
      </c>
    </row>
    <row r="280" spans="12:12" x14ac:dyDescent="0.35">
      <c r="L280" s="25" t="str">
        <f t="shared" si="3"/>
        <v/>
      </c>
    </row>
    <row r="281" spans="12:12" x14ac:dyDescent="0.35">
      <c r="L281" s="25" t="str">
        <f t="shared" ref="L281:L344" si="4">IF(J281="","",IF(J281="NHVcz","Btu/scf",IF(J281="NHVdil","Btu/sq ft","")))</f>
        <v/>
      </c>
    </row>
    <row r="282" spans="12:12" x14ac:dyDescent="0.35">
      <c r="L282" s="25" t="str">
        <f t="shared" si="4"/>
        <v/>
      </c>
    </row>
    <row r="283" spans="12:12" x14ac:dyDescent="0.35">
      <c r="L283" s="25" t="str">
        <f t="shared" si="4"/>
        <v/>
      </c>
    </row>
    <row r="284" spans="12:12" x14ac:dyDescent="0.35">
      <c r="L284" s="25" t="str">
        <f t="shared" si="4"/>
        <v/>
      </c>
    </row>
    <row r="285" spans="12:12" x14ac:dyDescent="0.35">
      <c r="L285" s="25" t="str">
        <f t="shared" si="4"/>
        <v/>
      </c>
    </row>
    <row r="286" spans="12:12" x14ac:dyDescent="0.35">
      <c r="L286" s="25" t="str">
        <f t="shared" si="4"/>
        <v/>
      </c>
    </row>
    <row r="287" spans="12:12" x14ac:dyDescent="0.35">
      <c r="L287" s="25" t="str">
        <f t="shared" si="4"/>
        <v/>
      </c>
    </row>
    <row r="288" spans="12:12" x14ac:dyDescent="0.35">
      <c r="L288" s="25" t="str">
        <f t="shared" si="4"/>
        <v/>
      </c>
    </row>
    <row r="289" spans="12:12" x14ac:dyDescent="0.35">
      <c r="L289" s="25" t="str">
        <f t="shared" si="4"/>
        <v/>
      </c>
    </row>
    <row r="290" spans="12:12" x14ac:dyDescent="0.35">
      <c r="L290" s="25" t="str">
        <f t="shared" si="4"/>
        <v/>
      </c>
    </row>
    <row r="291" spans="12:12" x14ac:dyDescent="0.35">
      <c r="L291" s="25" t="str">
        <f t="shared" si="4"/>
        <v/>
      </c>
    </row>
    <row r="292" spans="12:12" x14ac:dyDescent="0.35">
      <c r="L292" s="25" t="str">
        <f t="shared" si="4"/>
        <v/>
      </c>
    </row>
    <row r="293" spans="12:12" x14ac:dyDescent="0.35">
      <c r="L293" s="25" t="str">
        <f t="shared" si="4"/>
        <v/>
      </c>
    </row>
    <row r="294" spans="12:12" x14ac:dyDescent="0.35">
      <c r="L294" s="25" t="str">
        <f t="shared" si="4"/>
        <v/>
      </c>
    </row>
    <row r="295" spans="12:12" x14ac:dyDescent="0.35">
      <c r="L295" s="25" t="str">
        <f t="shared" si="4"/>
        <v/>
      </c>
    </row>
    <row r="296" spans="12:12" x14ac:dyDescent="0.35">
      <c r="L296" s="25" t="str">
        <f t="shared" si="4"/>
        <v/>
      </c>
    </row>
    <row r="297" spans="12:12" x14ac:dyDescent="0.35">
      <c r="L297" s="25" t="str">
        <f t="shared" si="4"/>
        <v/>
      </c>
    </row>
    <row r="298" spans="12:12" x14ac:dyDescent="0.35">
      <c r="L298" s="25" t="str">
        <f t="shared" si="4"/>
        <v/>
      </c>
    </row>
    <row r="299" spans="12:12" x14ac:dyDescent="0.35">
      <c r="L299" s="25" t="str">
        <f t="shared" si="4"/>
        <v/>
      </c>
    </row>
    <row r="300" spans="12:12" x14ac:dyDescent="0.35">
      <c r="L300" s="25" t="str">
        <f t="shared" si="4"/>
        <v/>
      </c>
    </row>
    <row r="301" spans="12:12" x14ac:dyDescent="0.35">
      <c r="L301" s="25" t="str">
        <f t="shared" si="4"/>
        <v/>
      </c>
    </row>
    <row r="302" spans="12:12" x14ac:dyDescent="0.35">
      <c r="L302" s="25" t="str">
        <f t="shared" si="4"/>
        <v/>
      </c>
    </row>
    <row r="303" spans="12:12" x14ac:dyDescent="0.35">
      <c r="L303" s="25" t="str">
        <f t="shared" si="4"/>
        <v/>
      </c>
    </row>
    <row r="304" spans="12:12" x14ac:dyDescent="0.35">
      <c r="L304" s="25" t="str">
        <f t="shared" si="4"/>
        <v/>
      </c>
    </row>
    <row r="305" spans="12:12" x14ac:dyDescent="0.35">
      <c r="L305" s="25" t="str">
        <f t="shared" si="4"/>
        <v/>
      </c>
    </row>
    <row r="306" spans="12:12" x14ac:dyDescent="0.35">
      <c r="L306" s="25" t="str">
        <f t="shared" si="4"/>
        <v/>
      </c>
    </row>
    <row r="307" spans="12:12" x14ac:dyDescent="0.35">
      <c r="L307" s="25" t="str">
        <f t="shared" si="4"/>
        <v/>
      </c>
    </row>
    <row r="308" spans="12:12" x14ac:dyDescent="0.35">
      <c r="L308" s="25" t="str">
        <f t="shared" si="4"/>
        <v/>
      </c>
    </row>
    <row r="309" spans="12:12" x14ac:dyDescent="0.35">
      <c r="L309" s="25" t="str">
        <f t="shared" si="4"/>
        <v/>
      </c>
    </row>
    <row r="310" spans="12:12" x14ac:dyDescent="0.35">
      <c r="L310" s="25" t="str">
        <f t="shared" si="4"/>
        <v/>
      </c>
    </row>
    <row r="311" spans="12:12" x14ac:dyDescent="0.35">
      <c r="L311" s="25" t="str">
        <f t="shared" si="4"/>
        <v/>
      </c>
    </row>
    <row r="312" spans="12:12" x14ac:dyDescent="0.35">
      <c r="L312" s="25" t="str">
        <f t="shared" si="4"/>
        <v/>
      </c>
    </row>
    <row r="313" spans="12:12" x14ac:dyDescent="0.35">
      <c r="L313" s="25" t="str">
        <f t="shared" si="4"/>
        <v/>
      </c>
    </row>
    <row r="314" spans="12:12" x14ac:dyDescent="0.35">
      <c r="L314" s="25" t="str">
        <f t="shared" si="4"/>
        <v/>
      </c>
    </row>
    <row r="315" spans="12:12" x14ac:dyDescent="0.35">
      <c r="L315" s="25" t="str">
        <f t="shared" si="4"/>
        <v/>
      </c>
    </row>
    <row r="316" spans="12:12" x14ac:dyDescent="0.35">
      <c r="L316" s="25" t="str">
        <f t="shared" si="4"/>
        <v/>
      </c>
    </row>
    <row r="317" spans="12:12" x14ac:dyDescent="0.35">
      <c r="L317" s="25" t="str">
        <f t="shared" si="4"/>
        <v/>
      </c>
    </row>
    <row r="318" spans="12:12" x14ac:dyDescent="0.35">
      <c r="L318" s="25" t="str">
        <f t="shared" si="4"/>
        <v/>
      </c>
    </row>
    <row r="319" spans="12:12" x14ac:dyDescent="0.35">
      <c r="L319" s="25" t="str">
        <f t="shared" si="4"/>
        <v/>
      </c>
    </row>
    <row r="320" spans="12:12" x14ac:dyDescent="0.35">
      <c r="L320" s="25" t="str">
        <f t="shared" si="4"/>
        <v/>
      </c>
    </row>
    <row r="321" spans="12:12" x14ac:dyDescent="0.35">
      <c r="L321" s="25" t="str">
        <f t="shared" si="4"/>
        <v/>
      </c>
    </row>
    <row r="322" spans="12:12" x14ac:dyDescent="0.35">
      <c r="L322" s="25" t="str">
        <f t="shared" si="4"/>
        <v/>
      </c>
    </row>
    <row r="323" spans="12:12" x14ac:dyDescent="0.35">
      <c r="L323" s="25" t="str">
        <f t="shared" si="4"/>
        <v/>
      </c>
    </row>
    <row r="324" spans="12:12" x14ac:dyDescent="0.35">
      <c r="L324" s="25" t="str">
        <f t="shared" si="4"/>
        <v/>
      </c>
    </row>
    <row r="325" spans="12:12" x14ac:dyDescent="0.35">
      <c r="L325" s="25" t="str">
        <f t="shared" si="4"/>
        <v/>
      </c>
    </row>
    <row r="326" spans="12:12" x14ac:dyDescent="0.35">
      <c r="L326" s="25" t="str">
        <f t="shared" si="4"/>
        <v/>
      </c>
    </row>
    <row r="327" spans="12:12" x14ac:dyDescent="0.35">
      <c r="L327" s="25" t="str">
        <f t="shared" si="4"/>
        <v/>
      </c>
    </row>
    <row r="328" spans="12:12" x14ac:dyDescent="0.35">
      <c r="L328" s="25" t="str">
        <f t="shared" si="4"/>
        <v/>
      </c>
    </row>
    <row r="329" spans="12:12" x14ac:dyDescent="0.35">
      <c r="L329" s="25" t="str">
        <f t="shared" si="4"/>
        <v/>
      </c>
    </row>
    <row r="330" spans="12:12" x14ac:dyDescent="0.35">
      <c r="L330" s="25" t="str">
        <f t="shared" si="4"/>
        <v/>
      </c>
    </row>
    <row r="331" spans="12:12" x14ac:dyDescent="0.35">
      <c r="L331" s="25" t="str">
        <f t="shared" si="4"/>
        <v/>
      </c>
    </row>
    <row r="332" spans="12:12" x14ac:dyDescent="0.35">
      <c r="L332" s="25" t="str">
        <f t="shared" si="4"/>
        <v/>
      </c>
    </row>
    <row r="333" spans="12:12" x14ac:dyDescent="0.35">
      <c r="L333" s="25" t="str">
        <f t="shared" si="4"/>
        <v/>
      </c>
    </row>
    <row r="334" spans="12:12" x14ac:dyDescent="0.35">
      <c r="L334" s="25" t="str">
        <f t="shared" si="4"/>
        <v/>
      </c>
    </row>
    <row r="335" spans="12:12" x14ac:dyDescent="0.35">
      <c r="L335" s="25" t="str">
        <f t="shared" si="4"/>
        <v/>
      </c>
    </row>
    <row r="336" spans="12:12" x14ac:dyDescent="0.35">
      <c r="L336" s="25" t="str">
        <f t="shared" si="4"/>
        <v/>
      </c>
    </row>
    <row r="337" spans="12:12" x14ac:dyDescent="0.35">
      <c r="L337" s="25" t="str">
        <f t="shared" si="4"/>
        <v/>
      </c>
    </row>
    <row r="338" spans="12:12" x14ac:dyDescent="0.35">
      <c r="L338" s="25" t="str">
        <f t="shared" si="4"/>
        <v/>
      </c>
    </row>
    <row r="339" spans="12:12" x14ac:dyDescent="0.35">
      <c r="L339" s="25" t="str">
        <f t="shared" si="4"/>
        <v/>
      </c>
    </row>
    <row r="340" spans="12:12" x14ac:dyDescent="0.35">
      <c r="L340" s="25" t="str">
        <f t="shared" si="4"/>
        <v/>
      </c>
    </row>
    <row r="341" spans="12:12" x14ac:dyDescent="0.35">
      <c r="L341" s="25" t="str">
        <f t="shared" si="4"/>
        <v/>
      </c>
    </row>
    <row r="342" spans="12:12" x14ac:dyDescent="0.35">
      <c r="L342" s="25" t="str">
        <f t="shared" si="4"/>
        <v/>
      </c>
    </row>
    <row r="343" spans="12:12" x14ac:dyDescent="0.35">
      <c r="L343" s="25" t="str">
        <f t="shared" si="4"/>
        <v/>
      </c>
    </row>
    <row r="344" spans="12:12" x14ac:dyDescent="0.35">
      <c r="L344" s="25" t="str">
        <f t="shared" si="4"/>
        <v/>
      </c>
    </row>
    <row r="345" spans="12:12" x14ac:dyDescent="0.35">
      <c r="L345" s="25" t="str">
        <f t="shared" ref="L345:L408" si="5">IF(J345="","",IF(J345="NHVcz","Btu/scf",IF(J345="NHVdil","Btu/sq ft","")))</f>
        <v/>
      </c>
    </row>
    <row r="346" spans="12:12" x14ac:dyDescent="0.35">
      <c r="L346" s="25" t="str">
        <f t="shared" si="5"/>
        <v/>
      </c>
    </row>
    <row r="347" spans="12:12" x14ac:dyDescent="0.35">
      <c r="L347" s="25" t="str">
        <f t="shared" si="5"/>
        <v/>
      </c>
    </row>
    <row r="348" spans="12:12" x14ac:dyDescent="0.35">
      <c r="L348" s="25" t="str">
        <f t="shared" si="5"/>
        <v/>
      </c>
    </row>
    <row r="349" spans="12:12" x14ac:dyDescent="0.35">
      <c r="L349" s="25" t="str">
        <f t="shared" si="5"/>
        <v/>
      </c>
    </row>
    <row r="350" spans="12:12" x14ac:dyDescent="0.35">
      <c r="L350" s="25" t="str">
        <f t="shared" si="5"/>
        <v/>
      </c>
    </row>
    <row r="351" spans="12:12" x14ac:dyDescent="0.35">
      <c r="L351" s="25" t="str">
        <f t="shared" si="5"/>
        <v/>
      </c>
    </row>
    <row r="352" spans="12:12" x14ac:dyDescent="0.35">
      <c r="L352" s="25" t="str">
        <f t="shared" si="5"/>
        <v/>
      </c>
    </row>
    <row r="353" spans="12:12" x14ac:dyDescent="0.35">
      <c r="L353" s="25" t="str">
        <f t="shared" si="5"/>
        <v/>
      </c>
    </row>
    <row r="354" spans="12:12" x14ac:dyDescent="0.35">
      <c r="L354" s="25" t="str">
        <f t="shared" si="5"/>
        <v/>
      </c>
    </row>
    <row r="355" spans="12:12" x14ac:dyDescent="0.35">
      <c r="L355" s="25" t="str">
        <f t="shared" si="5"/>
        <v/>
      </c>
    </row>
    <row r="356" spans="12:12" x14ac:dyDescent="0.35">
      <c r="L356" s="25" t="str">
        <f t="shared" si="5"/>
        <v/>
      </c>
    </row>
    <row r="357" spans="12:12" x14ac:dyDescent="0.35">
      <c r="L357" s="25" t="str">
        <f t="shared" si="5"/>
        <v/>
      </c>
    </row>
    <row r="358" spans="12:12" x14ac:dyDescent="0.35">
      <c r="L358" s="25" t="str">
        <f t="shared" si="5"/>
        <v/>
      </c>
    </row>
    <row r="359" spans="12:12" x14ac:dyDescent="0.35">
      <c r="L359" s="25" t="str">
        <f t="shared" si="5"/>
        <v/>
      </c>
    </row>
    <row r="360" spans="12:12" x14ac:dyDescent="0.35">
      <c r="L360" s="25" t="str">
        <f t="shared" si="5"/>
        <v/>
      </c>
    </row>
    <row r="361" spans="12:12" x14ac:dyDescent="0.35">
      <c r="L361" s="25" t="str">
        <f t="shared" si="5"/>
        <v/>
      </c>
    </row>
    <row r="362" spans="12:12" x14ac:dyDescent="0.35">
      <c r="L362" s="25" t="str">
        <f t="shared" si="5"/>
        <v/>
      </c>
    </row>
    <row r="363" spans="12:12" x14ac:dyDescent="0.35">
      <c r="L363" s="25" t="str">
        <f t="shared" si="5"/>
        <v/>
      </c>
    </row>
    <row r="364" spans="12:12" x14ac:dyDescent="0.35">
      <c r="L364" s="25" t="str">
        <f t="shared" si="5"/>
        <v/>
      </c>
    </row>
    <row r="365" spans="12:12" x14ac:dyDescent="0.35">
      <c r="L365" s="25" t="str">
        <f t="shared" si="5"/>
        <v/>
      </c>
    </row>
    <row r="366" spans="12:12" x14ac:dyDescent="0.35">
      <c r="L366" s="25" t="str">
        <f t="shared" si="5"/>
        <v/>
      </c>
    </row>
    <row r="367" spans="12:12" x14ac:dyDescent="0.35">
      <c r="L367" s="25" t="str">
        <f t="shared" si="5"/>
        <v/>
      </c>
    </row>
    <row r="368" spans="12:12" x14ac:dyDescent="0.35">
      <c r="L368" s="25" t="str">
        <f t="shared" si="5"/>
        <v/>
      </c>
    </row>
    <row r="369" spans="12:12" x14ac:dyDescent="0.35">
      <c r="L369" s="25" t="str">
        <f t="shared" si="5"/>
        <v/>
      </c>
    </row>
    <row r="370" spans="12:12" x14ac:dyDescent="0.35">
      <c r="L370" s="25" t="str">
        <f t="shared" si="5"/>
        <v/>
      </c>
    </row>
    <row r="371" spans="12:12" x14ac:dyDescent="0.35">
      <c r="L371" s="25" t="str">
        <f t="shared" si="5"/>
        <v/>
      </c>
    </row>
    <row r="372" spans="12:12" x14ac:dyDescent="0.35">
      <c r="L372" s="25" t="str">
        <f t="shared" si="5"/>
        <v/>
      </c>
    </row>
    <row r="373" spans="12:12" x14ac:dyDescent="0.35">
      <c r="L373" s="25" t="str">
        <f t="shared" si="5"/>
        <v/>
      </c>
    </row>
    <row r="374" spans="12:12" x14ac:dyDescent="0.35">
      <c r="L374" s="25" t="str">
        <f t="shared" si="5"/>
        <v/>
      </c>
    </row>
    <row r="375" spans="12:12" x14ac:dyDescent="0.35">
      <c r="L375" s="25" t="str">
        <f t="shared" si="5"/>
        <v/>
      </c>
    </row>
    <row r="376" spans="12:12" x14ac:dyDescent="0.35">
      <c r="L376" s="25" t="str">
        <f t="shared" si="5"/>
        <v/>
      </c>
    </row>
    <row r="377" spans="12:12" x14ac:dyDescent="0.35">
      <c r="L377" s="25" t="str">
        <f t="shared" si="5"/>
        <v/>
      </c>
    </row>
    <row r="378" spans="12:12" x14ac:dyDescent="0.35">
      <c r="L378" s="25" t="str">
        <f t="shared" si="5"/>
        <v/>
      </c>
    </row>
    <row r="379" spans="12:12" x14ac:dyDescent="0.35">
      <c r="L379" s="25" t="str">
        <f t="shared" si="5"/>
        <v/>
      </c>
    </row>
    <row r="380" spans="12:12" x14ac:dyDescent="0.35">
      <c r="L380" s="25" t="str">
        <f t="shared" si="5"/>
        <v/>
      </c>
    </row>
    <row r="381" spans="12:12" x14ac:dyDescent="0.35">
      <c r="L381" s="25" t="str">
        <f t="shared" si="5"/>
        <v/>
      </c>
    </row>
    <row r="382" spans="12:12" x14ac:dyDescent="0.35">
      <c r="L382" s="25" t="str">
        <f t="shared" si="5"/>
        <v/>
      </c>
    </row>
    <row r="383" spans="12:12" x14ac:dyDescent="0.35">
      <c r="L383" s="25" t="str">
        <f t="shared" si="5"/>
        <v/>
      </c>
    </row>
    <row r="384" spans="12:12" x14ac:dyDescent="0.35">
      <c r="L384" s="25" t="str">
        <f t="shared" si="5"/>
        <v/>
      </c>
    </row>
    <row r="385" spans="12:12" x14ac:dyDescent="0.35">
      <c r="L385" s="25" t="str">
        <f t="shared" si="5"/>
        <v/>
      </c>
    </row>
    <row r="386" spans="12:12" x14ac:dyDescent="0.35">
      <c r="L386" s="25" t="str">
        <f t="shared" si="5"/>
        <v/>
      </c>
    </row>
    <row r="387" spans="12:12" x14ac:dyDescent="0.35">
      <c r="L387" s="25" t="str">
        <f t="shared" si="5"/>
        <v/>
      </c>
    </row>
    <row r="388" spans="12:12" x14ac:dyDescent="0.35">
      <c r="L388" s="25" t="str">
        <f t="shared" si="5"/>
        <v/>
      </c>
    </row>
    <row r="389" spans="12:12" x14ac:dyDescent="0.35">
      <c r="L389" s="25" t="str">
        <f t="shared" si="5"/>
        <v/>
      </c>
    </row>
    <row r="390" spans="12:12" x14ac:dyDescent="0.35">
      <c r="L390" s="25" t="str">
        <f t="shared" si="5"/>
        <v/>
      </c>
    </row>
    <row r="391" spans="12:12" x14ac:dyDescent="0.35">
      <c r="L391" s="25" t="str">
        <f t="shared" si="5"/>
        <v/>
      </c>
    </row>
    <row r="392" spans="12:12" x14ac:dyDescent="0.35">
      <c r="L392" s="25" t="str">
        <f t="shared" si="5"/>
        <v/>
      </c>
    </row>
    <row r="393" spans="12:12" x14ac:dyDescent="0.35">
      <c r="L393" s="25" t="str">
        <f t="shared" si="5"/>
        <v/>
      </c>
    </row>
    <row r="394" spans="12:12" x14ac:dyDescent="0.35">
      <c r="L394" s="25" t="str">
        <f t="shared" si="5"/>
        <v/>
      </c>
    </row>
    <row r="395" spans="12:12" x14ac:dyDescent="0.35">
      <c r="L395" s="25" t="str">
        <f t="shared" si="5"/>
        <v/>
      </c>
    </row>
    <row r="396" spans="12:12" x14ac:dyDescent="0.35">
      <c r="L396" s="25" t="str">
        <f t="shared" si="5"/>
        <v/>
      </c>
    </row>
    <row r="397" spans="12:12" x14ac:dyDescent="0.35">
      <c r="L397" s="25" t="str">
        <f t="shared" si="5"/>
        <v/>
      </c>
    </row>
    <row r="398" spans="12:12" x14ac:dyDescent="0.35">
      <c r="L398" s="25" t="str">
        <f t="shared" si="5"/>
        <v/>
      </c>
    </row>
    <row r="399" spans="12:12" x14ac:dyDescent="0.35">
      <c r="L399" s="25" t="str">
        <f t="shared" si="5"/>
        <v/>
      </c>
    </row>
    <row r="400" spans="12:12" x14ac:dyDescent="0.35">
      <c r="L400" s="25" t="str">
        <f t="shared" si="5"/>
        <v/>
      </c>
    </row>
    <row r="401" spans="12:12" x14ac:dyDescent="0.35">
      <c r="L401" s="25" t="str">
        <f t="shared" si="5"/>
        <v/>
      </c>
    </row>
    <row r="402" spans="12:12" x14ac:dyDescent="0.35">
      <c r="L402" s="25" t="str">
        <f t="shared" si="5"/>
        <v/>
      </c>
    </row>
    <row r="403" spans="12:12" x14ac:dyDescent="0.35">
      <c r="L403" s="25" t="str">
        <f t="shared" si="5"/>
        <v/>
      </c>
    </row>
    <row r="404" spans="12:12" x14ac:dyDescent="0.35">
      <c r="L404" s="25" t="str">
        <f t="shared" si="5"/>
        <v/>
      </c>
    </row>
    <row r="405" spans="12:12" x14ac:dyDescent="0.35">
      <c r="L405" s="25" t="str">
        <f t="shared" si="5"/>
        <v/>
      </c>
    </row>
    <row r="406" spans="12:12" x14ac:dyDescent="0.35">
      <c r="L406" s="25" t="str">
        <f t="shared" si="5"/>
        <v/>
      </c>
    </row>
    <row r="407" spans="12:12" x14ac:dyDescent="0.35">
      <c r="L407" s="25" t="str">
        <f t="shared" si="5"/>
        <v/>
      </c>
    </row>
    <row r="408" spans="12:12" x14ac:dyDescent="0.35">
      <c r="L408" s="25" t="str">
        <f t="shared" si="5"/>
        <v/>
      </c>
    </row>
    <row r="409" spans="12:12" x14ac:dyDescent="0.35">
      <c r="L409" s="25" t="str">
        <f t="shared" ref="L409:L472" si="6">IF(J409="","",IF(J409="NHVcz","Btu/scf",IF(J409="NHVdil","Btu/sq ft","")))</f>
        <v/>
      </c>
    </row>
    <row r="410" spans="12:12" x14ac:dyDescent="0.35">
      <c r="L410" s="25" t="str">
        <f t="shared" si="6"/>
        <v/>
      </c>
    </row>
    <row r="411" spans="12:12" x14ac:dyDescent="0.35">
      <c r="L411" s="25" t="str">
        <f t="shared" si="6"/>
        <v/>
      </c>
    </row>
    <row r="412" spans="12:12" x14ac:dyDescent="0.35">
      <c r="L412" s="25" t="str">
        <f t="shared" si="6"/>
        <v/>
      </c>
    </row>
    <row r="413" spans="12:12" x14ac:dyDescent="0.35">
      <c r="L413" s="25" t="str">
        <f t="shared" si="6"/>
        <v/>
      </c>
    </row>
    <row r="414" spans="12:12" x14ac:dyDescent="0.35">
      <c r="L414" s="25" t="str">
        <f t="shared" si="6"/>
        <v/>
      </c>
    </row>
    <row r="415" spans="12:12" x14ac:dyDescent="0.35">
      <c r="L415" s="25" t="str">
        <f t="shared" si="6"/>
        <v/>
      </c>
    </row>
    <row r="416" spans="12:12" x14ac:dyDescent="0.35">
      <c r="L416" s="25" t="str">
        <f t="shared" si="6"/>
        <v/>
      </c>
    </row>
    <row r="417" spans="12:12" x14ac:dyDescent="0.35">
      <c r="L417" s="25" t="str">
        <f t="shared" si="6"/>
        <v/>
      </c>
    </row>
    <row r="418" spans="12:12" x14ac:dyDescent="0.35">
      <c r="L418" s="25" t="str">
        <f t="shared" si="6"/>
        <v/>
      </c>
    </row>
    <row r="419" spans="12:12" x14ac:dyDescent="0.35">
      <c r="L419" s="25" t="str">
        <f t="shared" si="6"/>
        <v/>
      </c>
    </row>
    <row r="420" spans="12:12" x14ac:dyDescent="0.35">
      <c r="L420" s="25" t="str">
        <f t="shared" si="6"/>
        <v/>
      </c>
    </row>
    <row r="421" spans="12:12" x14ac:dyDescent="0.35">
      <c r="L421" s="25" t="str">
        <f t="shared" si="6"/>
        <v/>
      </c>
    </row>
    <row r="422" spans="12:12" x14ac:dyDescent="0.35">
      <c r="L422" s="25" t="str">
        <f t="shared" si="6"/>
        <v/>
      </c>
    </row>
    <row r="423" spans="12:12" x14ac:dyDescent="0.35">
      <c r="L423" s="25" t="str">
        <f t="shared" si="6"/>
        <v/>
      </c>
    </row>
    <row r="424" spans="12:12" x14ac:dyDescent="0.35">
      <c r="L424" s="25" t="str">
        <f t="shared" si="6"/>
        <v/>
      </c>
    </row>
    <row r="425" spans="12:12" x14ac:dyDescent="0.35">
      <c r="L425" s="25" t="str">
        <f t="shared" si="6"/>
        <v/>
      </c>
    </row>
    <row r="426" spans="12:12" x14ac:dyDescent="0.35">
      <c r="L426" s="25" t="str">
        <f t="shared" si="6"/>
        <v/>
      </c>
    </row>
    <row r="427" spans="12:12" x14ac:dyDescent="0.35">
      <c r="L427" s="25" t="str">
        <f t="shared" si="6"/>
        <v/>
      </c>
    </row>
    <row r="428" spans="12:12" x14ac:dyDescent="0.35">
      <c r="L428" s="25" t="str">
        <f t="shared" si="6"/>
        <v/>
      </c>
    </row>
    <row r="429" spans="12:12" x14ac:dyDescent="0.35">
      <c r="L429" s="25" t="str">
        <f t="shared" si="6"/>
        <v/>
      </c>
    </row>
    <row r="430" spans="12:12" x14ac:dyDescent="0.35">
      <c r="L430" s="25" t="str">
        <f t="shared" si="6"/>
        <v/>
      </c>
    </row>
    <row r="431" spans="12:12" x14ac:dyDescent="0.35">
      <c r="L431" s="25" t="str">
        <f t="shared" si="6"/>
        <v/>
      </c>
    </row>
    <row r="432" spans="12:12" x14ac:dyDescent="0.35">
      <c r="L432" s="25" t="str">
        <f t="shared" si="6"/>
        <v/>
      </c>
    </row>
    <row r="433" spans="12:12" x14ac:dyDescent="0.35">
      <c r="L433" s="25" t="str">
        <f t="shared" si="6"/>
        <v/>
      </c>
    </row>
    <row r="434" spans="12:12" x14ac:dyDescent="0.35">
      <c r="L434" s="25" t="str">
        <f t="shared" si="6"/>
        <v/>
      </c>
    </row>
    <row r="435" spans="12:12" x14ac:dyDescent="0.35">
      <c r="L435" s="25" t="str">
        <f t="shared" si="6"/>
        <v/>
      </c>
    </row>
    <row r="436" spans="12:12" x14ac:dyDescent="0.35">
      <c r="L436" s="25" t="str">
        <f t="shared" si="6"/>
        <v/>
      </c>
    </row>
    <row r="437" spans="12:12" x14ac:dyDescent="0.35">
      <c r="L437" s="25" t="str">
        <f t="shared" si="6"/>
        <v/>
      </c>
    </row>
    <row r="438" spans="12:12" x14ac:dyDescent="0.35">
      <c r="L438" s="25" t="str">
        <f t="shared" si="6"/>
        <v/>
      </c>
    </row>
    <row r="439" spans="12:12" x14ac:dyDescent="0.35">
      <c r="L439" s="25" t="str">
        <f t="shared" si="6"/>
        <v/>
      </c>
    </row>
    <row r="440" spans="12:12" x14ac:dyDescent="0.35">
      <c r="L440" s="25" t="str">
        <f t="shared" si="6"/>
        <v/>
      </c>
    </row>
    <row r="441" spans="12:12" x14ac:dyDescent="0.35">
      <c r="L441" s="25" t="str">
        <f t="shared" si="6"/>
        <v/>
      </c>
    </row>
    <row r="442" spans="12:12" x14ac:dyDescent="0.35">
      <c r="L442" s="25" t="str">
        <f t="shared" si="6"/>
        <v/>
      </c>
    </row>
    <row r="443" spans="12:12" x14ac:dyDescent="0.35">
      <c r="L443" s="25" t="str">
        <f t="shared" si="6"/>
        <v/>
      </c>
    </row>
    <row r="444" spans="12:12" x14ac:dyDescent="0.35">
      <c r="L444" s="25" t="str">
        <f t="shared" si="6"/>
        <v/>
      </c>
    </row>
    <row r="445" spans="12:12" x14ac:dyDescent="0.35">
      <c r="L445" s="25" t="str">
        <f t="shared" si="6"/>
        <v/>
      </c>
    </row>
    <row r="446" spans="12:12" x14ac:dyDescent="0.35">
      <c r="L446" s="25" t="str">
        <f t="shared" si="6"/>
        <v/>
      </c>
    </row>
    <row r="447" spans="12:12" x14ac:dyDescent="0.35">
      <c r="L447" s="25" t="str">
        <f t="shared" si="6"/>
        <v/>
      </c>
    </row>
    <row r="448" spans="12:12" x14ac:dyDescent="0.35">
      <c r="L448" s="25" t="str">
        <f t="shared" si="6"/>
        <v/>
      </c>
    </row>
    <row r="449" spans="12:12" x14ac:dyDescent="0.35">
      <c r="L449" s="25" t="str">
        <f t="shared" si="6"/>
        <v/>
      </c>
    </row>
    <row r="450" spans="12:12" x14ac:dyDescent="0.35">
      <c r="L450" s="25" t="str">
        <f t="shared" si="6"/>
        <v/>
      </c>
    </row>
    <row r="451" spans="12:12" x14ac:dyDescent="0.35">
      <c r="L451" s="25" t="str">
        <f t="shared" si="6"/>
        <v/>
      </c>
    </row>
    <row r="452" spans="12:12" x14ac:dyDescent="0.35">
      <c r="L452" s="25" t="str">
        <f t="shared" si="6"/>
        <v/>
      </c>
    </row>
    <row r="453" spans="12:12" x14ac:dyDescent="0.35">
      <c r="L453" s="25" t="str">
        <f t="shared" si="6"/>
        <v/>
      </c>
    </row>
    <row r="454" spans="12:12" x14ac:dyDescent="0.35">
      <c r="L454" s="25" t="str">
        <f t="shared" si="6"/>
        <v/>
      </c>
    </row>
    <row r="455" spans="12:12" x14ac:dyDescent="0.35">
      <c r="L455" s="25" t="str">
        <f t="shared" si="6"/>
        <v/>
      </c>
    </row>
    <row r="456" spans="12:12" x14ac:dyDescent="0.35">
      <c r="L456" s="25" t="str">
        <f t="shared" si="6"/>
        <v/>
      </c>
    </row>
    <row r="457" spans="12:12" x14ac:dyDescent="0.35">
      <c r="L457" s="25" t="str">
        <f t="shared" si="6"/>
        <v/>
      </c>
    </row>
    <row r="458" spans="12:12" x14ac:dyDescent="0.35">
      <c r="L458" s="25" t="str">
        <f t="shared" si="6"/>
        <v/>
      </c>
    </row>
    <row r="459" spans="12:12" x14ac:dyDescent="0.35">
      <c r="L459" s="25" t="str">
        <f t="shared" si="6"/>
        <v/>
      </c>
    </row>
    <row r="460" spans="12:12" x14ac:dyDescent="0.35">
      <c r="L460" s="25" t="str">
        <f t="shared" si="6"/>
        <v/>
      </c>
    </row>
    <row r="461" spans="12:12" x14ac:dyDescent="0.35">
      <c r="L461" s="25" t="str">
        <f t="shared" si="6"/>
        <v/>
      </c>
    </row>
    <row r="462" spans="12:12" x14ac:dyDescent="0.35">
      <c r="L462" s="25" t="str">
        <f t="shared" si="6"/>
        <v/>
      </c>
    </row>
    <row r="463" spans="12:12" x14ac:dyDescent="0.35">
      <c r="L463" s="25" t="str">
        <f t="shared" si="6"/>
        <v/>
      </c>
    </row>
    <row r="464" spans="12:12" x14ac:dyDescent="0.35">
      <c r="L464" s="25" t="str">
        <f t="shared" si="6"/>
        <v/>
      </c>
    </row>
    <row r="465" spans="12:12" x14ac:dyDescent="0.35">
      <c r="L465" s="25" t="str">
        <f t="shared" si="6"/>
        <v/>
      </c>
    </row>
    <row r="466" spans="12:12" x14ac:dyDescent="0.35">
      <c r="L466" s="25" t="str">
        <f t="shared" si="6"/>
        <v/>
      </c>
    </row>
    <row r="467" spans="12:12" x14ac:dyDescent="0.35">
      <c r="L467" s="25" t="str">
        <f t="shared" si="6"/>
        <v/>
      </c>
    </row>
    <row r="468" spans="12:12" x14ac:dyDescent="0.35">
      <c r="L468" s="25" t="str">
        <f t="shared" si="6"/>
        <v/>
      </c>
    </row>
    <row r="469" spans="12:12" x14ac:dyDescent="0.35">
      <c r="L469" s="25" t="str">
        <f t="shared" si="6"/>
        <v/>
      </c>
    </row>
    <row r="470" spans="12:12" x14ac:dyDescent="0.35">
      <c r="L470" s="25" t="str">
        <f t="shared" si="6"/>
        <v/>
      </c>
    </row>
    <row r="471" spans="12:12" x14ac:dyDescent="0.35">
      <c r="L471" s="25" t="str">
        <f t="shared" si="6"/>
        <v/>
      </c>
    </row>
    <row r="472" spans="12:12" x14ac:dyDescent="0.35">
      <c r="L472" s="25" t="str">
        <f t="shared" si="6"/>
        <v/>
      </c>
    </row>
    <row r="473" spans="12:12" x14ac:dyDescent="0.35">
      <c r="L473" s="25" t="str">
        <f t="shared" ref="L473:L536" si="7">IF(J473="","",IF(J473="NHVcz","Btu/scf",IF(J473="NHVdil","Btu/sq ft","")))</f>
        <v/>
      </c>
    </row>
    <row r="474" spans="12:12" x14ac:dyDescent="0.35">
      <c r="L474" s="25" t="str">
        <f t="shared" si="7"/>
        <v/>
      </c>
    </row>
    <row r="475" spans="12:12" x14ac:dyDescent="0.35">
      <c r="L475" s="25" t="str">
        <f t="shared" si="7"/>
        <v/>
      </c>
    </row>
    <row r="476" spans="12:12" x14ac:dyDescent="0.35">
      <c r="L476" s="25" t="str">
        <f t="shared" si="7"/>
        <v/>
      </c>
    </row>
    <row r="477" spans="12:12" x14ac:dyDescent="0.35">
      <c r="L477" s="25" t="str">
        <f t="shared" si="7"/>
        <v/>
      </c>
    </row>
    <row r="478" spans="12:12" x14ac:dyDescent="0.35">
      <c r="L478" s="25" t="str">
        <f t="shared" si="7"/>
        <v/>
      </c>
    </row>
    <row r="479" spans="12:12" x14ac:dyDescent="0.35">
      <c r="L479" s="25" t="str">
        <f t="shared" si="7"/>
        <v/>
      </c>
    </row>
    <row r="480" spans="12:12" x14ac:dyDescent="0.35">
      <c r="L480" s="25" t="str">
        <f t="shared" si="7"/>
        <v/>
      </c>
    </row>
    <row r="481" spans="12:12" x14ac:dyDescent="0.35">
      <c r="L481" s="25" t="str">
        <f t="shared" si="7"/>
        <v/>
      </c>
    </row>
    <row r="482" spans="12:12" x14ac:dyDescent="0.35">
      <c r="L482" s="25" t="str">
        <f t="shared" si="7"/>
        <v/>
      </c>
    </row>
    <row r="483" spans="12:12" x14ac:dyDescent="0.35">
      <c r="L483" s="25" t="str">
        <f t="shared" si="7"/>
        <v/>
      </c>
    </row>
    <row r="484" spans="12:12" x14ac:dyDescent="0.35">
      <c r="L484" s="25" t="str">
        <f t="shared" si="7"/>
        <v/>
      </c>
    </row>
    <row r="485" spans="12:12" x14ac:dyDescent="0.35">
      <c r="L485" s="25" t="str">
        <f t="shared" si="7"/>
        <v/>
      </c>
    </row>
    <row r="486" spans="12:12" x14ac:dyDescent="0.35">
      <c r="L486" s="25" t="str">
        <f t="shared" si="7"/>
        <v/>
      </c>
    </row>
    <row r="487" spans="12:12" x14ac:dyDescent="0.35">
      <c r="L487" s="25" t="str">
        <f t="shared" si="7"/>
        <v/>
      </c>
    </row>
    <row r="488" spans="12:12" x14ac:dyDescent="0.35">
      <c r="L488" s="25" t="str">
        <f t="shared" si="7"/>
        <v/>
      </c>
    </row>
    <row r="489" spans="12:12" x14ac:dyDescent="0.35">
      <c r="L489" s="25" t="str">
        <f t="shared" si="7"/>
        <v/>
      </c>
    </row>
    <row r="490" spans="12:12" x14ac:dyDescent="0.35">
      <c r="L490" s="25" t="str">
        <f t="shared" si="7"/>
        <v/>
      </c>
    </row>
    <row r="491" spans="12:12" x14ac:dyDescent="0.35">
      <c r="L491" s="25" t="str">
        <f t="shared" si="7"/>
        <v/>
      </c>
    </row>
    <row r="492" spans="12:12" x14ac:dyDescent="0.35">
      <c r="L492" s="25" t="str">
        <f t="shared" si="7"/>
        <v/>
      </c>
    </row>
    <row r="493" spans="12:12" x14ac:dyDescent="0.35">
      <c r="L493" s="25" t="str">
        <f t="shared" si="7"/>
        <v/>
      </c>
    </row>
    <row r="494" spans="12:12" x14ac:dyDescent="0.35">
      <c r="L494" s="25" t="str">
        <f t="shared" si="7"/>
        <v/>
      </c>
    </row>
    <row r="495" spans="12:12" x14ac:dyDescent="0.35">
      <c r="L495" s="25" t="str">
        <f t="shared" si="7"/>
        <v/>
      </c>
    </row>
    <row r="496" spans="12:12" x14ac:dyDescent="0.35">
      <c r="L496" s="25" t="str">
        <f t="shared" si="7"/>
        <v/>
      </c>
    </row>
    <row r="497" spans="12:12" x14ac:dyDescent="0.35">
      <c r="L497" s="25" t="str">
        <f t="shared" si="7"/>
        <v/>
      </c>
    </row>
    <row r="498" spans="12:12" x14ac:dyDescent="0.35">
      <c r="L498" s="25" t="str">
        <f t="shared" si="7"/>
        <v/>
      </c>
    </row>
    <row r="499" spans="12:12" x14ac:dyDescent="0.35">
      <c r="L499" s="25" t="str">
        <f t="shared" si="7"/>
        <v/>
      </c>
    </row>
    <row r="500" spans="12:12" x14ac:dyDescent="0.35">
      <c r="L500" s="25" t="str">
        <f t="shared" si="7"/>
        <v/>
      </c>
    </row>
    <row r="501" spans="12:12" x14ac:dyDescent="0.35">
      <c r="L501" s="25" t="str">
        <f t="shared" si="7"/>
        <v/>
      </c>
    </row>
    <row r="502" spans="12:12" x14ac:dyDescent="0.35">
      <c r="L502" s="25" t="str">
        <f t="shared" si="7"/>
        <v/>
      </c>
    </row>
    <row r="503" spans="12:12" x14ac:dyDescent="0.35">
      <c r="L503" s="25" t="str">
        <f t="shared" si="7"/>
        <v/>
      </c>
    </row>
    <row r="504" spans="12:12" x14ac:dyDescent="0.35">
      <c r="L504" s="25" t="str">
        <f t="shared" si="7"/>
        <v/>
      </c>
    </row>
    <row r="505" spans="12:12" x14ac:dyDescent="0.35">
      <c r="L505" s="25" t="str">
        <f t="shared" si="7"/>
        <v/>
      </c>
    </row>
    <row r="506" spans="12:12" x14ac:dyDescent="0.35">
      <c r="L506" s="25" t="str">
        <f t="shared" si="7"/>
        <v/>
      </c>
    </row>
    <row r="507" spans="12:12" x14ac:dyDescent="0.35">
      <c r="L507" s="25" t="str">
        <f t="shared" si="7"/>
        <v/>
      </c>
    </row>
    <row r="508" spans="12:12" x14ac:dyDescent="0.35">
      <c r="L508" s="25" t="str">
        <f t="shared" si="7"/>
        <v/>
      </c>
    </row>
    <row r="509" spans="12:12" x14ac:dyDescent="0.35">
      <c r="L509" s="25" t="str">
        <f t="shared" si="7"/>
        <v/>
      </c>
    </row>
    <row r="510" spans="12:12" x14ac:dyDescent="0.35">
      <c r="L510" s="25" t="str">
        <f t="shared" si="7"/>
        <v/>
      </c>
    </row>
    <row r="511" spans="12:12" x14ac:dyDescent="0.35">
      <c r="L511" s="25" t="str">
        <f t="shared" si="7"/>
        <v/>
      </c>
    </row>
    <row r="512" spans="12:12" x14ac:dyDescent="0.35">
      <c r="L512" s="25" t="str">
        <f t="shared" si="7"/>
        <v/>
      </c>
    </row>
    <row r="513" spans="12:12" x14ac:dyDescent="0.35">
      <c r="L513" s="25" t="str">
        <f t="shared" si="7"/>
        <v/>
      </c>
    </row>
    <row r="514" spans="12:12" x14ac:dyDescent="0.35">
      <c r="L514" s="25" t="str">
        <f t="shared" si="7"/>
        <v/>
      </c>
    </row>
    <row r="515" spans="12:12" x14ac:dyDescent="0.35">
      <c r="L515" s="25" t="str">
        <f t="shared" si="7"/>
        <v/>
      </c>
    </row>
    <row r="516" spans="12:12" x14ac:dyDescent="0.35">
      <c r="L516" s="25" t="str">
        <f t="shared" si="7"/>
        <v/>
      </c>
    </row>
    <row r="517" spans="12:12" x14ac:dyDescent="0.35">
      <c r="L517" s="25" t="str">
        <f t="shared" si="7"/>
        <v/>
      </c>
    </row>
    <row r="518" spans="12:12" x14ac:dyDescent="0.35">
      <c r="L518" s="25" t="str">
        <f t="shared" si="7"/>
        <v/>
      </c>
    </row>
    <row r="519" spans="12:12" x14ac:dyDescent="0.35">
      <c r="L519" s="25" t="str">
        <f t="shared" si="7"/>
        <v/>
      </c>
    </row>
    <row r="520" spans="12:12" x14ac:dyDescent="0.35">
      <c r="L520" s="25" t="str">
        <f t="shared" si="7"/>
        <v/>
      </c>
    </row>
    <row r="521" spans="12:12" x14ac:dyDescent="0.35">
      <c r="L521" s="25" t="str">
        <f t="shared" si="7"/>
        <v/>
      </c>
    </row>
    <row r="522" spans="12:12" x14ac:dyDescent="0.35">
      <c r="L522" s="25" t="str">
        <f t="shared" si="7"/>
        <v/>
      </c>
    </row>
    <row r="523" spans="12:12" x14ac:dyDescent="0.35">
      <c r="L523" s="25" t="str">
        <f t="shared" si="7"/>
        <v/>
      </c>
    </row>
    <row r="524" spans="12:12" x14ac:dyDescent="0.35">
      <c r="L524" s="25" t="str">
        <f t="shared" si="7"/>
        <v/>
      </c>
    </row>
    <row r="525" spans="12:12" x14ac:dyDescent="0.35">
      <c r="L525" s="25" t="str">
        <f t="shared" si="7"/>
        <v/>
      </c>
    </row>
    <row r="526" spans="12:12" x14ac:dyDescent="0.35">
      <c r="L526" s="25" t="str">
        <f t="shared" si="7"/>
        <v/>
      </c>
    </row>
    <row r="527" spans="12:12" x14ac:dyDescent="0.35">
      <c r="L527" s="25" t="str">
        <f t="shared" si="7"/>
        <v/>
      </c>
    </row>
    <row r="528" spans="12:12" x14ac:dyDescent="0.35">
      <c r="L528" s="25" t="str">
        <f t="shared" si="7"/>
        <v/>
      </c>
    </row>
    <row r="529" spans="12:12" x14ac:dyDescent="0.35">
      <c r="L529" s="25" t="str">
        <f t="shared" si="7"/>
        <v/>
      </c>
    </row>
    <row r="530" spans="12:12" x14ac:dyDescent="0.35">
      <c r="L530" s="25" t="str">
        <f t="shared" si="7"/>
        <v/>
      </c>
    </row>
    <row r="531" spans="12:12" x14ac:dyDescent="0.35">
      <c r="L531" s="25" t="str">
        <f t="shared" si="7"/>
        <v/>
      </c>
    </row>
    <row r="532" spans="12:12" x14ac:dyDescent="0.35">
      <c r="L532" s="25" t="str">
        <f t="shared" si="7"/>
        <v/>
      </c>
    </row>
    <row r="533" spans="12:12" x14ac:dyDescent="0.35">
      <c r="L533" s="25" t="str">
        <f t="shared" si="7"/>
        <v/>
      </c>
    </row>
    <row r="534" spans="12:12" x14ac:dyDescent="0.35">
      <c r="L534" s="25" t="str">
        <f t="shared" si="7"/>
        <v/>
      </c>
    </row>
    <row r="535" spans="12:12" x14ac:dyDescent="0.35">
      <c r="L535" s="25" t="str">
        <f t="shared" si="7"/>
        <v/>
      </c>
    </row>
    <row r="536" spans="12:12" x14ac:dyDescent="0.35">
      <c r="L536" s="25" t="str">
        <f t="shared" si="7"/>
        <v/>
      </c>
    </row>
    <row r="537" spans="12:12" x14ac:dyDescent="0.35">
      <c r="L537" s="25" t="str">
        <f t="shared" ref="L537:L600" si="8">IF(J537="","",IF(J537="NHVcz","Btu/scf",IF(J537="NHVdil","Btu/sq ft","")))</f>
        <v/>
      </c>
    </row>
    <row r="538" spans="12:12" x14ac:dyDescent="0.35">
      <c r="L538" s="25" t="str">
        <f t="shared" si="8"/>
        <v/>
      </c>
    </row>
    <row r="539" spans="12:12" x14ac:dyDescent="0.35">
      <c r="L539" s="25" t="str">
        <f t="shared" si="8"/>
        <v/>
      </c>
    </row>
    <row r="540" spans="12:12" x14ac:dyDescent="0.35">
      <c r="L540" s="25" t="str">
        <f t="shared" si="8"/>
        <v/>
      </c>
    </row>
    <row r="541" spans="12:12" x14ac:dyDescent="0.35">
      <c r="L541" s="25" t="str">
        <f t="shared" si="8"/>
        <v/>
      </c>
    </row>
    <row r="542" spans="12:12" x14ac:dyDescent="0.35">
      <c r="L542" s="25" t="str">
        <f t="shared" si="8"/>
        <v/>
      </c>
    </row>
    <row r="543" spans="12:12" x14ac:dyDescent="0.35">
      <c r="L543" s="25" t="str">
        <f t="shared" si="8"/>
        <v/>
      </c>
    </row>
    <row r="544" spans="12:12" x14ac:dyDescent="0.35">
      <c r="L544" s="25" t="str">
        <f t="shared" si="8"/>
        <v/>
      </c>
    </row>
    <row r="545" spans="12:12" x14ac:dyDescent="0.35">
      <c r="L545" s="25" t="str">
        <f t="shared" si="8"/>
        <v/>
      </c>
    </row>
    <row r="546" spans="12:12" x14ac:dyDescent="0.35">
      <c r="L546" s="25" t="str">
        <f t="shared" si="8"/>
        <v/>
      </c>
    </row>
    <row r="547" spans="12:12" x14ac:dyDescent="0.35">
      <c r="L547" s="25" t="str">
        <f t="shared" si="8"/>
        <v/>
      </c>
    </row>
    <row r="548" spans="12:12" x14ac:dyDescent="0.35">
      <c r="L548" s="25" t="str">
        <f t="shared" si="8"/>
        <v/>
      </c>
    </row>
    <row r="549" spans="12:12" x14ac:dyDescent="0.35">
      <c r="L549" s="25" t="str">
        <f t="shared" si="8"/>
        <v/>
      </c>
    </row>
    <row r="550" spans="12:12" x14ac:dyDescent="0.35">
      <c r="L550" s="25" t="str">
        <f t="shared" si="8"/>
        <v/>
      </c>
    </row>
    <row r="551" spans="12:12" x14ac:dyDescent="0.35">
      <c r="L551" s="25" t="str">
        <f t="shared" si="8"/>
        <v/>
      </c>
    </row>
    <row r="552" spans="12:12" x14ac:dyDescent="0.35">
      <c r="L552" s="25" t="str">
        <f t="shared" si="8"/>
        <v/>
      </c>
    </row>
    <row r="553" spans="12:12" x14ac:dyDescent="0.35">
      <c r="L553" s="25" t="str">
        <f t="shared" si="8"/>
        <v/>
      </c>
    </row>
    <row r="554" spans="12:12" x14ac:dyDescent="0.35">
      <c r="L554" s="25" t="str">
        <f t="shared" si="8"/>
        <v/>
      </c>
    </row>
    <row r="555" spans="12:12" x14ac:dyDescent="0.35">
      <c r="L555" s="25" t="str">
        <f t="shared" si="8"/>
        <v/>
      </c>
    </row>
    <row r="556" spans="12:12" x14ac:dyDescent="0.35">
      <c r="L556" s="25" t="str">
        <f t="shared" si="8"/>
        <v/>
      </c>
    </row>
    <row r="557" spans="12:12" x14ac:dyDescent="0.35">
      <c r="L557" s="25" t="str">
        <f t="shared" si="8"/>
        <v/>
      </c>
    </row>
    <row r="558" spans="12:12" x14ac:dyDescent="0.35">
      <c r="L558" s="25" t="str">
        <f t="shared" si="8"/>
        <v/>
      </c>
    </row>
    <row r="559" spans="12:12" x14ac:dyDescent="0.35">
      <c r="L559" s="25" t="str">
        <f t="shared" si="8"/>
        <v/>
      </c>
    </row>
    <row r="560" spans="12:12" x14ac:dyDescent="0.35">
      <c r="L560" s="25" t="str">
        <f t="shared" si="8"/>
        <v/>
      </c>
    </row>
    <row r="561" spans="12:12" x14ac:dyDescent="0.35">
      <c r="L561" s="25" t="str">
        <f t="shared" si="8"/>
        <v/>
      </c>
    </row>
    <row r="562" spans="12:12" x14ac:dyDescent="0.35">
      <c r="L562" s="25" t="str">
        <f t="shared" si="8"/>
        <v/>
      </c>
    </row>
    <row r="563" spans="12:12" x14ac:dyDescent="0.35">
      <c r="L563" s="25" t="str">
        <f t="shared" si="8"/>
        <v/>
      </c>
    </row>
    <row r="564" spans="12:12" x14ac:dyDescent="0.35">
      <c r="L564" s="25" t="str">
        <f t="shared" si="8"/>
        <v/>
      </c>
    </row>
    <row r="565" spans="12:12" x14ac:dyDescent="0.35">
      <c r="L565" s="25" t="str">
        <f t="shared" si="8"/>
        <v/>
      </c>
    </row>
    <row r="566" spans="12:12" x14ac:dyDescent="0.35">
      <c r="L566" s="25" t="str">
        <f t="shared" si="8"/>
        <v/>
      </c>
    </row>
    <row r="567" spans="12:12" x14ac:dyDescent="0.35">
      <c r="L567" s="25" t="str">
        <f t="shared" si="8"/>
        <v/>
      </c>
    </row>
    <row r="568" spans="12:12" x14ac:dyDescent="0.35">
      <c r="L568" s="25" t="str">
        <f t="shared" si="8"/>
        <v/>
      </c>
    </row>
    <row r="569" spans="12:12" x14ac:dyDescent="0.35">
      <c r="L569" s="25" t="str">
        <f t="shared" si="8"/>
        <v/>
      </c>
    </row>
    <row r="570" spans="12:12" x14ac:dyDescent="0.35">
      <c r="L570" s="25" t="str">
        <f t="shared" si="8"/>
        <v/>
      </c>
    </row>
    <row r="571" spans="12:12" x14ac:dyDescent="0.35">
      <c r="L571" s="25" t="str">
        <f t="shared" si="8"/>
        <v/>
      </c>
    </row>
    <row r="572" spans="12:12" x14ac:dyDescent="0.35">
      <c r="L572" s="25" t="str">
        <f t="shared" si="8"/>
        <v/>
      </c>
    </row>
    <row r="573" spans="12:12" x14ac:dyDescent="0.35">
      <c r="L573" s="25" t="str">
        <f t="shared" si="8"/>
        <v/>
      </c>
    </row>
    <row r="574" spans="12:12" x14ac:dyDescent="0.35">
      <c r="L574" s="25" t="str">
        <f t="shared" si="8"/>
        <v/>
      </c>
    </row>
    <row r="575" spans="12:12" x14ac:dyDescent="0.35">
      <c r="L575" s="25" t="str">
        <f t="shared" si="8"/>
        <v/>
      </c>
    </row>
    <row r="576" spans="12:12" x14ac:dyDescent="0.35">
      <c r="L576" s="25" t="str">
        <f t="shared" si="8"/>
        <v/>
      </c>
    </row>
    <row r="577" spans="12:12" x14ac:dyDescent="0.35">
      <c r="L577" s="25" t="str">
        <f t="shared" si="8"/>
        <v/>
      </c>
    </row>
    <row r="578" spans="12:12" x14ac:dyDescent="0.35">
      <c r="L578" s="25" t="str">
        <f t="shared" si="8"/>
        <v/>
      </c>
    </row>
    <row r="579" spans="12:12" x14ac:dyDescent="0.35">
      <c r="L579" s="25" t="str">
        <f t="shared" si="8"/>
        <v/>
      </c>
    </row>
    <row r="580" spans="12:12" x14ac:dyDescent="0.35">
      <c r="L580" s="25" t="str">
        <f t="shared" si="8"/>
        <v/>
      </c>
    </row>
    <row r="581" spans="12:12" x14ac:dyDescent="0.35">
      <c r="L581" s="25" t="str">
        <f t="shared" si="8"/>
        <v/>
      </c>
    </row>
    <row r="582" spans="12:12" x14ac:dyDescent="0.35">
      <c r="L582" s="25" t="str">
        <f t="shared" si="8"/>
        <v/>
      </c>
    </row>
    <row r="583" spans="12:12" x14ac:dyDescent="0.35">
      <c r="L583" s="25" t="str">
        <f t="shared" si="8"/>
        <v/>
      </c>
    </row>
    <row r="584" spans="12:12" x14ac:dyDescent="0.35">
      <c r="L584" s="25" t="str">
        <f t="shared" si="8"/>
        <v/>
      </c>
    </row>
    <row r="585" spans="12:12" x14ac:dyDescent="0.35">
      <c r="L585" s="25" t="str">
        <f t="shared" si="8"/>
        <v/>
      </c>
    </row>
    <row r="586" spans="12:12" x14ac:dyDescent="0.35">
      <c r="L586" s="25" t="str">
        <f t="shared" si="8"/>
        <v/>
      </c>
    </row>
    <row r="587" spans="12:12" x14ac:dyDescent="0.35">
      <c r="L587" s="25" t="str">
        <f t="shared" si="8"/>
        <v/>
      </c>
    </row>
    <row r="588" spans="12:12" x14ac:dyDescent="0.35">
      <c r="L588" s="25" t="str">
        <f t="shared" si="8"/>
        <v/>
      </c>
    </row>
    <row r="589" spans="12:12" x14ac:dyDescent="0.35">
      <c r="L589" s="25" t="str">
        <f t="shared" si="8"/>
        <v/>
      </c>
    </row>
    <row r="590" spans="12:12" x14ac:dyDescent="0.35">
      <c r="L590" s="25" t="str">
        <f t="shared" si="8"/>
        <v/>
      </c>
    </row>
    <row r="591" spans="12:12" x14ac:dyDescent="0.35">
      <c r="L591" s="25" t="str">
        <f t="shared" si="8"/>
        <v/>
      </c>
    </row>
    <row r="592" spans="12:12" x14ac:dyDescent="0.35">
      <c r="L592" s="25" t="str">
        <f t="shared" si="8"/>
        <v/>
      </c>
    </row>
    <row r="593" spans="12:12" x14ac:dyDescent="0.35">
      <c r="L593" s="25" t="str">
        <f t="shared" si="8"/>
        <v/>
      </c>
    </row>
    <row r="594" spans="12:12" x14ac:dyDescent="0.35">
      <c r="L594" s="25" t="str">
        <f t="shared" si="8"/>
        <v/>
      </c>
    </row>
    <row r="595" spans="12:12" x14ac:dyDescent="0.35">
      <c r="L595" s="25" t="str">
        <f t="shared" si="8"/>
        <v/>
      </c>
    </row>
    <row r="596" spans="12:12" x14ac:dyDescent="0.35">
      <c r="L596" s="25" t="str">
        <f t="shared" si="8"/>
        <v/>
      </c>
    </row>
    <row r="597" spans="12:12" x14ac:dyDescent="0.35">
      <c r="L597" s="25" t="str">
        <f t="shared" si="8"/>
        <v/>
      </c>
    </row>
    <row r="598" spans="12:12" x14ac:dyDescent="0.35">
      <c r="L598" s="25" t="str">
        <f t="shared" si="8"/>
        <v/>
      </c>
    </row>
    <row r="599" spans="12:12" x14ac:dyDescent="0.35">
      <c r="L599" s="25" t="str">
        <f t="shared" si="8"/>
        <v/>
      </c>
    </row>
    <row r="600" spans="12:12" x14ac:dyDescent="0.35">
      <c r="L600" s="25" t="str">
        <f t="shared" si="8"/>
        <v/>
      </c>
    </row>
    <row r="601" spans="12:12" x14ac:dyDescent="0.35">
      <c r="L601" s="25" t="str">
        <f t="shared" ref="L601:L664" si="9">IF(J601="","",IF(J601="NHVcz","Btu/scf",IF(J601="NHVdil","Btu/sq ft","")))</f>
        <v/>
      </c>
    </row>
    <row r="602" spans="12:12" x14ac:dyDescent="0.35">
      <c r="L602" s="25" t="str">
        <f t="shared" si="9"/>
        <v/>
      </c>
    </row>
    <row r="603" spans="12:12" x14ac:dyDescent="0.35">
      <c r="L603" s="25" t="str">
        <f t="shared" si="9"/>
        <v/>
      </c>
    </row>
    <row r="604" spans="12:12" x14ac:dyDescent="0.35">
      <c r="L604" s="25" t="str">
        <f t="shared" si="9"/>
        <v/>
      </c>
    </row>
    <row r="605" spans="12:12" x14ac:dyDescent="0.35">
      <c r="L605" s="25" t="str">
        <f t="shared" si="9"/>
        <v/>
      </c>
    </row>
    <row r="606" spans="12:12" x14ac:dyDescent="0.35">
      <c r="L606" s="25" t="str">
        <f t="shared" si="9"/>
        <v/>
      </c>
    </row>
    <row r="607" spans="12:12" x14ac:dyDescent="0.35">
      <c r="L607" s="25" t="str">
        <f t="shared" si="9"/>
        <v/>
      </c>
    </row>
    <row r="608" spans="12:12" x14ac:dyDescent="0.35">
      <c r="L608" s="25" t="str">
        <f t="shared" si="9"/>
        <v/>
      </c>
    </row>
    <row r="609" spans="12:12" x14ac:dyDescent="0.35">
      <c r="L609" s="25" t="str">
        <f t="shared" si="9"/>
        <v/>
      </c>
    </row>
    <row r="610" spans="12:12" x14ac:dyDescent="0.35">
      <c r="L610" s="25" t="str">
        <f t="shared" si="9"/>
        <v/>
      </c>
    </row>
    <row r="611" spans="12:12" x14ac:dyDescent="0.35">
      <c r="L611" s="25" t="str">
        <f t="shared" si="9"/>
        <v/>
      </c>
    </row>
    <row r="612" spans="12:12" x14ac:dyDescent="0.35">
      <c r="L612" s="25" t="str">
        <f t="shared" si="9"/>
        <v/>
      </c>
    </row>
    <row r="613" spans="12:12" x14ac:dyDescent="0.35">
      <c r="L613" s="25" t="str">
        <f t="shared" si="9"/>
        <v/>
      </c>
    </row>
    <row r="614" spans="12:12" x14ac:dyDescent="0.35">
      <c r="L614" s="25" t="str">
        <f t="shared" si="9"/>
        <v/>
      </c>
    </row>
    <row r="615" spans="12:12" x14ac:dyDescent="0.35">
      <c r="L615" s="25" t="str">
        <f t="shared" si="9"/>
        <v/>
      </c>
    </row>
    <row r="616" spans="12:12" x14ac:dyDescent="0.35">
      <c r="L616" s="25" t="str">
        <f t="shared" si="9"/>
        <v/>
      </c>
    </row>
    <row r="617" spans="12:12" x14ac:dyDescent="0.35">
      <c r="L617" s="25" t="str">
        <f t="shared" si="9"/>
        <v/>
      </c>
    </row>
    <row r="618" spans="12:12" x14ac:dyDescent="0.35">
      <c r="L618" s="25" t="str">
        <f t="shared" si="9"/>
        <v/>
      </c>
    </row>
    <row r="619" spans="12:12" x14ac:dyDescent="0.35">
      <c r="L619" s="25" t="str">
        <f t="shared" si="9"/>
        <v/>
      </c>
    </row>
    <row r="620" spans="12:12" x14ac:dyDescent="0.35">
      <c r="L620" s="25" t="str">
        <f t="shared" si="9"/>
        <v/>
      </c>
    </row>
    <row r="621" spans="12:12" x14ac:dyDescent="0.35">
      <c r="L621" s="25" t="str">
        <f t="shared" si="9"/>
        <v/>
      </c>
    </row>
    <row r="622" spans="12:12" x14ac:dyDescent="0.35">
      <c r="L622" s="25" t="str">
        <f t="shared" si="9"/>
        <v/>
      </c>
    </row>
    <row r="623" spans="12:12" x14ac:dyDescent="0.35">
      <c r="L623" s="25" t="str">
        <f t="shared" si="9"/>
        <v/>
      </c>
    </row>
    <row r="624" spans="12:12" x14ac:dyDescent="0.35">
      <c r="L624" s="25" t="str">
        <f t="shared" si="9"/>
        <v/>
      </c>
    </row>
    <row r="625" spans="12:12" x14ac:dyDescent="0.35">
      <c r="L625" s="25" t="str">
        <f t="shared" si="9"/>
        <v/>
      </c>
    </row>
    <row r="626" spans="12:12" x14ac:dyDescent="0.35">
      <c r="L626" s="25" t="str">
        <f t="shared" si="9"/>
        <v/>
      </c>
    </row>
    <row r="627" spans="12:12" x14ac:dyDescent="0.35">
      <c r="L627" s="25" t="str">
        <f t="shared" si="9"/>
        <v/>
      </c>
    </row>
    <row r="628" spans="12:12" x14ac:dyDescent="0.35">
      <c r="L628" s="25" t="str">
        <f t="shared" si="9"/>
        <v/>
      </c>
    </row>
    <row r="629" spans="12:12" x14ac:dyDescent="0.35">
      <c r="L629" s="25" t="str">
        <f t="shared" si="9"/>
        <v/>
      </c>
    </row>
    <row r="630" spans="12:12" x14ac:dyDescent="0.35">
      <c r="L630" s="25" t="str">
        <f t="shared" si="9"/>
        <v/>
      </c>
    </row>
    <row r="631" spans="12:12" x14ac:dyDescent="0.35">
      <c r="L631" s="25" t="str">
        <f t="shared" si="9"/>
        <v/>
      </c>
    </row>
    <row r="632" spans="12:12" x14ac:dyDescent="0.35">
      <c r="L632" s="25" t="str">
        <f t="shared" si="9"/>
        <v/>
      </c>
    </row>
    <row r="633" spans="12:12" x14ac:dyDescent="0.35">
      <c r="L633" s="25" t="str">
        <f t="shared" si="9"/>
        <v/>
      </c>
    </row>
    <row r="634" spans="12:12" x14ac:dyDescent="0.35">
      <c r="L634" s="25" t="str">
        <f t="shared" si="9"/>
        <v/>
      </c>
    </row>
    <row r="635" spans="12:12" x14ac:dyDescent="0.35">
      <c r="L635" s="25" t="str">
        <f t="shared" si="9"/>
        <v/>
      </c>
    </row>
    <row r="636" spans="12:12" x14ac:dyDescent="0.35">
      <c r="L636" s="25" t="str">
        <f t="shared" si="9"/>
        <v/>
      </c>
    </row>
    <row r="637" spans="12:12" x14ac:dyDescent="0.35">
      <c r="L637" s="25" t="str">
        <f t="shared" si="9"/>
        <v/>
      </c>
    </row>
    <row r="638" spans="12:12" x14ac:dyDescent="0.35">
      <c r="L638" s="25" t="str">
        <f t="shared" si="9"/>
        <v/>
      </c>
    </row>
    <row r="639" spans="12:12" x14ac:dyDescent="0.35">
      <c r="L639" s="25" t="str">
        <f t="shared" si="9"/>
        <v/>
      </c>
    </row>
    <row r="640" spans="12:12" x14ac:dyDescent="0.35">
      <c r="L640" s="25" t="str">
        <f t="shared" si="9"/>
        <v/>
      </c>
    </row>
    <row r="641" spans="12:12" x14ac:dyDescent="0.35">
      <c r="L641" s="25" t="str">
        <f t="shared" si="9"/>
        <v/>
      </c>
    </row>
    <row r="642" spans="12:12" x14ac:dyDescent="0.35">
      <c r="L642" s="25" t="str">
        <f t="shared" si="9"/>
        <v/>
      </c>
    </row>
    <row r="643" spans="12:12" x14ac:dyDescent="0.35">
      <c r="L643" s="25" t="str">
        <f t="shared" si="9"/>
        <v/>
      </c>
    </row>
    <row r="644" spans="12:12" x14ac:dyDescent="0.35">
      <c r="L644" s="25" t="str">
        <f t="shared" si="9"/>
        <v/>
      </c>
    </row>
    <row r="645" spans="12:12" x14ac:dyDescent="0.35">
      <c r="L645" s="25" t="str">
        <f t="shared" si="9"/>
        <v/>
      </c>
    </row>
    <row r="646" spans="12:12" x14ac:dyDescent="0.35">
      <c r="L646" s="25" t="str">
        <f t="shared" si="9"/>
        <v/>
      </c>
    </row>
    <row r="647" spans="12:12" x14ac:dyDescent="0.35">
      <c r="L647" s="25" t="str">
        <f t="shared" si="9"/>
        <v/>
      </c>
    </row>
    <row r="648" spans="12:12" x14ac:dyDescent="0.35">
      <c r="L648" s="25" t="str">
        <f t="shared" si="9"/>
        <v/>
      </c>
    </row>
    <row r="649" spans="12:12" x14ac:dyDescent="0.35">
      <c r="L649" s="25" t="str">
        <f t="shared" si="9"/>
        <v/>
      </c>
    </row>
    <row r="650" spans="12:12" x14ac:dyDescent="0.35">
      <c r="L650" s="25" t="str">
        <f t="shared" si="9"/>
        <v/>
      </c>
    </row>
    <row r="651" spans="12:12" x14ac:dyDescent="0.35">
      <c r="L651" s="25" t="str">
        <f t="shared" si="9"/>
        <v/>
      </c>
    </row>
    <row r="652" spans="12:12" x14ac:dyDescent="0.35">
      <c r="L652" s="25" t="str">
        <f t="shared" si="9"/>
        <v/>
      </c>
    </row>
    <row r="653" spans="12:12" x14ac:dyDescent="0.35">
      <c r="L653" s="25" t="str">
        <f t="shared" si="9"/>
        <v/>
      </c>
    </row>
    <row r="654" spans="12:12" x14ac:dyDescent="0.35">
      <c r="L654" s="25" t="str">
        <f t="shared" si="9"/>
        <v/>
      </c>
    </row>
    <row r="655" spans="12:12" x14ac:dyDescent="0.35">
      <c r="L655" s="25" t="str">
        <f t="shared" si="9"/>
        <v/>
      </c>
    </row>
    <row r="656" spans="12:12" x14ac:dyDescent="0.35">
      <c r="L656" s="25" t="str">
        <f t="shared" si="9"/>
        <v/>
      </c>
    </row>
    <row r="657" spans="12:12" x14ac:dyDescent="0.35">
      <c r="L657" s="25" t="str">
        <f t="shared" si="9"/>
        <v/>
      </c>
    </row>
    <row r="658" spans="12:12" x14ac:dyDescent="0.35">
      <c r="L658" s="25" t="str">
        <f t="shared" si="9"/>
        <v/>
      </c>
    </row>
    <row r="659" spans="12:12" x14ac:dyDescent="0.35">
      <c r="L659" s="25" t="str">
        <f t="shared" si="9"/>
        <v/>
      </c>
    </row>
    <row r="660" spans="12:12" x14ac:dyDescent="0.35">
      <c r="L660" s="25" t="str">
        <f t="shared" si="9"/>
        <v/>
      </c>
    </row>
    <row r="661" spans="12:12" x14ac:dyDescent="0.35">
      <c r="L661" s="25" t="str">
        <f t="shared" si="9"/>
        <v/>
      </c>
    </row>
    <row r="662" spans="12:12" x14ac:dyDescent="0.35">
      <c r="L662" s="25" t="str">
        <f t="shared" si="9"/>
        <v/>
      </c>
    </row>
    <row r="663" spans="12:12" x14ac:dyDescent="0.35">
      <c r="L663" s="25" t="str">
        <f t="shared" si="9"/>
        <v/>
      </c>
    </row>
    <row r="664" spans="12:12" x14ac:dyDescent="0.35">
      <c r="L664" s="25" t="str">
        <f t="shared" si="9"/>
        <v/>
      </c>
    </row>
    <row r="665" spans="12:12" x14ac:dyDescent="0.35">
      <c r="L665" s="25" t="str">
        <f t="shared" ref="L665:L728" si="10">IF(J665="","",IF(J665="NHVcz","Btu/scf",IF(J665="NHVdil","Btu/sq ft","")))</f>
        <v/>
      </c>
    </row>
    <row r="666" spans="12:12" x14ac:dyDescent="0.35">
      <c r="L666" s="25" t="str">
        <f t="shared" si="10"/>
        <v/>
      </c>
    </row>
    <row r="667" spans="12:12" x14ac:dyDescent="0.35">
      <c r="L667" s="25" t="str">
        <f t="shared" si="10"/>
        <v/>
      </c>
    </row>
    <row r="668" spans="12:12" x14ac:dyDescent="0.35">
      <c r="L668" s="25" t="str">
        <f t="shared" si="10"/>
        <v/>
      </c>
    </row>
    <row r="669" spans="12:12" x14ac:dyDescent="0.35">
      <c r="L669" s="25" t="str">
        <f t="shared" si="10"/>
        <v/>
      </c>
    </row>
    <row r="670" spans="12:12" x14ac:dyDescent="0.35">
      <c r="L670" s="25" t="str">
        <f t="shared" si="10"/>
        <v/>
      </c>
    </row>
    <row r="671" spans="12:12" x14ac:dyDescent="0.35">
      <c r="L671" s="25" t="str">
        <f t="shared" si="10"/>
        <v/>
      </c>
    </row>
    <row r="672" spans="12:12" x14ac:dyDescent="0.35">
      <c r="L672" s="25" t="str">
        <f t="shared" si="10"/>
        <v/>
      </c>
    </row>
    <row r="673" spans="12:12" x14ac:dyDescent="0.35">
      <c r="L673" s="25" t="str">
        <f t="shared" si="10"/>
        <v/>
      </c>
    </row>
    <row r="674" spans="12:12" x14ac:dyDescent="0.35">
      <c r="L674" s="25" t="str">
        <f t="shared" si="10"/>
        <v/>
      </c>
    </row>
    <row r="675" spans="12:12" x14ac:dyDescent="0.35">
      <c r="L675" s="25" t="str">
        <f t="shared" si="10"/>
        <v/>
      </c>
    </row>
    <row r="676" spans="12:12" x14ac:dyDescent="0.35">
      <c r="L676" s="25" t="str">
        <f t="shared" si="10"/>
        <v/>
      </c>
    </row>
    <row r="677" spans="12:12" x14ac:dyDescent="0.35">
      <c r="L677" s="25" t="str">
        <f t="shared" si="10"/>
        <v/>
      </c>
    </row>
    <row r="678" spans="12:12" x14ac:dyDescent="0.35">
      <c r="L678" s="25" t="str">
        <f t="shared" si="10"/>
        <v/>
      </c>
    </row>
    <row r="679" spans="12:12" x14ac:dyDescent="0.35">
      <c r="L679" s="25" t="str">
        <f t="shared" si="10"/>
        <v/>
      </c>
    </row>
    <row r="680" spans="12:12" x14ac:dyDescent="0.35">
      <c r="L680" s="25" t="str">
        <f t="shared" si="10"/>
        <v/>
      </c>
    </row>
    <row r="681" spans="12:12" x14ac:dyDescent="0.35">
      <c r="L681" s="25" t="str">
        <f t="shared" si="10"/>
        <v/>
      </c>
    </row>
    <row r="682" spans="12:12" x14ac:dyDescent="0.35">
      <c r="L682" s="25" t="str">
        <f t="shared" si="10"/>
        <v/>
      </c>
    </row>
    <row r="683" spans="12:12" x14ac:dyDescent="0.35">
      <c r="L683" s="25" t="str">
        <f t="shared" si="10"/>
        <v/>
      </c>
    </row>
    <row r="684" spans="12:12" x14ac:dyDescent="0.35">
      <c r="L684" s="25" t="str">
        <f t="shared" si="10"/>
        <v/>
      </c>
    </row>
    <row r="685" spans="12:12" x14ac:dyDescent="0.35">
      <c r="L685" s="25" t="str">
        <f t="shared" si="10"/>
        <v/>
      </c>
    </row>
    <row r="686" spans="12:12" x14ac:dyDescent="0.35">
      <c r="L686" s="25" t="str">
        <f t="shared" si="10"/>
        <v/>
      </c>
    </row>
    <row r="687" spans="12:12" x14ac:dyDescent="0.35">
      <c r="L687" s="25" t="str">
        <f t="shared" si="10"/>
        <v/>
      </c>
    </row>
    <row r="688" spans="12:12" x14ac:dyDescent="0.35">
      <c r="L688" s="25" t="str">
        <f t="shared" si="10"/>
        <v/>
      </c>
    </row>
    <row r="689" spans="12:12" x14ac:dyDescent="0.35">
      <c r="L689" s="25" t="str">
        <f t="shared" si="10"/>
        <v/>
      </c>
    </row>
    <row r="690" spans="12:12" x14ac:dyDescent="0.35">
      <c r="L690" s="25" t="str">
        <f t="shared" si="10"/>
        <v/>
      </c>
    </row>
    <row r="691" spans="12:12" x14ac:dyDescent="0.35">
      <c r="L691" s="25" t="str">
        <f t="shared" si="10"/>
        <v/>
      </c>
    </row>
    <row r="692" spans="12:12" x14ac:dyDescent="0.35">
      <c r="L692" s="25" t="str">
        <f t="shared" si="10"/>
        <v/>
      </c>
    </row>
    <row r="693" spans="12:12" x14ac:dyDescent="0.35">
      <c r="L693" s="25" t="str">
        <f t="shared" si="10"/>
        <v/>
      </c>
    </row>
    <row r="694" spans="12:12" x14ac:dyDescent="0.35">
      <c r="L694" s="25" t="str">
        <f t="shared" si="10"/>
        <v/>
      </c>
    </row>
    <row r="695" spans="12:12" x14ac:dyDescent="0.35">
      <c r="L695" s="25" t="str">
        <f t="shared" si="10"/>
        <v/>
      </c>
    </row>
    <row r="696" spans="12:12" x14ac:dyDescent="0.35">
      <c r="L696" s="25" t="str">
        <f t="shared" si="10"/>
        <v/>
      </c>
    </row>
    <row r="697" spans="12:12" x14ac:dyDescent="0.35">
      <c r="L697" s="25" t="str">
        <f t="shared" si="10"/>
        <v/>
      </c>
    </row>
    <row r="698" spans="12:12" x14ac:dyDescent="0.35">
      <c r="L698" s="25" t="str">
        <f t="shared" si="10"/>
        <v/>
      </c>
    </row>
    <row r="699" spans="12:12" x14ac:dyDescent="0.35">
      <c r="L699" s="25" t="str">
        <f t="shared" si="10"/>
        <v/>
      </c>
    </row>
    <row r="700" spans="12:12" x14ac:dyDescent="0.35">
      <c r="L700" s="25" t="str">
        <f t="shared" si="10"/>
        <v/>
      </c>
    </row>
    <row r="701" spans="12:12" x14ac:dyDescent="0.35">
      <c r="L701" s="25" t="str">
        <f t="shared" si="10"/>
        <v/>
      </c>
    </row>
    <row r="702" spans="12:12" x14ac:dyDescent="0.35">
      <c r="L702" s="25" t="str">
        <f t="shared" si="10"/>
        <v/>
      </c>
    </row>
    <row r="703" spans="12:12" x14ac:dyDescent="0.35">
      <c r="L703" s="25" t="str">
        <f t="shared" si="10"/>
        <v/>
      </c>
    </row>
    <row r="704" spans="12:12" x14ac:dyDescent="0.35">
      <c r="L704" s="25" t="str">
        <f t="shared" si="10"/>
        <v/>
      </c>
    </row>
    <row r="705" spans="12:12" x14ac:dyDescent="0.35">
      <c r="L705" s="25" t="str">
        <f t="shared" si="10"/>
        <v/>
      </c>
    </row>
    <row r="706" spans="12:12" x14ac:dyDescent="0.35">
      <c r="L706" s="25" t="str">
        <f t="shared" si="10"/>
        <v/>
      </c>
    </row>
    <row r="707" spans="12:12" x14ac:dyDescent="0.35">
      <c r="L707" s="25" t="str">
        <f t="shared" si="10"/>
        <v/>
      </c>
    </row>
    <row r="708" spans="12:12" x14ac:dyDescent="0.35">
      <c r="L708" s="25" t="str">
        <f t="shared" si="10"/>
        <v/>
      </c>
    </row>
    <row r="709" spans="12:12" x14ac:dyDescent="0.35">
      <c r="L709" s="25" t="str">
        <f t="shared" si="10"/>
        <v/>
      </c>
    </row>
    <row r="710" spans="12:12" x14ac:dyDescent="0.35">
      <c r="L710" s="25" t="str">
        <f t="shared" si="10"/>
        <v/>
      </c>
    </row>
    <row r="711" spans="12:12" x14ac:dyDescent="0.35">
      <c r="L711" s="25" t="str">
        <f t="shared" si="10"/>
        <v/>
      </c>
    </row>
    <row r="712" spans="12:12" x14ac:dyDescent="0.35">
      <c r="L712" s="25" t="str">
        <f t="shared" si="10"/>
        <v/>
      </c>
    </row>
    <row r="713" spans="12:12" x14ac:dyDescent="0.35">
      <c r="L713" s="25" t="str">
        <f t="shared" si="10"/>
        <v/>
      </c>
    </row>
    <row r="714" spans="12:12" x14ac:dyDescent="0.35">
      <c r="L714" s="25" t="str">
        <f t="shared" si="10"/>
        <v/>
      </c>
    </row>
    <row r="715" spans="12:12" x14ac:dyDescent="0.35">
      <c r="L715" s="25" t="str">
        <f t="shared" si="10"/>
        <v/>
      </c>
    </row>
    <row r="716" spans="12:12" x14ac:dyDescent="0.35">
      <c r="L716" s="25" t="str">
        <f t="shared" si="10"/>
        <v/>
      </c>
    </row>
    <row r="717" spans="12:12" x14ac:dyDescent="0.35">
      <c r="L717" s="25" t="str">
        <f t="shared" si="10"/>
        <v/>
      </c>
    </row>
    <row r="718" spans="12:12" x14ac:dyDescent="0.35">
      <c r="L718" s="25" t="str">
        <f t="shared" si="10"/>
        <v/>
      </c>
    </row>
    <row r="719" spans="12:12" x14ac:dyDescent="0.35">
      <c r="L719" s="25" t="str">
        <f t="shared" si="10"/>
        <v/>
      </c>
    </row>
    <row r="720" spans="12:12" x14ac:dyDescent="0.35">
      <c r="L720" s="25" t="str">
        <f t="shared" si="10"/>
        <v/>
      </c>
    </row>
    <row r="721" spans="12:12" x14ac:dyDescent="0.35">
      <c r="L721" s="25" t="str">
        <f t="shared" si="10"/>
        <v/>
      </c>
    </row>
    <row r="722" spans="12:12" x14ac:dyDescent="0.35">
      <c r="L722" s="25" t="str">
        <f t="shared" si="10"/>
        <v/>
      </c>
    </row>
    <row r="723" spans="12:12" x14ac:dyDescent="0.35">
      <c r="L723" s="25" t="str">
        <f t="shared" si="10"/>
        <v/>
      </c>
    </row>
    <row r="724" spans="12:12" x14ac:dyDescent="0.35">
      <c r="L724" s="25" t="str">
        <f t="shared" si="10"/>
        <v/>
      </c>
    </row>
    <row r="725" spans="12:12" x14ac:dyDescent="0.35">
      <c r="L725" s="25" t="str">
        <f t="shared" si="10"/>
        <v/>
      </c>
    </row>
    <row r="726" spans="12:12" x14ac:dyDescent="0.35">
      <c r="L726" s="25" t="str">
        <f t="shared" si="10"/>
        <v/>
      </c>
    </row>
    <row r="727" spans="12:12" x14ac:dyDescent="0.35">
      <c r="L727" s="25" t="str">
        <f t="shared" si="10"/>
        <v/>
      </c>
    </row>
    <row r="728" spans="12:12" x14ac:dyDescent="0.35">
      <c r="L728" s="25" t="str">
        <f t="shared" si="10"/>
        <v/>
      </c>
    </row>
    <row r="729" spans="12:12" x14ac:dyDescent="0.35">
      <c r="L729" s="25" t="str">
        <f t="shared" ref="L729:L792" si="11">IF(J729="","",IF(J729="NHVcz","Btu/scf",IF(J729="NHVdil","Btu/sq ft","")))</f>
        <v/>
      </c>
    </row>
    <row r="730" spans="12:12" x14ac:dyDescent="0.35">
      <c r="L730" s="25" t="str">
        <f t="shared" si="11"/>
        <v/>
      </c>
    </row>
    <row r="731" spans="12:12" x14ac:dyDescent="0.35">
      <c r="L731" s="25" t="str">
        <f t="shared" si="11"/>
        <v/>
      </c>
    </row>
    <row r="732" spans="12:12" x14ac:dyDescent="0.35">
      <c r="L732" s="25" t="str">
        <f t="shared" si="11"/>
        <v/>
      </c>
    </row>
    <row r="733" spans="12:12" x14ac:dyDescent="0.35">
      <c r="L733" s="25" t="str">
        <f t="shared" si="11"/>
        <v/>
      </c>
    </row>
    <row r="734" spans="12:12" x14ac:dyDescent="0.35">
      <c r="L734" s="25" t="str">
        <f t="shared" si="11"/>
        <v/>
      </c>
    </row>
    <row r="735" spans="12:12" x14ac:dyDescent="0.35">
      <c r="L735" s="25" t="str">
        <f t="shared" si="11"/>
        <v/>
      </c>
    </row>
    <row r="736" spans="12:12" x14ac:dyDescent="0.35">
      <c r="L736" s="25" t="str">
        <f t="shared" si="11"/>
        <v/>
      </c>
    </row>
    <row r="737" spans="12:12" x14ac:dyDescent="0.35">
      <c r="L737" s="25" t="str">
        <f t="shared" si="11"/>
        <v/>
      </c>
    </row>
    <row r="738" spans="12:12" x14ac:dyDescent="0.35">
      <c r="L738" s="25" t="str">
        <f t="shared" si="11"/>
        <v/>
      </c>
    </row>
    <row r="739" spans="12:12" x14ac:dyDescent="0.35">
      <c r="L739" s="25" t="str">
        <f t="shared" si="11"/>
        <v/>
      </c>
    </row>
    <row r="740" spans="12:12" x14ac:dyDescent="0.35">
      <c r="L740" s="25" t="str">
        <f t="shared" si="11"/>
        <v/>
      </c>
    </row>
    <row r="741" spans="12:12" x14ac:dyDescent="0.35">
      <c r="L741" s="25" t="str">
        <f t="shared" si="11"/>
        <v/>
      </c>
    </row>
    <row r="742" spans="12:12" x14ac:dyDescent="0.35">
      <c r="L742" s="25" t="str">
        <f t="shared" si="11"/>
        <v/>
      </c>
    </row>
    <row r="743" spans="12:12" x14ac:dyDescent="0.35">
      <c r="L743" s="25" t="str">
        <f t="shared" si="11"/>
        <v/>
      </c>
    </row>
    <row r="744" spans="12:12" x14ac:dyDescent="0.35">
      <c r="L744" s="25" t="str">
        <f t="shared" si="11"/>
        <v/>
      </c>
    </row>
    <row r="745" spans="12:12" x14ac:dyDescent="0.35">
      <c r="L745" s="25" t="str">
        <f t="shared" si="11"/>
        <v/>
      </c>
    </row>
    <row r="746" spans="12:12" x14ac:dyDescent="0.35">
      <c r="L746" s="25" t="str">
        <f t="shared" si="11"/>
        <v/>
      </c>
    </row>
    <row r="747" spans="12:12" x14ac:dyDescent="0.35">
      <c r="L747" s="25" t="str">
        <f t="shared" si="11"/>
        <v/>
      </c>
    </row>
    <row r="748" spans="12:12" x14ac:dyDescent="0.35">
      <c r="L748" s="25" t="str">
        <f t="shared" si="11"/>
        <v/>
      </c>
    </row>
    <row r="749" spans="12:12" x14ac:dyDescent="0.35">
      <c r="L749" s="25" t="str">
        <f t="shared" si="11"/>
        <v/>
      </c>
    </row>
    <row r="750" spans="12:12" x14ac:dyDescent="0.35">
      <c r="L750" s="25" t="str">
        <f t="shared" si="11"/>
        <v/>
      </c>
    </row>
    <row r="751" spans="12:12" x14ac:dyDescent="0.35">
      <c r="L751" s="25" t="str">
        <f t="shared" si="11"/>
        <v/>
      </c>
    </row>
    <row r="752" spans="12:12" x14ac:dyDescent="0.35">
      <c r="L752" s="25" t="str">
        <f t="shared" si="11"/>
        <v/>
      </c>
    </row>
    <row r="753" spans="12:12" x14ac:dyDescent="0.35">
      <c r="L753" s="25" t="str">
        <f t="shared" si="11"/>
        <v/>
      </c>
    </row>
    <row r="754" spans="12:12" x14ac:dyDescent="0.35">
      <c r="L754" s="25" t="str">
        <f t="shared" si="11"/>
        <v/>
      </c>
    </row>
    <row r="755" spans="12:12" x14ac:dyDescent="0.35">
      <c r="L755" s="25" t="str">
        <f t="shared" si="11"/>
        <v/>
      </c>
    </row>
    <row r="756" spans="12:12" x14ac:dyDescent="0.35">
      <c r="L756" s="25" t="str">
        <f t="shared" si="11"/>
        <v/>
      </c>
    </row>
    <row r="757" spans="12:12" x14ac:dyDescent="0.35">
      <c r="L757" s="25" t="str">
        <f t="shared" si="11"/>
        <v/>
      </c>
    </row>
    <row r="758" spans="12:12" x14ac:dyDescent="0.35">
      <c r="L758" s="25" t="str">
        <f t="shared" si="11"/>
        <v/>
      </c>
    </row>
    <row r="759" spans="12:12" x14ac:dyDescent="0.35">
      <c r="L759" s="25" t="str">
        <f t="shared" si="11"/>
        <v/>
      </c>
    </row>
    <row r="760" spans="12:12" x14ac:dyDescent="0.35">
      <c r="L760" s="25" t="str">
        <f t="shared" si="11"/>
        <v/>
      </c>
    </row>
    <row r="761" spans="12:12" x14ac:dyDescent="0.35">
      <c r="L761" s="25" t="str">
        <f t="shared" si="11"/>
        <v/>
      </c>
    </row>
    <row r="762" spans="12:12" x14ac:dyDescent="0.35">
      <c r="L762" s="25" t="str">
        <f t="shared" si="11"/>
        <v/>
      </c>
    </row>
    <row r="763" spans="12:12" x14ac:dyDescent="0.35">
      <c r="L763" s="25" t="str">
        <f t="shared" si="11"/>
        <v/>
      </c>
    </row>
    <row r="764" spans="12:12" x14ac:dyDescent="0.35">
      <c r="L764" s="25" t="str">
        <f t="shared" si="11"/>
        <v/>
      </c>
    </row>
    <row r="765" spans="12:12" x14ac:dyDescent="0.35">
      <c r="L765" s="25" t="str">
        <f t="shared" si="11"/>
        <v/>
      </c>
    </row>
    <row r="766" spans="12:12" x14ac:dyDescent="0.35">
      <c r="L766" s="25" t="str">
        <f t="shared" si="11"/>
        <v/>
      </c>
    </row>
    <row r="767" spans="12:12" x14ac:dyDescent="0.35">
      <c r="L767" s="25" t="str">
        <f t="shared" si="11"/>
        <v/>
      </c>
    </row>
    <row r="768" spans="12:12" x14ac:dyDescent="0.35">
      <c r="L768" s="25" t="str">
        <f t="shared" si="11"/>
        <v/>
      </c>
    </row>
    <row r="769" spans="12:12" x14ac:dyDescent="0.35">
      <c r="L769" s="25" t="str">
        <f t="shared" si="11"/>
        <v/>
      </c>
    </row>
    <row r="770" spans="12:12" x14ac:dyDescent="0.35">
      <c r="L770" s="25" t="str">
        <f t="shared" si="11"/>
        <v/>
      </c>
    </row>
    <row r="771" spans="12:12" x14ac:dyDescent="0.35">
      <c r="L771" s="25" t="str">
        <f t="shared" si="11"/>
        <v/>
      </c>
    </row>
    <row r="772" spans="12:12" x14ac:dyDescent="0.35">
      <c r="L772" s="25" t="str">
        <f t="shared" si="11"/>
        <v/>
      </c>
    </row>
    <row r="773" spans="12:12" x14ac:dyDescent="0.35">
      <c r="L773" s="25" t="str">
        <f t="shared" si="11"/>
        <v/>
      </c>
    </row>
    <row r="774" spans="12:12" x14ac:dyDescent="0.35">
      <c r="L774" s="25" t="str">
        <f t="shared" si="11"/>
        <v/>
      </c>
    </row>
    <row r="775" spans="12:12" x14ac:dyDescent="0.35">
      <c r="L775" s="25" t="str">
        <f t="shared" si="11"/>
        <v/>
      </c>
    </row>
    <row r="776" spans="12:12" x14ac:dyDescent="0.35">
      <c r="L776" s="25" t="str">
        <f t="shared" si="11"/>
        <v/>
      </c>
    </row>
    <row r="777" spans="12:12" x14ac:dyDescent="0.35">
      <c r="L777" s="25" t="str">
        <f t="shared" si="11"/>
        <v/>
      </c>
    </row>
    <row r="778" spans="12:12" x14ac:dyDescent="0.35">
      <c r="L778" s="25" t="str">
        <f t="shared" si="11"/>
        <v/>
      </c>
    </row>
    <row r="779" spans="12:12" x14ac:dyDescent="0.35">
      <c r="L779" s="25" t="str">
        <f t="shared" si="11"/>
        <v/>
      </c>
    </row>
    <row r="780" spans="12:12" x14ac:dyDescent="0.35">
      <c r="L780" s="25" t="str">
        <f t="shared" si="11"/>
        <v/>
      </c>
    </row>
    <row r="781" spans="12:12" x14ac:dyDescent="0.35">
      <c r="L781" s="25" t="str">
        <f t="shared" si="11"/>
        <v/>
      </c>
    </row>
    <row r="782" spans="12:12" x14ac:dyDescent="0.35">
      <c r="L782" s="25" t="str">
        <f t="shared" si="11"/>
        <v/>
      </c>
    </row>
    <row r="783" spans="12:12" x14ac:dyDescent="0.35">
      <c r="L783" s="25" t="str">
        <f t="shared" si="11"/>
        <v/>
      </c>
    </row>
    <row r="784" spans="12:12" x14ac:dyDescent="0.35">
      <c r="L784" s="25" t="str">
        <f t="shared" si="11"/>
        <v/>
      </c>
    </row>
    <row r="785" spans="12:12" x14ac:dyDescent="0.35">
      <c r="L785" s="25" t="str">
        <f t="shared" si="11"/>
        <v/>
      </c>
    </row>
    <row r="786" spans="12:12" x14ac:dyDescent="0.35">
      <c r="L786" s="25" t="str">
        <f t="shared" si="11"/>
        <v/>
      </c>
    </row>
    <row r="787" spans="12:12" x14ac:dyDescent="0.35">
      <c r="L787" s="25" t="str">
        <f t="shared" si="11"/>
        <v/>
      </c>
    </row>
    <row r="788" spans="12:12" x14ac:dyDescent="0.35">
      <c r="L788" s="25" t="str">
        <f t="shared" si="11"/>
        <v/>
      </c>
    </row>
    <row r="789" spans="12:12" x14ac:dyDescent="0.35">
      <c r="L789" s="25" t="str">
        <f t="shared" si="11"/>
        <v/>
      </c>
    </row>
    <row r="790" spans="12:12" x14ac:dyDescent="0.35">
      <c r="L790" s="25" t="str">
        <f t="shared" si="11"/>
        <v/>
      </c>
    </row>
    <row r="791" spans="12:12" x14ac:dyDescent="0.35">
      <c r="L791" s="25" t="str">
        <f t="shared" si="11"/>
        <v/>
      </c>
    </row>
    <row r="792" spans="12:12" x14ac:dyDescent="0.35">
      <c r="L792" s="25" t="str">
        <f t="shared" si="11"/>
        <v/>
      </c>
    </row>
    <row r="793" spans="12:12" x14ac:dyDescent="0.35">
      <c r="L793" s="25" t="str">
        <f t="shared" ref="L793:L856" si="12">IF(J793="","",IF(J793="NHVcz","Btu/scf",IF(J793="NHVdil","Btu/sq ft","")))</f>
        <v/>
      </c>
    </row>
    <row r="794" spans="12:12" x14ac:dyDescent="0.35">
      <c r="L794" s="25" t="str">
        <f t="shared" si="12"/>
        <v/>
      </c>
    </row>
    <row r="795" spans="12:12" x14ac:dyDescent="0.35">
      <c r="L795" s="25" t="str">
        <f t="shared" si="12"/>
        <v/>
      </c>
    </row>
    <row r="796" spans="12:12" x14ac:dyDescent="0.35">
      <c r="L796" s="25" t="str">
        <f t="shared" si="12"/>
        <v/>
      </c>
    </row>
    <row r="797" spans="12:12" x14ac:dyDescent="0.35">
      <c r="L797" s="25" t="str">
        <f t="shared" si="12"/>
        <v/>
      </c>
    </row>
    <row r="798" spans="12:12" x14ac:dyDescent="0.35">
      <c r="L798" s="25" t="str">
        <f t="shared" si="12"/>
        <v/>
      </c>
    </row>
    <row r="799" spans="12:12" x14ac:dyDescent="0.35">
      <c r="L799" s="25" t="str">
        <f t="shared" si="12"/>
        <v/>
      </c>
    </row>
    <row r="800" spans="12:12" x14ac:dyDescent="0.35">
      <c r="L800" s="25" t="str">
        <f t="shared" si="12"/>
        <v/>
      </c>
    </row>
    <row r="801" spans="12:12" x14ac:dyDescent="0.35">
      <c r="L801" s="25" t="str">
        <f t="shared" si="12"/>
        <v/>
      </c>
    </row>
    <row r="802" spans="12:12" x14ac:dyDescent="0.35">
      <c r="L802" s="25" t="str">
        <f t="shared" si="12"/>
        <v/>
      </c>
    </row>
    <row r="803" spans="12:12" x14ac:dyDescent="0.35">
      <c r="L803" s="25" t="str">
        <f t="shared" si="12"/>
        <v/>
      </c>
    </row>
    <row r="804" spans="12:12" x14ac:dyDescent="0.35">
      <c r="L804" s="25" t="str">
        <f t="shared" si="12"/>
        <v/>
      </c>
    </row>
    <row r="805" spans="12:12" x14ac:dyDescent="0.35">
      <c r="L805" s="25" t="str">
        <f t="shared" si="12"/>
        <v/>
      </c>
    </row>
    <row r="806" spans="12:12" x14ac:dyDescent="0.35">
      <c r="L806" s="25" t="str">
        <f t="shared" si="12"/>
        <v/>
      </c>
    </row>
    <row r="807" spans="12:12" x14ac:dyDescent="0.35">
      <c r="L807" s="25" t="str">
        <f t="shared" si="12"/>
        <v/>
      </c>
    </row>
    <row r="808" spans="12:12" x14ac:dyDescent="0.35">
      <c r="L808" s="25" t="str">
        <f t="shared" si="12"/>
        <v/>
      </c>
    </row>
    <row r="809" spans="12:12" x14ac:dyDescent="0.35">
      <c r="L809" s="25" t="str">
        <f t="shared" si="12"/>
        <v/>
      </c>
    </row>
    <row r="810" spans="12:12" x14ac:dyDescent="0.35">
      <c r="L810" s="25" t="str">
        <f t="shared" si="12"/>
        <v/>
      </c>
    </row>
    <row r="811" spans="12:12" x14ac:dyDescent="0.35">
      <c r="L811" s="25" t="str">
        <f t="shared" si="12"/>
        <v/>
      </c>
    </row>
    <row r="812" spans="12:12" x14ac:dyDescent="0.35">
      <c r="L812" s="25" t="str">
        <f t="shared" si="12"/>
        <v/>
      </c>
    </row>
    <row r="813" spans="12:12" x14ac:dyDescent="0.35">
      <c r="L813" s="25" t="str">
        <f t="shared" si="12"/>
        <v/>
      </c>
    </row>
    <row r="814" spans="12:12" x14ac:dyDescent="0.35">
      <c r="L814" s="25" t="str">
        <f t="shared" si="12"/>
        <v/>
      </c>
    </row>
    <row r="815" spans="12:12" x14ac:dyDescent="0.35">
      <c r="L815" s="25" t="str">
        <f t="shared" si="12"/>
        <v/>
      </c>
    </row>
    <row r="816" spans="12:12" x14ac:dyDescent="0.35">
      <c r="L816" s="25" t="str">
        <f t="shared" si="12"/>
        <v/>
      </c>
    </row>
    <row r="817" spans="12:12" x14ac:dyDescent="0.35">
      <c r="L817" s="25" t="str">
        <f t="shared" si="12"/>
        <v/>
      </c>
    </row>
    <row r="818" spans="12:12" x14ac:dyDescent="0.35">
      <c r="L818" s="25" t="str">
        <f t="shared" si="12"/>
        <v/>
      </c>
    </row>
    <row r="819" spans="12:12" x14ac:dyDescent="0.35">
      <c r="L819" s="25" t="str">
        <f t="shared" si="12"/>
        <v/>
      </c>
    </row>
    <row r="820" spans="12:12" x14ac:dyDescent="0.35">
      <c r="L820" s="25" t="str">
        <f t="shared" si="12"/>
        <v/>
      </c>
    </row>
    <row r="821" spans="12:12" x14ac:dyDescent="0.35">
      <c r="L821" s="25" t="str">
        <f t="shared" si="12"/>
        <v/>
      </c>
    </row>
    <row r="822" spans="12:12" x14ac:dyDescent="0.35">
      <c r="L822" s="25" t="str">
        <f t="shared" si="12"/>
        <v/>
      </c>
    </row>
    <row r="823" spans="12:12" x14ac:dyDescent="0.35">
      <c r="L823" s="25" t="str">
        <f t="shared" si="12"/>
        <v/>
      </c>
    </row>
    <row r="824" spans="12:12" x14ac:dyDescent="0.35">
      <c r="L824" s="25" t="str">
        <f t="shared" si="12"/>
        <v/>
      </c>
    </row>
    <row r="825" spans="12:12" x14ac:dyDescent="0.35">
      <c r="L825" s="25" t="str">
        <f t="shared" si="12"/>
        <v/>
      </c>
    </row>
    <row r="826" spans="12:12" x14ac:dyDescent="0.35">
      <c r="L826" s="25" t="str">
        <f t="shared" si="12"/>
        <v/>
      </c>
    </row>
    <row r="827" spans="12:12" x14ac:dyDescent="0.35">
      <c r="L827" s="25" t="str">
        <f t="shared" si="12"/>
        <v/>
      </c>
    </row>
    <row r="828" spans="12:12" x14ac:dyDescent="0.35">
      <c r="L828" s="25" t="str">
        <f t="shared" si="12"/>
        <v/>
      </c>
    </row>
    <row r="829" spans="12:12" x14ac:dyDescent="0.35">
      <c r="L829" s="25" t="str">
        <f t="shared" si="12"/>
        <v/>
      </c>
    </row>
    <row r="830" spans="12:12" x14ac:dyDescent="0.35">
      <c r="L830" s="25" t="str">
        <f t="shared" si="12"/>
        <v/>
      </c>
    </row>
    <row r="831" spans="12:12" x14ac:dyDescent="0.35">
      <c r="L831" s="25" t="str">
        <f t="shared" si="12"/>
        <v/>
      </c>
    </row>
    <row r="832" spans="12:12" x14ac:dyDescent="0.35">
      <c r="L832" s="25" t="str">
        <f t="shared" si="12"/>
        <v/>
      </c>
    </row>
    <row r="833" spans="12:12" x14ac:dyDescent="0.35">
      <c r="L833" s="25" t="str">
        <f t="shared" si="12"/>
        <v/>
      </c>
    </row>
    <row r="834" spans="12:12" x14ac:dyDescent="0.35">
      <c r="L834" s="25" t="str">
        <f t="shared" si="12"/>
        <v/>
      </c>
    </row>
    <row r="835" spans="12:12" x14ac:dyDescent="0.35">
      <c r="L835" s="25" t="str">
        <f t="shared" si="12"/>
        <v/>
      </c>
    </row>
    <row r="836" spans="12:12" x14ac:dyDescent="0.35">
      <c r="L836" s="25" t="str">
        <f t="shared" si="12"/>
        <v/>
      </c>
    </row>
    <row r="837" spans="12:12" x14ac:dyDescent="0.35">
      <c r="L837" s="25" t="str">
        <f t="shared" si="12"/>
        <v/>
      </c>
    </row>
    <row r="838" spans="12:12" x14ac:dyDescent="0.35">
      <c r="L838" s="25" t="str">
        <f t="shared" si="12"/>
        <v/>
      </c>
    </row>
    <row r="839" spans="12:12" x14ac:dyDescent="0.35">
      <c r="L839" s="25" t="str">
        <f t="shared" si="12"/>
        <v/>
      </c>
    </row>
    <row r="840" spans="12:12" x14ac:dyDescent="0.35">
      <c r="L840" s="25" t="str">
        <f t="shared" si="12"/>
        <v/>
      </c>
    </row>
    <row r="841" spans="12:12" x14ac:dyDescent="0.35">
      <c r="L841" s="25" t="str">
        <f t="shared" si="12"/>
        <v/>
      </c>
    </row>
    <row r="842" spans="12:12" x14ac:dyDescent="0.35">
      <c r="L842" s="25" t="str">
        <f t="shared" si="12"/>
        <v/>
      </c>
    </row>
    <row r="843" spans="12:12" x14ac:dyDescent="0.35">
      <c r="L843" s="25" t="str">
        <f t="shared" si="12"/>
        <v/>
      </c>
    </row>
    <row r="844" spans="12:12" x14ac:dyDescent="0.35">
      <c r="L844" s="25" t="str">
        <f t="shared" si="12"/>
        <v/>
      </c>
    </row>
    <row r="845" spans="12:12" x14ac:dyDescent="0.35">
      <c r="L845" s="25" t="str">
        <f t="shared" si="12"/>
        <v/>
      </c>
    </row>
    <row r="846" spans="12:12" x14ac:dyDescent="0.35">
      <c r="L846" s="25" t="str">
        <f t="shared" si="12"/>
        <v/>
      </c>
    </row>
    <row r="847" spans="12:12" x14ac:dyDescent="0.35">
      <c r="L847" s="25" t="str">
        <f t="shared" si="12"/>
        <v/>
      </c>
    </row>
    <row r="848" spans="12:12" x14ac:dyDescent="0.35">
      <c r="L848" s="25" t="str">
        <f t="shared" si="12"/>
        <v/>
      </c>
    </row>
    <row r="849" spans="12:12" x14ac:dyDescent="0.35">
      <c r="L849" s="25" t="str">
        <f t="shared" si="12"/>
        <v/>
      </c>
    </row>
    <row r="850" spans="12:12" x14ac:dyDescent="0.35">
      <c r="L850" s="25" t="str">
        <f t="shared" si="12"/>
        <v/>
      </c>
    </row>
    <row r="851" spans="12:12" x14ac:dyDescent="0.35">
      <c r="L851" s="25" t="str">
        <f t="shared" si="12"/>
        <v/>
      </c>
    </row>
    <row r="852" spans="12:12" x14ac:dyDescent="0.35">
      <c r="L852" s="25" t="str">
        <f t="shared" si="12"/>
        <v/>
      </c>
    </row>
    <row r="853" spans="12:12" x14ac:dyDescent="0.35">
      <c r="L853" s="25" t="str">
        <f t="shared" si="12"/>
        <v/>
      </c>
    </row>
    <row r="854" spans="12:12" x14ac:dyDescent="0.35">
      <c r="L854" s="25" t="str">
        <f t="shared" si="12"/>
        <v/>
      </c>
    </row>
    <row r="855" spans="12:12" x14ac:dyDescent="0.35">
      <c r="L855" s="25" t="str">
        <f t="shared" si="12"/>
        <v/>
      </c>
    </row>
    <row r="856" spans="12:12" x14ac:dyDescent="0.35">
      <c r="L856" s="25" t="str">
        <f t="shared" si="12"/>
        <v/>
      </c>
    </row>
    <row r="857" spans="12:12" x14ac:dyDescent="0.35">
      <c r="L857" s="25" t="str">
        <f t="shared" ref="L857:L920" si="13">IF(J857="","",IF(J857="NHVcz","Btu/scf",IF(J857="NHVdil","Btu/sq ft","")))</f>
        <v/>
      </c>
    </row>
    <row r="858" spans="12:12" x14ac:dyDescent="0.35">
      <c r="L858" s="25" t="str">
        <f t="shared" si="13"/>
        <v/>
      </c>
    </row>
    <row r="859" spans="12:12" x14ac:dyDescent="0.35">
      <c r="L859" s="25" t="str">
        <f t="shared" si="13"/>
        <v/>
      </c>
    </row>
    <row r="860" spans="12:12" x14ac:dyDescent="0.35">
      <c r="L860" s="25" t="str">
        <f t="shared" si="13"/>
        <v/>
      </c>
    </row>
    <row r="861" spans="12:12" x14ac:dyDescent="0.35">
      <c r="L861" s="25" t="str">
        <f t="shared" si="13"/>
        <v/>
      </c>
    </row>
    <row r="862" spans="12:12" x14ac:dyDescent="0.35">
      <c r="L862" s="25" t="str">
        <f t="shared" si="13"/>
        <v/>
      </c>
    </row>
    <row r="863" spans="12:12" x14ac:dyDescent="0.35">
      <c r="L863" s="25" t="str">
        <f t="shared" si="13"/>
        <v/>
      </c>
    </row>
    <row r="864" spans="12:12" x14ac:dyDescent="0.35">
      <c r="L864" s="25" t="str">
        <f t="shared" si="13"/>
        <v/>
      </c>
    </row>
    <row r="865" spans="12:12" x14ac:dyDescent="0.35">
      <c r="L865" s="25" t="str">
        <f t="shared" si="13"/>
        <v/>
      </c>
    </row>
    <row r="866" spans="12:12" x14ac:dyDescent="0.35">
      <c r="L866" s="25" t="str">
        <f t="shared" si="13"/>
        <v/>
      </c>
    </row>
    <row r="867" spans="12:12" x14ac:dyDescent="0.35">
      <c r="L867" s="25" t="str">
        <f t="shared" si="13"/>
        <v/>
      </c>
    </row>
    <row r="868" spans="12:12" x14ac:dyDescent="0.35">
      <c r="L868" s="25" t="str">
        <f t="shared" si="13"/>
        <v/>
      </c>
    </row>
    <row r="869" spans="12:12" x14ac:dyDescent="0.35">
      <c r="L869" s="25" t="str">
        <f t="shared" si="13"/>
        <v/>
      </c>
    </row>
    <row r="870" spans="12:12" x14ac:dyDescent="0.35">
      <c r="L870" s="25" t="str">
        <f t="shared" si="13"/>
        <v/>
      </c>
    </row>
    <row r="871" spans="12:12" x14ac:dyDescent="0.35">
      <c r="L871" s="25" t="str">
        <f t="shared" si="13"/>
        <v/>
      </c>
    </row>
    <row r="872" spans="12:12" x14ac:dyDescent="0.35">
      <c r="L872" s="25" t="str">
        <f t="shared" si="13"/>
        <v/>
      </c>
    </row>
    <row r="873" spans="12:12" x14ac:dyDescent="0.35">
      <c r="L873" s="25" t="str">
        <f t="shared" si="13"/>
        <v/>
      </c>
    </row>
    <row r="874" spans="12:12" x14ac:dyDescent="0.35">
      <c r="L874" s="25" t="str">
        <f t="shared" si="13"/>
        <v/>
      </c>
    </row>
    <row r="875" spans="12:12" x14ac:dyDescent="0.35">
      <c r="L875" s="25" t="str">
        <f t="shared" si="13"/>
        <v/>
      </c>
    </row>
    <row r="876" spans="12:12" x14ac:dyDescent="0.35">
      <c r="L876" s="25" t="str">
        <f t="shared" si="13"/>
        <v/>
      </c>
    </row>
    <row r="877" spans="12:12" x14ac:dyDescent="0.35">
      <c r="L877" s="25" t="str">
        <f t="shared" si="13"/>
        <v/>
      </c>
    </row>
    <row r="878" spans="12:12" x14ac:dyDescent="0.35">
      <c r="L878" s="25" t="str">
        <f t="shared" si="13"/>
        <v/>
      </c>
    </row>
    <row r="879" spans="12:12" x14ac:dyDescent="0.35">
      <c r="L879" s="25" t="str">
        <f t="shared" si="13"/>
        <v/>
      </c>
    </row>
    <row r="880" spans="12:12" x14ac:dyDescent="0.35">
      <c r="L880" s="25" t="str">
        <f t="shared" si="13"/>
        <v/>
      </c>
    </row>
    <row r="881" spans="12:12" x14ac:dyDescent="0.35">
      <c r="L881" s="25" t="str">
        <f t="shared" si="13"/>
        <v/>
      </c>
    </row>
    <row r="882" spans="12:12" x14ac:dyDescent="0.35">
      <c r="L882" s="25" t="str">
        <f t="shared" si="13"/>
        <v/>
      </c>
    </row>
    <row r="883" spans="12:12" x14ac:dyDescent="0.35">
      <c r="L883" s="25" t="str">
        <f t="shared" si="13"/>
        <v/>
      </c>
    </row>
    <row r="884" spans="12:12" x14ac:dyDescent="0.35">
      <c r="L884" s="25" t="str">
        <f t="shared" si="13"/>
        <v/>
      </c>
    </row>
    <row r="885" spans="12:12" x14ac:dyDescent="0.35">
      <c r="L885" s="25" t="str">
        <f t="shared" si="13"/>
        <v/>
      </c>
    </row>
    <row r="886" spans="12:12" x14ac:dyDescent="0.35">
      <c r="L886" s="25" t="str">
        <f t="shared" si="13"/>
        <v/>
      </c>
    </row>
    <row r="887" spans="12:12" x14ac:dyDescent="0.35">
      <c r="L887" s="25" t="str">
        <f t="shared" si="13"/>
        <v/>
      </c>
    </row>
    <row r="888" spans="12:12" x14ac:dyDescent="0.35">
      <c r="L888" s="25" t="str">
        <f t="shared" si="13"/>
        <v/>
      </c>
    </row>
    <row r="889" spans="12:12" x14ac:dyDescent="0.35">
      <c r="L889" s="25" t="str">
        <f t="shared" si="13"/>
        <v/>
      </c>
    </row>
    <row r="890" spans="12:12" x14ac:dyDescent="0.35">
      <c r="L890" s="25" t="str">
        <f t="shared" si="13"/>
        <v/>
      </c>
    </row>
    <row r="891" spans="12:12" x14ac:dyDescent="0.35">
      <c r="L891" s="25" t="str">
        <f t="shared" si="13"/>
        <v/>
      </c>
    </row>
    <row r="892" spans="12:12" x14ac:dyDescent="0.35">
      <c r="L892" s="25" t="str">
        <f t="shared" si="13"/>
        <v/>
      </c>
    </row>
    <row r="893" spans="12:12" x14ac:dyDescent="0.35">
      <c r="L893" s="25" t="str">
        <f t="shared" si="13"/>
        <v/>
      </c>
    </row>
    <row r="894" spans="12:12" x14ac:dyDescent="0.35">
      <c r="L894" s="25" t="str">
        <f t="shared" si="13"/>
        <v/>
      </c>
    </row>
    <row r="895" spans="12:12" x14ac:dyDescent="0.35">
      <c r="L895" s="25" t="str">
        <f t="shared" si="13"/>
        <v/>
      </c>
    </row>
    <row r="896" spans="12:12" x14ac:dyDescent="0.35">
      <c r="L896" s="25" t="str">
        <f t="shared" si="13"/>
        <v/>
      </c>
    </row>
    <row r="897" spans="12:12" x14ac:dyDescent="0.35">
      <c r="L897" s="25" t="str">
        <f t="shared" si="13"/>
        <v/>
      </c>
    </row>
    <row r="898" spans="12:12" x14ac:dyDescent="0.35">
      <c r="L898" s="25" t="str">
        <f t="shared" si="13"/>
        <v/>
      </c>
    </row>
    <row r="899" spans="12:12" x14ac:dyDescent="0.35">
      <c r="L899" s="25" t="str">
        <f t="shared" si="13"/>
        <v/>
      </c>
    </row>
    <row r="900" spans="12:12" x14ac:dyDescent="0.35">
      <c r="L900" s="25" t="str">
        <f t="shared" si="13"/>
        <v/>
      </c>
    </row>
    <row r="901" spans="12:12" x14ac:dyDescent="0.35">
      <c r="L901" s="25" t="str">
        <f t="shared" si="13"/>
        <v/>
      </c>
    </row>
    <row r="902" spans="12:12" x14ac:dyDescent="0.35">
      <c r="L902" s="25" t="str">
        <f t="shared" si="13"/>
        <v/>
      </c>
    </row>
    <row r="903" spans="12:12" x14ac:dyDescent="0.35">
      <c r="L903" s="25" t="str">
        <f t="shared" si="13"/>
        <v/>
      </c>
    </row>
    <row r="904" spans="12:12" x14ac:dyDescent="0.35">
      <c r="L904" s="25" t="str">
        <f t="shared" si="13"/>
        <v/>
      </c>
    </row>
    <row r="905" spans="12:12" x14ac:dyDescent="0.35">
      <c r="L905" s="25" t="str">
        <f t="shared" si="13"/>
        <v/>
      </c>
    </row>
    <row r="906" spans="12:12" x14ac:dyDescent="0.35">
      <c r="L906" s="25" t="str">
        <f t="shared" si="13"/>
        <v/>
      </c>
    </row>
    <row r="907" spans="12:12" x14ac:dyDescent="0.35">
      <c r="L907" s="25" t="str">
        <f t="shared" si="13"/>
        <v/>
      </c>
    </row>
    <row r="908" spans="12:12" x14ac:dyDescent="0.35">
      <c r="L908" s="25" t="str">
        <f t="shared" si="13"/>
        <v/>
      </c>
    </row>
    <row r="909" spans="12:12" x14ac:dyDescent="0.35">
      <c r="L909" s="25" t="str">
        <f t="shared" si="13"/>
        <v/>
      </c>
    </row>
    <row r="910" spans="12:12" x14ac:dyDescent="0.35">
      <c r="L910" s="25" t="str">
        <f t="shared" si="13"/>
        <v/>
      </c>
    </row>
    <row r="911" spans="12:12" x14ac:dyDescent="0.35">
      <c r="L911" s="25" t="str">
        <f t="shared" si="13"/>
        <v/>
      </c>
    </row>
    <row r="912" spans="12:12" x14ac:dyDescent="0.35">
      <c r="L912" s="25" t="str">
        <f t="shared" si="13"/>
        <v/>
      </c>
    </row>
    <row r="913" spans="12:12" x14ac:dyDescent="0.35">
      <c r="L913" s="25" t="str">
        <f t="shared" si="13"/>
        <v/>
      </c>
    </row>
    <row r="914" spans="12:12" x14ac:dyDescent="0.35">
      <c r="L914" s="25" t="str">
        <f t="shared" si="13"/>
        <v/>
      </c>
    </row>
    <row r="915" spans="12:12" x14ac:dyDescent="0.35">
      <c r="L915" s="25" t="str">
        <f t="shared" si="13"/>
        <v/>
      </c>
    </row>
    <row r="916" spans="12:12" x14ac:dyDescent="0.35">
      <c r="L916" s="25" t="str">
        <f t="shared" si="13"/>
        <v/>
      </c>
    </row>
    <row r="917" spans="12:12" x14ac:dyDescent="0.35">
      <c r="L917" s="25" t="str">
        <f t="shared" si="13"/>
        <v/>
      </c>
    </row>
    <row r="918" spans="12:12" x14ac:dyDescent="0.35">
      <c r="L918" s="25" t="str">
        <f t="shared" si="13"/>
        <v/>
      </c>
    </row>
    <row r="919" spans="12:12" x14ac:dyDescent="0.35">
      <c r="L919" s="25" t="str">
        <f t="shared" si="13"/>
        <v/>
      </c>
    </row>
    <row r="920" spans="12:12" x14ac:dyDescent="0.35">
      <c r="L920" s="25" t="str">
        <f t="shared" si="13"/>
        <v/>
      </c>
    </row>
    <row r="921" spans="12:12" x14ac:dyDescent="0.35">
      <c r="L921" s="25" t="str">
        <f t="shared" ref="L921:L984" si="14">IF(J921="","",IF(J921="NHVcz","Btu/scf",IF(J921="NHVdil","Btu/sq ft","")))</f>
        <v/>
      </c>
    </row>
    <row r="922" spans="12:12" x14ac:dyDescent="0.35">
      <c r="L922" s="25" t="str">
        <f t="shared" si="14"/>
        <v/>
      </c>
    </row>
    <row r="923" spans="12:12" x14ac:dyDescent="0.35">
      <c r="L923" s="25" t="str">
        <f t="shared" si="14"/>
        <v/>
      </c>
    </row>
    <row r="924" spans="12:12" x14ac:dyDescent="0.35">
      <c r="L924" s="25" t="str">
        <f t="shared" si="14"/>
        <v/>
      </c>
    </row>
    <row r="925" spans="12:12" x14ac:dyDescent="0.35">
      <c r="L925" s="25" t="str">
        <f t="shared" si="14"/>
        <v/>
      </c>
    </row>
    <row r="926" spans="12:12" x14ac:dyDescent="0.35">
      <c r="L926" s="25" t="str">
        <f t="shared" si="14"/>
        <v/>
      </c>
    </row>
    <row r="927" spans="12:12" x14ac:dyDescent="0.35">
      <c r="L927" s="25" t="str">
        <f t="shared" si="14"/>
        <v/>
      </c>
    </row>
    <row r="928" spans="12:12" x14ac:dyDescent="0.35">
      <c r="L928" s="25" t="str">
        <f t="shared" si="14"/>
        <v/>
      </c>
    </row>
    <row r="929" spans="12:12" x14ac:dyDescent="0.35">
      <c r="L929" s="25" t="str">
        <f t="shared" si="14"/>
        <v/>
      </c>
    </row>
    <row r="930" spans="12:12" x14ac:dyDescent="0.35">
      <c r="L930" s="25" t="str">
        <f t="shared" si="14"/>
        <v/>
      </c>
    </row>
    <row r="931" spans="12:12" x14ac:dyDescent="0.35">
      <c r="L931" s="25" t="str">
        <f t="shared" si="14"/>
        <v/>
      </c>
    </row>
    <row r="932" spans="12:12" x14ac:dyDescent="0.35">
      <c r="L932" s="25" t="str">
        <f t="shared" si="14"/>
        <v/>
      </c>
    </row>
    <row r="933" spans="12:12" x14ac:dyDescent="0.35">
      <c r="L933" s="25" t="str">
        <f t="shared" si="14"/>
        <v/>
      </c>
    </row>
    <row r="934" spans="12:12" x14ac:dyDescent="0.35">
      <c r="L934" s="25" t="str">
        <f t="shared" si="14"/>
        <v/>
      </c>
    </row>
    <row r="935" spans="12:12" x14ac:dyDescent="0.35">
      <c r="L935" s="25" t="str">
        <f t="shared" si="14"/>
        <v/>
      </c>
    </row>
    <row r="936" spans="12:12" x14ac:dyDescent="0.35">
      <c r="L936" s="25" t="str">
        <f t="shared" si="14"/>
        <v/>
      </c>
    </row>
    <row r="937" spans="12:12" x14ac:dyDescent="0.35">
      <c r="L937" s="25" t="str">
        <f t="shared" si="14"/>
        <v/>
      </c>
    </row>
    <row r="938" spans="12:12" x14ac:dyDescent="0.35">
      <c r="L938" s="25" t="str">
        <f t="shared" si="14"/>
        <v/>
      </c>
    </row>
    <row r="939" spans="12:12" x14ac:dyDescent="0.35">
      <c r="L939" s="25" t="str">
        <f t="shared" si="14"/>
        <v/>
      </c>
    </row>
    <row r="940" spans="12:12" x14ac:dyDescent="0.35">
      <c r="L940" s="25" t="str">
        <f t="shared" si="14"/>
        <v/>
      </c>
    </row>
    <row r="941" spans="12:12" x14ac:dyDescent="0.35">
      <c r="L941" s="25" t="str">
        <f t="shared" si="14"/>
        <v/>
      </c>
    </row>
    <row r="942" spans="12:12" x14ac:dyDescent="0.35">
      <c r="L942" s="25" t="str">
        <f t="shared" si="14"/>
        <v/>
      </c>
    </row>
    <row r="943" spans="12:12" x14ac:dyDescent="0.35">
      <c r="L943" s="25" t="str">
        <f t="shared" si="14"/>
        <v/>
      </c>
    </row>
    <row r="944" spans="12:12" x14ac:dyDescent="0.35">
      <c r="L944" s="25" t="str">
        <f t="shared" si="14"/>
        <v/>
      </c>
    </row>
    <row r="945" spans="12:12" x14ac:dyDescent="0.35">
      <c r="L945" s="25" t="str">
        <f t="shared" si="14"/>
        <v/>
      </c>
    </row>
    <row r="946" spans="12:12" x14ac:dyDescent="0.35">
      <c r="L946" s="25" t="str">
        <f t="shared" si="14"/>
        <v/>
      </c>
    </row>
    <row r="947" spans="12:12" x14ac:dyDescent="0.35">
      <c r="L947" s="25" t="str">
        <f t="shared" si="14"/>
        <v/>
      </c>
    </row>
    <row r="948" spans="12:12" x14ac:dyDescent="0.35">
      <c r="L948" s="25" t="str">
        <f t="shared" si="14"/>
        <v/>
      </c>
    </row>
    <row r="949" spans="12:12" x14ac:dyDescent="0.35">
      <c r="L949" s="25" t="str">
        <f t="shared" si="14"/>
        <v/>
      </c>
    </row>
    <row r="950" spans="12:12" x14ac:dyDescent="0.35">
      <c r="L950" s="25" t="str">
        <f t="shared" si="14"/>
        <v/>
      </c>
    </row>
    <row r="951" spans="12:12" x14ac:dyDescent="0.35">
      <c r="L951" s="25" t="str">
        <f t="shared" si="14"/>
        <v/>
      </c>
    </row>
    <row r="952" spans="12:12" x14ac:dyDescent="0.35">
      <c r="L952" s="25" t="str">
        <f t="shared" si="14"/>
        <v/>
      </c>
    </row>
    <row r="953" spans="12:12" x14ac:dyDescent="0.35">
      <c r="L953" s="25" t="str">
        <f t="shared" si="14"/>
        <v/>
      </c>
    </row>
    <row r="954" spans="12:12" x14ac:dyDescent="0.35">
      <c r="L954" s="25" t="str">
        <f t="shared" si="14"/>
        <v/>
      </c>
    </row>
    <row r="955" spans="12:12" x14ac:dyDescent="0.35">
      <c r="L955" s="25" t="str">
        <f t="shared" si="14"/>
        <v/>
      </c>
    </row>
    <row r="956" spans="12:12" x14ac:dyDescent="0.35">
      <c r="L956" s="25" t="str">
        <f t="shared" si="14"/>
        <v/>
      </c>
    </row>
    <row r="957" spans="12:12" x14ac:dyDescent="0.35">
      <c r="L957" s="25" t="str">
        <f t="shared" si="14"/>
        <v/>
      </c>
    </row>
    <row r="958" spans="12:12" x14ac:dyDescent="0.35">
      <c r="L958" s="25" t="str">
        <f t="shared" si="14"/>
        <v/>
      </c>
    </row>
    <row r="959" spans="12:12" x14ac:dyDescent="0.35">
      <c r="L959" s="25" t="str">
        <f t="shared" si="14"/>
        <v/>
      </c>
    </row>
    <row r="960" spans="12:12" x14ac:dyDescent="0.35">
      <c r="L960" s="25" t="str">
        <f t="shared" si="14"/>
        <v/>
      </c>
    </row>
    <row r="961" spans="12:12" x14ac:dyDescent="0.35">
      <c r="L961" s="25" t="str">
        <f t="shared" si="14"/>
        <v/>
      </c>
    </row>
    <row r="962" spans="12:12" x14ac:dyDescent="0.35">
      <c r="L962" s="25" t="str">
        <f t="shared" si="14"/>
        <v/>
      </c>
    </row>
    <row r="963" spans="12:12" x14ac:dyDescent="0.35">
      <c r="L963" s="25" t="str">
        <f t="shared" si="14"/>
        <v/>
      </c>
    </row>
    <row r="964" spans="12:12" x14ac:dyDescent="0.35">
      <c r="L964" s="25" t="str">
        <f t="shared" si="14"/>
        <v/>
      </c>
    </row>
    <row r="965" spans="12:12" x14ac:dyDescent="0.35">
      <c r="L965" s="25" t="str">
        <f t="shared" si="14"/>
        <v/>
      </c>
    </row>
    <row r="966" spans="12:12" x14ac:dyDescent="0.35">
      <c r="L966" s="25" t="str">
        <f t="shared" si="14"/>
        <v/>
      </c>
    </row>
    <row r="967" spans="12:12" x14ac:dyDescent="0.35">
      <c r="L967" s="25" t="str">
        <f t="shared" si="14"/>
        <v/>
      </c>
    </row>
    <row r="968" spans="12:12" x14ac:dyDescent="0.35">
      <c r="L968" s="25" t="str">
        <f t="shared" si="14"/>
        <v/>
      </c>
    </row>
    <row r="969" spans="12:12" x14ac:dyDescent="0.35">
      <c r="L969" s="25" t="str">
        <f t="shared" si="14"/>
        <v/>
      </c>
    </row>
    <row r="970" spans="12:12" x14ac:dyDescent="0.35">
      <c r="L970" s="25" t="str">
        <f t="shared" si="14"/>
        <v/>
      </c>
    </row>
    <row r="971" spans="12:12" x14ac:dyDescent="0.35">
      <c r="L971" s="25" t="str">
        <f t="shared" si="14"/>
        <v/>
      </c>
    </row>
    <row r="972" spans="12:12" x14ac:dyDescent="0.35">
      <c r="L972" s="25" t="str">
        <f t="shared" si="14"/>
        <v/>
      </c>
    </row>
    <row r="973" spans="12:12" x14ac:dyDescent="0.35">
      <c r="L973" s="25" t="str">
        <f t="shared" si="14"/>
        <v/>
      </c>
    </row>
    <row r="974" spans="12:12" x14ac:dyDescent="0.35">
      <c r="L974" s="25" t="str">
        <f t="shared" si="14"/>
        <v/>
      </c>
    </row>
    <row r="975" spans="12:12" x14ac:dyDescent="0.35">
      <c r="L975" s="25" t="str">
        <f t="shared" si="14"/>
        <v/>
      </c>
    </row>
    <row r="976" spans="12:12" x14ac:dyDescent="0.35">
      <c r="L976" s="25" t="str">
        <f t="shared" si="14"/>
        <v/>
      </c>
    </row>
    <row r="977" spans="12:12" x14ac:dyDescent="0.35">
      <c r="L977" s="25" t="str">
        <f t="shared" si="14"/>
        <v/>
      </c>
    </row>
    <row r="978" spans="12:12" x14ac:dyDescent="0.35">
      <c r="L978" s="25" t="str">
        <f t="shared" si="14"/>
        <v/>
      </c>
    </row>
    <row r="979" spans="12:12" x14ac:dyDescent="0.35">
      <c r="L979" s="25" t="str">
        <f t="shared" si="14"/>
        <v/>
      </c>
    </row>
    <row r="980" spans="12:12" x14ac:dyDescent="0.35">
      <c r="L980" s="25" t="str">
        <f t="shared" si="14"/>
        <v/>
      </c>
    </row>
    <row r="981" spans="12:12" x14ac:dyDescent="0.35">
      <c r="L981" s="25" t="str">
        <f t="shared" si="14"/>
        <v/>
      </c>
    </row>
    <row r="982" spans="12:12" x14ac:dyDescent="0.35">
      <c r="L982" s="25" t="str">
        <f t="shared" si="14"/>
        <v/>
      </c>
    </row>
    <row r="983" spans="12:12" x14ac:dyDescent="0.35">
      <c r="L983" s="25" t="str">
        <f t="shared" si="14"/>
        <v/>
      </c>
    </row>
    <row r="984" spans="12:12" x14ac:dyDescent="0.35">
      <c r="L984" s="25" t="str">
        <f t="shared" si="14"/>
        <v/>
      </c>
    </row>
    <row r="985" spans="12:12" x14ac:dyDescent="0.35">
      <c r="L985" s="25" t="str">
        <f t="shared" ref="L985:L1048" si="15">IF(J985="","",IF(J985="NHVcz","Btu/scf",IF(J985="NHVdil","Btu/sq ft","")))</f>
        <v/>
      </c>
    </row>
    <row r="986" spans="12:12" x14ac:dyDescent="0.35">
      <c r="L986" s="25" t="str">
        <f t="shared" si="15"/>
        <v/>
      </c>
    </row>
    <row r="987" spans="12:12" x14ac:dyDescent="0.35">
      <c r="L987" s="25" t="str">
        <f t="shared" si="15"/>
        <v/>
      </c>
    </row>
    <row r="988" spans="12:12" x14ac:dyDescent="0.35">
      <c r="L988" s="25" t="str">
        <f t="shared" si="15"/>
        <v/>
      </c>
    </row>
    <row r="989" spans="12:12" x14ac:dyDescent="0.35">
      <c r="L989" s="25" t="str">
        <f t="shared" si="15"/>
        <v/>
      </c>
    </row>
    <row r="990" spans="12:12" x14ac:dyDescent="0.35">
      <c r="L990" s="25" t="str">
        <f t="shared" si="15"/>
        <v/>
      </c>
    </row>
    <row r="991" spans="12:12" x14ac:dyDescent="0.35">
      <c r="L991" s="25" t="str">
        <f t="shared" si="15"/>
        <v/>
      </c>
    </row>
    <row r="992" spans="12:12" x14ac:dyDescent="0.35">
      <c r="L992" s="25" t="str">
        <f t="shared" si="15"/>
        <v/>
      </c>
    </row>
    <row r="993" spans="12:12" x14ac:dyDescent="0.35">
      <c r="L993" s="25" t="str">
        <f t="shared" si="15"/>
        <v/>
      </c>
    </row>
    <row r="994" spans="12:12" x14ac:dyDescent="0.35">
      <c r="L994" s="25" t="str">
        <f t="shared" si="15"/>
        <v/>
      </c>
    </row>
    <row r="995" spans="12:12" x14ac:dyDescent="0.35">
      <c r="L995" s="25" t="str">
        <f t="shared" si="15"/>
        <v/>
      </c>
    </row>
    <row r="996" spans="12:12" x14ac:dyDescent="0.35">
      <c r="L996" s="25" t="str">
        <f t="shared" si="15"/>
        <v/>
      </c>
    </row>
    <row r="997" spans="12:12" x14ac:dyDescent="0.35">
      <c r="L997" s="25" t="str">
        <f t="shared" si="15"/>
        <v/>
      </c>
    </row>
    <row r="998" spans="12:12" x14ac:dyDescent="0.35">
      <c r="L998" s="25" t="str">
        <f t="shared" si="15"/>
        <v/>
      </c>
    </row>
    <row r="999" spans="12:12" x14ac:dyDescent="0.35">
      <c r="L999" s="25" t="str">
        <f t="shared" si="15"/>
        <v/>
      </c>
    </row>
    <row r="1000" spans="12:12" x14ac:dyDescent="0.35">
      <c r="L1000" s="25" t="str">
        <f t="shared" si="15"/>
        <v/>
      </c>
    </row>
    <row r="1001" spans="12:12" x14ac:dyDescent="0.35">
      <c r="L1001" s="25" t="str">
        <f t="shared" si="15"/>
        <v/>
      </c>
    </row>
    <row r="1002" spans="12:12" x14ac:dyDescent="0.35">
      <c r="L1002" s="25" t="str">
        <f t="shared" si="15"/>
        <v/>
      </c>
    </row>
    <row r="1003" spans="12:12" x14ac:dyDescent="0.35">
      <c r="L1003" s="25" t="str">
        <f t="shared" si="15"/>
        <v/>
      </c>
    </row>
    <row r="1004" spans="12:12" x14ac:dyDescent="0.35">
      <c r="L1004" s="25" t="str">
        <f t="shared" si="15"/>
        <v/>
      </c>
    </row>
    <row r="1005" spans="12:12" x14ac:dyDescent="0.35">
      <c r="L1005" s="25" t="str">
        <f t="shared" si="15"/>
        <v/>
      </c>
    </row>
    <row r="1006" spans="12:12" x14ac:dyDescent="0.35">
      <c r="L1006" s="25" t="str">
        <f t="shared" si="15"/>
        <v/>
      </c>
    </row>
    <row r="1007" spans="12:12" x14ac:dyDescent="0.35">
      <c r="L1007" s="25" t="str">
        <f t="shared" si="15"/>
        <v/>
      </c>
    </row>
    <row r="1008" spans="12:12" x14ac:dyDescent="0.35">
      <c r="L1008" s="25" t="str">
        <f t="shared" si="15"/>
        <v/>
      </c>
    </row>
    <row r="1009" spans="12:12" x14ac:dyDescent="0.35">
      <c r="L1009" s="25" t="str">
        <f t="shared" si="15"/>
        <v/>
      </c>
    </row>
    <row r="1010" spans="12:12" x14ac:dyDescent="0.35">
      <c r="L1010" s="25" t="str">
        <f t="shared" si="15"/>
        <v/>
      </c>
    </row>
    <row r="1011" spans="12:12" x14ac:dyDescent="0.35">
      <c r="L1011" s="25" t="str">
        <f t="shared" si="15"/>
        <v/>
      </c>
    </row>
    <row r="1012" spans="12:12" x14ac:dyDescent="0.35">
      <c r="L1012" s="25" t="str">
        <f t="shared" si="15"/>
        <v/>
      </c>
    </row>
    <row r="1013" spans="12:12" x14ac:dyDescent="0.35">
      <c r="L1013" s="25" t="str">
        <f t="shared" si="15"/>
        <v/>
      </c>
    </row>
    <row r="1014" spans="12:12" x14ac:dyDescent="0.35">
      <c r="L1014" s="25" t="str">
        <f t="shared" si="15"/>
        <v/>
      </c>
    </row>
    <row r="1015" spans="12:12" x14ac:dyDescent="0.35">
      <c r="L1015" s="25" t="str">
        <f t="shared" si="15"/>
        <v/>
      </c>
    </row>
    <row r="1016" spans="12:12" x14ac:dyDescent="0.35">
      <c r="L1016" s="25" t="str">
        <f t="shared" si="15"/>
        <v/>
      </c>
    </row>
    <row r="1017" spans="12:12" x14ac:dyDescent="0.35">
      <c r="L1017" s="25" t="str">
        <f t="shared" si="15"/>
        <v/>
      </c>
    </row>
    <row r="1018" spans="12:12" x14ac:dyDescent="0.35">
      <c r="L1018" s="25" t="str">
        <f t="shared" si="15"/>
        <v/>
      </c>
    </row>
    <row r="1019" spans="12:12" x14ac:dyDescent="0.35">
      <c r="L1019" s="25" t="str">
        <f t="shared" si="15"/>
        <v/>
      </c>
    </row>
    <row r="1020" spans="12:12" x14ac:dyDescent="0.35">
      <c r="L1020" s="25" t="str">
        <f t="shared" si="15"/>
        <v/>
      </c>
    </row>
    <row r="1021" spans="12:12" x14ac:dyDescent="0.35">
      <c r="L1021" s="25" t="str">
        <f t="shared" si="15"/>
        <v/>
      </c>
    </row>
    <row r="1022" spans="12:12" x14ac:dyDescent="0.35">
      <c r="L1022" s="25" t="str">
        <f t="shared" si="15"/>
        <v/>
      </c>
    </row>
    <row r="1023" spans="12:12" x14ac:dyDescent="0.35">
      <c r="L1023" s="25" t="str">
        <f t="shared" si="15"/>
        <v/>
      </c>
    </row>
    <row r="1024" spans="12:12" x14ac:dyDescent="0.35">
      <c r="L1024" s="25" t="str">
        <f t="shared" si="15"/>
        <v/>
      </c>
    </row>
    <row r="1025" spans="12:12" x14ac:dyDescent="0.35">
      <c r="L1025" s="25" t="str">
        <f t="shared" si="15"/>
        <v/>
      </c>
    </row>
    <row r="1026" spans="12:12" x14ac:dyDescent="0.35">
      <c r="L1026" s="25" t="str">
        <f t="shared" si="15"/>
        <v/>
      </c>
    </row>
    <row r="1027" spans="12:12" x14ac:dyDescent="0.35">
      <c r="L1027" s="25" t="str">
        <f t="shared" si="15"/>
        <v/>
      </c>
    </row>
    <row r="1028" spans="12:12" x14ac:dyDescent="0.35">
      <c r="L1028" s="25" t="str">
        <f t="shared" si="15"/>
        <v/>
      </c>
    </row>
    <row r="1029" spans="12:12" x14ac:dyDescent="0.35">
      <c r="L1029" s="25" t="str">
        <f t="shared" si="15"/>
        <v/>
      </c>
    </row>
    <row r="1030" spans="12:12" x14ac:dyDescent="0.35">
      <c r="L1030" s="25" t="str">
        <f t="shared" si="15"/>
        <v/>
      </c>
    </row>
    <row r="1031" spans="12:12" x14ac:dyDescent="0.35">
      <c r="L1031" s="25" t="str">
        <f t="shared" si="15"/>
        <v/>
      </c>
    </row>
    <row r="1032" spans="12:12" x14ac:dyDescent="0.35">
      <c r="L1032" s="25" t="str">
        <f t="shared" si="15"/>
        <v/>
      </c>
    </row>
    <row r="1033" spans="12:12" x14ac:dyDescent="0.35">
      <c r="L1033" s="25" t="str">
        <f t="shared" si="15"/>
        <v/>
      </c>
    </row>
    <row r="1034" spans="12:12" x14ac:dyDescent="0.35">
      <c r="L1034" s="25" t="str">
        <f t="shared" si="15"/>
        <v/>
      </c>
    </row>
    <row r="1035" spans="12:12" x14ac:dyDescent="0.35">
      <c r="L1035" s="25" t="str">
        <f t="shared" si="15"/>
        <v/>
      </c>
    </row>
    <row r="1036" spans="12:12" x14ac:dyDescent="0.35">
      <c r="L1036" s="25" t="str">
        <f t="shared" si="15"/>
        <v/>
      </c>
    </row>
    <row r="1037" spans="12:12" x14ac:dyDescent="0.35">
      <c r="L1037" s="25" t="str">
        <f t="shared" si="15"/>
        <v/>
      </c>
    </row>
    <row r="1038" spans="12:12" x14ac:dyDescent="0.35">
      <c r="L1038" s="25" t="str">
        <f t="shared" si="15"/>
        <v/>
      </c>
    </row>
    <row r="1039" spans="12:12" x14ac:dyDescent="0.35">
      <c r="L1039" s="25" t="str">
        <f t="shared" si="15"/>
        <v/>
      </c>
    </row>
    <row r="1040" spans="12:12" x14ac:dyDescent="0.35">
      <c r="L1040" s="25" t="str">
        <f t="shared" si="15"/>
        <v/>
      </c>
    </row>
    <row r="1041" spans="12:12" x14ac:dyDescent="0.35">
      <c r="L1041" s="25" t="str">
        <f t="shared" si="15"/>
        <v/>
      </c>
    </row>
    <row r="1042" spans="12:12" x14ac:dyDescent="0.35">
      <c r="L1042" s="25" t="str">
        <f t="shared" si="15"/>
        <v/>
      </c>
    </row>
    <row r="1043" spans="12:12" x14ac:dyDescent="0.35">
      <c r="L1043" s="25" t="str">
        <f t="shared" si="15"/>
        <v/>
      </c>
    </row>
    <row r="1044" spans="12:12" x14ac:dyDescent="0.35">
      <c r="L1044" s="25" t="str">
        <f t="shared" si="15"/>
        <v/>
      </c>
    </row>
    <row r="1045" spans="12:12" x14ac:dyDescent="0.35">
      <c r="L1045" s="25" t="str">
        <f t="shared" si="15"/>
        <v/>
      </c>
    </row>
    <row r="1046" spans="12:12" x14ac:dyDescent="0.35">
      <c r="L1046" s="25" t="str">
        <f t="shared" si="15"/>
        <v/>
      </c>
    </row>
    <row r="1047" spans="12:12" x14ac:dyDescent="0.35">
      <c r="L1047" s="25" t="str">
        <f t="shared" si="15"/>
        <v/>
      </c>
    </row>
    <row r="1048" spans="12:12" x14ac:dyDescent="0.35">
      <c r="L1048" s="25" t="str">
        <f t="shared" si="15"/>
        <v/>
      </c>
    </row>
    <row r="1049" spans="12:12" x14ac:dyDescent="0.35">
      <c r="L1049" s="25" t="str">
        <f t="shared" ref="L1049:L1112" si="16">IF(J1049="","",IF(J1049="NHVcz","Btu/scf",IF(J1049="NHVdil","Btu/sq ft","")))</f>
        <v/>
      </c>
    </row>
    <row r="1050" spans="12:12" x14ac:dyDescent="0.35">
      <c r="L1050" s="25" t="str">
        <f t="shared" si="16"/>
        <v/>
      </c>
    </row>
    <row r="1051" spans="12:12" x14ac:dyDescent="0.35">
      <c r="L1051" s="25" t="str">
        <f t="shared" si="16"/>
        <v/>
      </c>
    </row>
    <row r="1052" spans="12:12" x14ac:dyDescent="0.35">
      <c r="L1052" s="25" t="str">
        <f t="shared" si="16"/>
        <v/>
      </c>
    </row>
    <row r="1053" spans="12:12" x14ac:dyDescent="0.35">
      <c r="L1053" s="25" t="str">
        <f t="shared" si="16"/>
        <v/>
      </c>
    </row>
    <row r="1054" spans="12:12" x14ac:dyDescent="0.35">
      <c r="L1054" s="25" t="str">
        <f t="shared" si="16"/>
        <v/>
      </c>
    </row>
    <row r="1055" spans="12:12" x14ac:dyDescent="0.35">
      <c r="L1055" s="25" t="str">
        <f t="shared" si="16"/>
        <v/>
      </c>
    </row>
    <row r="1056" spans="12:12" x14ac:dyDescent="0.35">
      <c r="L1056" s="25" t="str">
        <f t="shared" si="16"/>
        <v/>
      </c>
    </row>
    <row r="1057" spans="12:12" x14ac:dyDescent="0.35">
      <c r="L1057" s="25" t="str">
        <f t="shared" si="16"/>
        <v/>
      </c>
    </row>
    <row r="1058" spans="12:12" x14ac:dyDescent="0.35">
      <c r="L1058" s="25" t="str">
        <f t="shared" si="16"/>
        <v/>
      </c>
    </row>
    <row r="1059" spans="12:12" x14ac:dyDescent="0.35">
      <c r="L1059" s="25" t="str">
        <f t="shared" si="16"/>
        <v/>
      </c>
    </row>
    <row r="1060" spans="12:12" x14ac:dyDescent="0.35">
      <c r="L1060" s="25" t="str">
        <f t="shared" si="16"/>
        <v/>
      </c>
    </row>
    <row r="1061" spans="12:12" x14ac:dyDescent="0.35">
      <c r="L1061" s="25" t="str">
        <f t="shared" si="16"/>
        <v/>
      </c>
    </row>
    <row r="1062" spans="12:12" x14ac:dyDescent="0.35">
      <c r="L1062" s="25" t="str">
        <f t="shared" si="16"/>
        <v/>
      </c>
    </row>
    <row r="1063" spans="12:12" x14ac:dyDescent="0.35">
      <c r="L1063" s="25" t="str">
        <f t="shared" si="16"/>
        <v/>
      </c>
    </row>
    <row r="1064" spans="12:12" x14ac:dyDescent="0.35">
      <c r="L1064" s="25" t="str">
        <f t="shared" si="16"/>
        <v/>
      </c>
    </row>
    <row r="1065" spans="12:12" x14ac:dyDescent="0.35">
      <c r="L1065" s="25" t="str">
        <f t="shared" si="16"/>
        <v/>
      </c>
    </row>
    <row r="1066" spans="12:12" x14ac:dyDescent="0.35">
      <c r="L1066" s="25" t="str">
        <f t="shared" si="16"/>
        <v/>
      </c>
    </row>
    <row r="1067" spans="12:12" x14ac:dyDescent="0.35">
      <c r="L1067" s="25" t="str">
        <f t="shared" si="16"/>
        <v/>
      </c>
    </row>
    <row r="1068" spans="12:12" x14ac:dyDescent="0.35">
      <c r="L1068" s="25" t="str">
        <f t="shared" si="16"/>
        <v/>
      </c>
    </row>
    <row r="1069" spans="12:12" x14ac:dyDescent="0.35">
      <c r="L1069" s="25" t="str">
        <f t="shared" si="16"/>
        <v/>
      </c>
    </row>
    <row r="1070" spans="12:12" x14ac:dyDescent="0.35">
      <c r="L1070" s="25" t="str">
        <f t="shared" si="16"/>
        <v/>
      </c>
    </row>
    <row r="1071" spans="12:12" x14ac:dyDescent="0.35">
      <c r="L1071" s="25" t="str">
        <f t="shared" si="16"/>
        <v/>
      </c>
    </row>
    <row r="1072" spans="12:12" x14ac:dyDescent="0.35">
      <c r="L1072" s="25" t="str">
        <f t="shared" si="16"/>
        <v/>
      </c>
    </row>
    <row r="1073" spans="12:12" x14ac:dyDescent="0.35">
      <c r="L1073" s="25" t="str">
        <f t="shared" si="16"/>
        <v/>
      </c>
    </row>
    <row r="1074" spans="12:12" x14ac:dyDescent="0.35">
      <c r="L1074" s="25" t="str">
        <f t="shared" si="16"/>
        <v/>
      </c>
    </row>
    <row r="1075" spans="12:12" x14ac:dyDescent="0.35">
      <c r="L1075" s="25" t="str">
        <f t="shared" si="16"/>
        <v/>
      </c>
    </row>
    <row r="1076" spans="12:12" x14ac:dyDescent="0.35">
      <c r="L1076" s="25" t="str">
        <f t="shared" si="16"/>
        <v/>
      </c>
    </row>
    <row r="1077" spans="12:12" x14ac:dyDescent="0.35">
      <c r="L1077" s="25" t="str">
        <f t="shared" si="16"/>
        <v/>
      </c>
    </row>
    <row r="1078" spans="12:12" x14ac:dyDescent="0.35">
      <c r="L1078" s="25" t="str">
        <f t="shared" si="16"/>
        <v/>
      </c>
    </row>
    <row r="1079" spans="12:12" x14ac:dyDescent="0.35">
      <c r="L1079" s="25" t="str">
        <f t="shared" si="16"/>
        <v/>
      </c>
    </row>
    <row r="1080" spans="12:12" x14ac:dyDescent="0.35">
      <c r="L1080" s="25" t="str">
        <f t="shared" si="16"/>
        <v/>
      </c>
    </row>
    <row r="1081" spans="12:12" x14ac:dyDescent="0.35">
      <c r="L1081" s="25" t="str">
        <f t="shared" si="16"/>
        <v/>
      </c>
    </row>
    <row r="1082" spans="12:12" x14ac:dyDescent="0.35">
      <c r="L1082" s="25" t="str">
        <f t="shared" si="16"/>
        <v/>
      </c>
    </row>
    <row r="1083" spans="12:12" x14ac:dyDescent="0.35">
      <c r="L1083" s="25" t="str">
        <f t="shared" si="16"/>
        <v/>
      </c>
    </row>
    <row r="1084" spans="12:12" x14ac:dyDescent="0.35">
      <c r="L1084" s="25" t="str">
        <f t="shared" si="16"/>
        <v/>
      </c>
    </row>
    <row r="1085" spans="12:12" x14ac:dyDescent="0.35">
      <c r="L1085" s="25" t="str">
        <f t="shared" si="16"/>
        <v/>
      </c>
    </row>
    <row r="1086" spans="12:12" x14ac:dyDescent="0.35">
      <c r="L1086" s="25" t="str">
        <f t="shared" si="16"/>
        <v/>
      </c>
    </row>
    <row r="1087" spans="12:12" x14ac:dyDescent="0.35">
      <c r="L1087" s="25" t="str">
        <f t="shared" si="16"/>
        <v/>
      </c>
    </row>
    <row r="1088" spans="12:12" x14ac:dyDescent="0.35">
      <c r="L1088" s="25" t="str">
        <f t="shared" si="16"/>
        <v/>
      </c>
    </row>
    <row r="1089" spans="12:12" x14ac:dyDescent="0.35">
      <c r="L1089" s="25" t="str">
        <f t="shared" si="16"/>
        <v/>
      </c>
    </row>
    <row r="1090" spans="12:12" x14ac:dyDescent="0.35">
      <c r="L1090" s="25" t="str">
        <f t="shared" si="16"/>
        <v/>
      </c>
    </row>
    <row r="1091" spans="12:12" x14ac:dyDescent="0.35">
      <c r="L1091" s="25" t="str">
        <f t="shared" si="16"/>
        <v/>
      </c>
    </row>
    <row r="1092" spans="12:12" x14ac:dyDescent="0.35">
      <c r="L1092" s="25" t="str">
        <f t="shared" si="16"/>
        <v/>
      </c>
    </row>
    <row r="1093" spans="12:12" x14ac:dyDescent="0.35">
      <c r="L1093" s="25" t="str">
        <f t="shared" si="16"/>
        <v/>
      </c>
    </row>
    <row r="1094" spans="12:12" x14ac:dyDescent="0.35">
      <c r="L1094" s="25" t="str">
        <f t="shared" si="16"/>
        <v/>
      </c>
    </row>
    <row r="1095" spans="12:12" x14ac:dyDescent="0.35">
      <c r="L1095" s="25" t="str">
        <f t="shared" si="16"/>
        <v/>
      </c>
    </row>
    <row r="1096" spans="12:12" x14ac:dyDescent="0.35">
      <c r="L1096" s="25" t="str">
        <f t="shared" si="16"/>
        <v/>
      </c>
    </row>
    <row r="1097" spans="12:12" x14ac:dyDescent="0.35">
      <c r="L1097" s="25" t="str">
        <f t="shared" si="16"/>
        <v/>
      </c>
    </row>
    <row r="1098" spans="12:12" x14ac:dyDescent="0.35">
      <c r="L1098" s="25" t="str">
        <f t="shared" si="16"/>
        <v/>
      </c>
    </row>
    <row r="1099" spans="12:12" x14ac:dyDescent="0.35">
      <c r="L1099" s="25" t="str">
        <f t="shared" si="16"/>
        <v/>
      </c>
    </row>
    <row r="1100" spans="12:12" x14ac:dyDescent="0.35">
      <c r="L1100" s="25" t="str">
        <f t="shared" si="16"/>
        <v/>
      </c>
    </row>
    <row r="1101" spans="12:12" x14ac:dyDescent="0.35">
      <c r="L1101" s="25" t="str">
        <f t="shared" si="16"/>
        <v/>
      </c>
    </row>
    <row r="1102" spans="12:12" x14ac:dyDescent="0.35">
      <c r="L1102" s="25" t="str">
        <f t="shared" si="16"/>
        <v/>
      </c>
    </row>
    <row r="1103" spans="12:12" x14ac:dyDescent="0.35">
      <c r="L1103" s="25" t="str">
        <f t="shared" si="16"/>
        <v/>
      </c>
    </row>
    <row r="1104" spans="12:12" x14ac:dyDescent="0.35">
      <c r="L1104" s="25" t="str">
        <f t="shared" si="16"/>
        <v/>
      </c>
    </row>
    <row r="1105" spans="12:12" x14ac:dyDescent="0.35">
      <c r="L1105" s="25" t="str">
        <f t="shared" si="16"/>
        <v/>
      </c>
    </row>
    <row r="1106" spans="12:12" x14ac:dyDescent="0.35">
      <c r="L1106" s="25" t="str">
        <f t="shared" si="16"/>
        <v/>
      </c>
    </row>
    <row r="1107" spans="12:12" x14ac:dyDescent="0.35">
      <c r="L1107" s="25" t="str">
        <f t="shared" si="16"/>
        <v/>
      </c>
    </row>
    <row r="1108" spans="12:12" x14ac:dyDescent="0.35">
      <c r="L1108" s="25" t="str">
        <f t="shared" si="16"/>
        <v/>
      </c>
    </row>
    <row r="1109" spans="12:12" x14ac:dyDescent="0.35">
      <c r="L1109" s="25" t="str">
        <f t="shared" si="16"/>
        <v/>
      </c>
    </row>
    <row r="1110" spans="12:12" x14ac:dyDescent="0.35">
      <c r="L1110" s="25" t="str">
        <f t="shared" si="16"/>
        <v/>
      </c>
    </row>
    <row r="1111" spans="12:12" x14ac:dyDescent="0.35">
      <c r="L1111" s="25" t="str">
        <f t="shared" si="16"/>
        <v/>
      </c>
    </row>
    <row r="1112" spans="12:12" x14ac:dyDescent="0.35">
      <c r="L1112" s="25" t="str">
        <f t="shared" si="16"/>
        <v/>
      </c>
    </row>
    <row r="1113" spans="12:12" x14ac:dyDescent="0.35">
      <c r="L1113" s="25" t="str">
        <f t="shared" ref="L1113:L1176" si="17">IF(J1113="","",IF(J1113="NHVcz","Btu/scf",IF(J1113="NHVdil","Btu/sq ft","")))</f>
        <v/>
      </c>
    </row>
    <row r="1114" spans="12:12" x14ac:dyDescent="0.35">
      <c r="L1114" s="25" t="str">
        <f t="shared" si="17"/>
        <v/>
      </c>
    </row>
    <row r="1115" spans="12:12" x14ac:dyDescent="0.35">
      <c r="L1115" s="25" t="str">
        <f t="shared" si="17"/>
        <v/>
      </c>
    </row>
    <row r="1116" spans="12:12" x14ac:dyDescent="0.35">
      <c r="L1116" s="25" t="str">
        <f t="shared" si="17"/>
        <v/>
      </c>
    </row>
    <row r="1117" spans="12:12" x14ac:dyDescent="0.35">
      <c r="L1117" s="25" t="str">
        <f t="shared" si="17"/>
        <v/>
      </c>
    </row>
    <row r="1118" spans="12:12" x14ac:dyDescent="0.35">
      <c r="L1118" s="25" t="str">
        <f t="shared" si="17"/>
        <v/>
      </c>
    </row>
    <row r="1119" spans="12:12" x14ac:dyDescent="0.35">
      <c r="L1119" s="25" t="str">
        <f t="shared" si="17"/>
        <v/>
      </c>
    </row>
    <row r="1120" spans="12:12" x14ac:dyDescent="0.35">
      <c r="L1120" s="25" t="str">
        <f t="shared" si="17"/>
        <v/>
      </c>
    </row>
    <row r="1121" spans="12:12" x14ac:dyDescent="0.35">
      <c r="L1121" s="25" t="str">
        <f t="shared" si="17"/>
        <v/>
      </c>
    </row>
    <row r="1122" spans="12:12" x14ac:dyDescent="0.35">
      <c r="L1122" s="25" t="str">
        <f t="shared" si="17"/>
        <v/>
      </c>
    </row>
    <row r="1123" spans="12:12" x14ac:dyDescent="0.35">
      <c r="L1123" s="25" t="str">
        <f t="shared" si="17"/>
        <v/>
      </c>
    </row>
    <row r="1124" spans="12:12" x14ac:dyDescent="0.35">
      <c r="L1124" s="25" t="str">
        <f t="shared" si="17"/>
        <v/>
      </c>
    </row>
    <row r="1125" spans="12:12" x14ac:dyDescent="0.35">
      <c r="L1125" s="25" t="str">
        <f t="shared" si="17"/>
        <v/>
      </c>
    </row>
    <row r="1126" spans="12:12" x14ac:dyDescent="0.35">
      <c r="L1126" s="25" t="str">
        <f t="shared" si="17"/>
        <v/>
      </c>
    </row>
    <row r="1127" spans="12:12" x14ac:dyDescent="0.35">
      <c r="L1127" s="25" t="str">
        <f t="shared" si="17"/>
        <v/>
      </c>
    </row>
    <row r="1128" spans="12:12" x14ac:dyDescent="0.35">
      <c r="L1128" s="25" t="str">
        <f t="shared" si="17"/>
        <v/>
      </c>
    </row>
    <row r="1129" spans="12:12" x14ac:dyDescent="0.35">
      <c r="L1129" s="25" t="str">
        <f t="shared" si="17"/>
        <v/>
      </c>
    </row>
    <row r="1130" spans="12:12" x14ac:dyDescent="0.35">
      <c r="L1130" s="25" t="str">
        <f t="shared" si="17"/>
        <v/>
      </c>
    </row>
    <row r="1131" spans="12:12" x14ac:dyDescent="0.35">
      <c r="L1131" s="25" t="str">
        <f t="shared" si="17"/>
        <v/>
      </c>
    </row>
    <row r="1132" spans="12:12" x14ac:dyDescent="0.35">
      <c r="L1132" s="25" t="str">
        <f t="shared" si="17"/>
        <v/>
      </c>
    </row>
    <row r="1133" spans="12:12" x14ac:dyDescent="0.35">
      <c r="L1133" s="25" t="str">
        <f t="shared" si="17"/>
        <v/>
      </c>
    </row>
    <row r="1134" spans="12:12" x14ac:dyDescent="0.35">
      <c r="L1134" s="25" t="str">
        <f t="shared" si="17"/>
        <v/>
      </c>
    </row>
    <row r="1135" spans="12:12" x14ac:dyDescent="0.35">
      <c r="L1135" s="25" t="str">
        <f t="shared" si="17"/>
        <v/>
      </c>
    </row>
    <row r="1136" spans="12:12" x14ac:dyDescent="0.35">
      <c r="L1136" s="25" t="str">
        <f t="shared" si="17"/>
        <v/>
      </c>
    </row>
    <row r="1137" spans="12:12" x14ac:dyDescent="0.35">
      <c r="L1137" s="25" t="str">
        <f t="shared" si="17"/>
        <v/>
      </c>
    </row>
    <row r="1138" spans="12:12" x14ac:dyDescent="0.35">
      <c r="L1138" s="25" t="str">
        <f t="shared" si="17"/>
        <v/>
      </c>
    </row>
    <row r="1139" spans="12:12" x14ac:dyDescent="0.35">
      <c r="L1139" s="25" t="str">
        <f t="shared" si="17"/>
        <v/>
      </c>
    </row>
    <row r="1140" spans="12:12" x14ac:dyDescent="0.35">
      <c r="L1140" s="25" t="str">
        <f t="shared" si="17"/>
        <v/>
      </c>
    </row>
    <row r="1141" spans="12:12" x14ac:dyDescent="0.35">
      <c r="L1141" s="25" t="str">
        <f t="shared" si="17"/>
        <v/>
      </c>
    </row>
    <row r="1142" spans="12:12" x14ac:dyDescent="0.35">
      <c r="L1142" s="25" t="str">
        <f t="shared" si="17"/>
        <v/>
      </c>
    </row>
    <row r="1143" spans="12:12" x14ac:dyDescent="0.35">
      <c r="L1143" s="25" t="str">
        <f t="shared" si="17"/>
        <v/>
      </c>
    </row>
    <row r="1144" spans="12:12" x14ac:dyDescent="0.35">
      <c r="L1144" s="25" t="str">
        <f t="shared" si="17"/>
        <v/>
      </c>
    </row>
    <row r="1145" spans="12:12" x14ac:dyDescent="0.35">
      <c r="L1145" s="25" t="str">
        <f t="shared" si="17"/>
        <v/>
      </c>
    </row>
    <row r="1146" spans="12:12" x14ac:dyDescent="0.35">
      <c r="L1146" s="25" t="str">
        <f t="shared" si="17"/>
        <v/>
      </c>
    </row>
    <row r="1147" spans="12:12" x14ac:dyDescent="0.35">
      <c r="L1147" s="25" t="str">
        <f t="shared" si="17"/>
        <v/>
      </c>
    </row>
    <row r="1148" spans="12:12" x14ac:dyDescent="0.35">
      <c r="L1148" s="25" t="str">
        <f t="shared" si="17"/>
        <v/>
      </c>
    </row>
    <row r="1149" spans="12:12" x14ac:dyDescent="0.35">
      <c r="L1149" s="25" t="str">
        <f t="shared" si="17"/>
        <v/>
      </c>
    </row>
    <row r="1150" spans="12:12" x14ac:dyDescent="0.35">
      <c r="L1150" s="25" t="str">
        <f t="shared" si="17"/>
        <v/>
      </c>
    </row>
    <row r="1151" spans="12:12" x14ac:dyDescent="0.35">
      <c r="L1151" s="25" t="str">
        <f t="shared" si="17"/>
        <v/>
      </c>
    </row>
    <row r="1152" spans="12:12" x14ac:dyDescent="0.35">
      <c r="L1152" s="25" t="str">
        <f t="shared" si="17"/>
        <v/>
      </c>
    </row>
    <row r="1153" spans="12:12" x14ac:dyDescent="0.35">
      <c r="L1153" s="25" t="str">
        <f t="shared" si="17"/>
        <v/>
      </c>
    </row>
    <row r="1154" spans="12:12" x14ac:dyDescent="0.35">
      <c r="L1154" s="25" t="str">
        <f t="shared" si="17"/>
        <v/>
      </c>
    </row>
    <row r="1155" spans="12:12" x14ac:dyDescent="0.35">
      <c r="L1155" s="25" t="str">
        <f t="shared" si="17"/>
        <v/>
      </c>
    </row>
    <row r="1156" spans="12:12" x14ac:dyDescent="0.35">
      <c r="L1156" s="25" t="str">
        <f t="shared" si="17"/>
        <v/>
      </c>
    </row>
    <row r="1157" spans="12:12" x14ac:dyDescent="0.35">
      <c r="L1157" s="25" t="str">
        <f t="shared" si="17"/>
        <v/>
      </c>
    </row>
    <row r="1158" spans="12:12" x14ac:dyDescent="0.35">
      <c r="L1158" s="25" t="str">
        <f t="shared" si="17"/>
        <v/>
      </c>
    </row>
    <row r="1159" spans="12:12" x14ac:dyDescent="0.35">
      <c r="L1159" s="25" t="str">
        <f t="shared" si="17"/>
        <v/>
      </c>
    </row>
    <row r="1160" spans="12:12" x14ac:dyDescent="0.35">
      <c r="L1160" s="25" t="str">
        <f t="shared" si="17"/>
        <v/>
      </c>
    </row>
    <row r="1161" spans="12:12" x14ac:dyDescent="0.35">
      <c r="L1161" s="25" t="str">
        <f t="shared" si="17"/>
        <v/>
      </c>
    </row>
    <row r="1162" spans="12:12" x14ac:dyDescent="0.35">
      <c r="L1162" s="25" t="str">
        <f t="shared" si="17"/>
        <v/>
      </c>
    </row>
    <row r="1163" spans="12:12" x14ac:dyDescent="0.35">
      <c r="L1163" s="25" t="str">
        <f t="shared" si="17"/>
        <v/>
      </c>
    </row>
    <row r="1164" spans="12:12" x14ac:dyDescent="0.35">
      <c r="L1164" s="25" t="str">
        <f t="shared" si="17"/>
        <v/>
      </c>
    </row>
    <row r="1165" spans="12:12" x14ac:dyDescent="0.35">
      <c r="L1165" s="25" t="str">
        <f t="shared" si="17"/>
        <v/>
      </c>
    </row>
    <row r="1166" spans="12:12" x14ac:dyDescent="0.35">
      <c r="L1166" s="25" t="str">
        <f t="shared" si="17"/>
        <v/>
      </c>
    </row>
    <row r="1167" spans="12:12" x14ac:dyDescent="0.35">
      <c r="L1167" s="25" t="str">
        <f t="shared" si="17"/>
        <v/>
      </c>
    </row>
    <row r="1168" spans="12:12" x14ac:dyDescent="0.35">
      <c r="L1168" s="25" t="str">
        <f t="shared" si="17"/>
        <v/>
      </c>
    </row>
    <row r="1169" spans="12:12" x14ac:dyDescent="0.35">
      <c r="L1169" s="25" t="str">
        <f t="shared" si="17"/>
        <v/>
      </c>
    </row>
    <row r="1170" spans="12:12" x14ac:dyDescent="0.35">
      <c r="L1170" s="25" t="str">
        <f t="shared" si="17"/>
        <v/>
      </c>
    </row>
    <row r="1171" spans="12:12" x14ac:dyDescent="0.35">
      <c r="L1171" s="25" t="str">
        <f t="shared" si="17"/>
        <v/>
      </c>
    </row>
    <row r="1172" spans="12:12" x14ac:dyDescent="0.35">
      <c r="L1172" s="25" t="str">
        <f t="shared" si="17"/>
        <v/>
      </c>
    </row>
    <row r="1173" spans="12:12" x14ac:dyDescent="0.35">
      <c r="L1173" s="25" t="str">
        <f t="shared" si="17"/>
        <v/>
      </c>
    </row>
    <row r="1174" spans="12:12" x14ac:dyDescent="0.35">
      <c r="L1174" s="25" t="str">
        <f t="shared" si="17"/>
        <v/>
      </c>
    </row>
    <row r="1175" spans="12:12" x14ac:dyDescent="0.35">
      <c r="L1175" s="25" t="str">
        <f t="shared" si="17"/>
        <v/>
      </c>
    </row>
    <row r="1176" spans="12:12" x14ac:dyDescent="0.35">
      <c r="L1176" s="25" t="str">
        <f t="shared" si="17"/>
        <v/>
      </c>
    </row>
    <row r="1177" spans="12:12" x14ac:dyDescent="0.35">
      <c r="L1177" s="25" t="str">
        <f t="shared" ref="L1177:L1240" si="18">IF(J1177="","",IF(J1177="NHVcz","Btu/scf",IF(J1177="NHVdil","Btu/sq ft","")))</f>
        <v/>
      </c>
    </row>
    <row r="1178" spans="12:12" x14ac:dyDescent="0.35">
      <c r="L1178" s="25" t="str">
        <f t="shared" si="18"/>
        <v/>
      </c>
    </row>
    <row r="1179" spans="12:12" x14ac:dyDescent="0.35">
      <c r="L1179" s="25" t="str">
        <f t="shared" si="18"/>
        <v/>
      </c>
    </row>
    <row r="1180" spans="12:12" x14ac:dyDescent="0.35">
      <c r="L1180" s="25" t="str">
        <f t="shared" si="18"/>
        <v/>
      </c>
    </row>
    <row r="1181" spans="12:12" x14ac:dyDescent="0.35">
      <c r="L1181" s="25" t="str">
        <f t="shared" si="18"/>
        <v/>
      </c>
    </row>
    <row r="1182" spans="12:12" x14ac:dyDescent="0.35">
      <c r="L1182" s="25" t="str">
        <f t="shared" si="18"/>
        <v/>
      </c>
    </row>
    <row r="1183" spans="12:12" x14ac:dyDescent="0.35">
      <c r="L1183" s="25" t="str">
        <f t="shared" si="18"/>
        <v/>
      </c>
    </row>
    <row r="1184" spans="12:12" x14ac:dyDescent="0.35">
      <c r="L1184" s="25" t="str">
        <f t="shared" si="18"/>
        <v/>
      </c>
    </row>
    <row r="1185" spans="12:12" x14ac:dyDescent="0.35">
      <c r="L1185" s="25" t="str">
        <f t="shared" si="18"/>
        <v/>
      </c>
    </row>
    <row r="1186" spans="12:12" x14ac:dyDescent="0.35">
      <c r="L1186" s="25" t="str">
        <f t="shared" si="18"/>
        <v/>
      </c>
    </row>
    <row r="1187" spans="12:12" x14ac:dyDescent="0.35">
      <c r="L1187" s="25" t="str">
        <f t="shared" si="18"/>
        <v/>
      </c>
    </row>
    <row r="1188" spans="12:12" x14ac:dyDescent="0.35">
      <c r="L1188" s="25" t="str">
        <f t="shared" si="18"/>
        <v/>
      </c>
    </row>
    <row r="1189" spans="12:12" x14ac:dyDescent="0.35">
      <c r="L1189" s="25" t="str">
        <f t="shared" si="18"/>
        <v/>
      </c>
    </row>
    <row r="1190" spans="12:12" x14ac:dyDescent="0.35">
      <c r="L1190" s="25" t="str">
        <f t="shared" si="18"/>
        <v/>
      </c>
    </row>
    <row r="1191" spans="12:12" x14ac:dyDescent="0.35">
      <c r="L1191" s="25" t="str">
        <f t="shared" si="18"/>
        <v/>
      </c>
    </row>
    <row r="1192" spans="12:12" x14ac:dyDescent="0.35">
      <c r="L1192" s="25" t="str">
        <f t="shared" si="18"/>
        <v/>
      </c>
    </row>
    <row r="1193" spans="12:12" x14ac:dyDescent="0.35">
      <c r="L1193" s="25" t="str">
        <f t="shared" si="18"/>
        <v/>
      </c>
    </row>
    <row r="1194" spans="12:12" x14ac:dyDescent="0.35">
      <c r="L1194" s="25" t="str">
        <f t="shared" si="18"/>
        <v/>
      </c>
    </row>
    <row r="1195" spans="12:12" x14ac:dyDescent="0.35">
      <c r="L1195" s="25" t="str">
        <f t="shared" si="18"/>
        <v/>
      </c>
    </row>
    <row r="1196" spans="12:12" x14ac:dyDescent="0.35">
      <c r="L1196" s="25" t="str">
        <f t="shared" si="18"/>
        <v/>
      </c>
    </row>
    <row r="1197" spans="12:12" x14ac:dyDescent="0.35">
      <c r="L1197" s="25" t="str">
        <f t="shared" si="18"/>
        <v/>
      </c>
    </row>
    <row r="1198" spans="12:12" x14ac:dyDescent="0.35">
      <c r="L1198" s="25" t="str">
        <f t="shared" si="18"/>
        <v/>
      </c>
    </row>
    <row r="1199" spans="12:12" x14ac:dyDescent="0.35">
      <c r="L1199" s="25" t="str">
        <f t="shared" si="18"/>
        <v/>
      </c>
    </row>
    <row r="1200" spans="12:12" x14ac:dyDescent="0.35">
      <c r="L1200" s="25" t="str">
        <f t="shared" si="18"/>
        <v/>
      </c>
    </row>
    <row r="1201" spans="12:12" x14ac:dyDescent="0.35">
      <c r="L1201" s="25" t="str">
        <f t="shared" si="18"/>
        <v/>
      </c>
    </row>
    <row r="1202" spans="12:12" x14ac:dyDescent="0.35">
      <c r="L1202" s="25" t="str">
        <f t="shared" si="18"/>
        <v/>
      </c>
    </row>
    <row r="1203" spans="12:12" x14ac:dyDescent="0.35">
      <c r="L1203" s="25" t="str">
        <f t="shared" si="18"/>
        <v/>
      </c>
    </row>
    <row r="1204" spans="12:12" x14ac:dyDescent="0.35">
      <c r="L1204" s="25" t="str">
        <f t="shared" si="18"/>
        <v/>
      </c>
    </row>
    <row r="1205" spans="12:12" x14ac:dyDescent="0.35">
      <c r="L1205" s="25" t="str">
        <f t="shared" si="18"/>
        <v/>
      </c>
    </row>
    <row r="1206" spans="12:12" x14ac:dyDescent="0.35">
      <c r="L1206" s="25" t="str">
        <f t="shared" si="18"/>
        <v/>
      </c>
    </row>
    <row r="1207" spans="12:12" x14ac:dyDescent="0.35">
      <c r="L1207" s="25" t="str">
        <f t="shared" si="18"/>
        <v/>
      </c>
    </row>
    <row r="1208" spans="12:12" x14ac:dyDescent="0.35">
      <c r="L1208" s="25" t="str">
        <f t="shared" si="18"/>
        <v/>
      </c>
    </row>
    <row r="1209" spans="12:12" x14ac:dyDescent="0.35">
      <c r="L1209" s="25" t="str">
        <f t="shared" si="18"/>
        <v/>
      </c>
    </row>
    <row r="1210" spans="12:12" x14ac:dyDescent="0.35">
      <c r="L1210" s="25" t="str">
        <f t="shared" si="18"/>
        <v/>
      </c>
    </row>
    <row r="1211" spans="12:12" x14ac:dyDescent="0.35">
      <c r="L1211" s="25" t="str">
        <f t="shared" si="18"/>
        <v/>
      </c>
    </row>
    <row r="1212" spans="12:12" x14ac:dyDescent="0.35">
      <c r="L1212" s="25" t="str">
        <f t="shared" si="18"/>
        <v/>
      </c>
    </row>
    <row r="1213" spans="12:12" x14ac:dyDescent="0.35">
      <c r="L1213" s="25" t="str">
        <f t="shared" si="18"/>
        <v/>
      </c>
    </row>
    <row r="1214" spans="12:12" x14ac:dyDescent="0.35">
      <c r="L1214" s="25" t="str">
        <f t="shared" si="18"/>
        <v/>
      </c>
    </row>
    <row r="1215" spans="12:12" x14ac:dyDescent="0.35">
      <c r="L1215" s="25" t="str">
        <f t="shared" si="18"/>
        <v/>
      </c>
    </row>
    <row r="1216" spans="12:12" x14ac:dyDescent="0.35">
      <c r="L1216" s="25" t="str">
        <f t="shared" si="18"/>
        <v/>
      </c>
    </row>
    <row r="1217" spans="12:12" x14ac:dyDescent="0.35">
      <c r="L1217" s="25" t="str">
        <f t="shared" si="18"/>
        <v/>
      </c>
    </row>
    <row r="1218" spans="12:12" x14ac:dyDescent="0.35">
      <c r="L1218" s="25" t="str">
        <f t="shared" si="18"/>
        <v/>
      </c>
    </row>
    <row r="1219" spans="12:12" x14ac:dyDescent="0.35">
      <c r="L1219" s="25" t="str">
        <f t="shared" si="18"/>
        <v/>
      </c>
    </row>
    <row r="1220" spans="12:12" x14ac:dyDescent="0.35">
      <c r="L1220" s="25" t="str">
        <f t="shared" si="18"/>
        <v/>
      </c>
    </row>
    <row r="1221" spans="12:12" x14ac:dyDescent="0.35">
      <c r="L1221" s="25" t="str">
        <f t="shared" si="18"/>
        <v/>
      </c>
    </row>
    <row r="1222" spans="12:12" x14ac:dyDescent="0.35">
      <c r="L1222" s="25" t="str">
        <f t="shared" si="18"/>
        <v/>
      </c>
    </row>
    <row r="1223" spans="12:12" x14ac:dyDescent="0.35">
      <c r="L1223" s="25" t="str">
        <f t="shared" si="18"/>
        <v/>
      </c>
    </row>
    <row r="1224" spans="12:12" x14ac:dyDescent="0.35">
      <c r="L1224" s="25" t="str">
        <f t="shared" si="18"/>
        <v/>
      </c>
    </row>
    <row r="1225" spans="12:12" x14ac:dyDescent="0.35">
      <c r="L1225" s="25" t="str">
        <f t="shared" si="18"/>
        <v/>
      </c>
    </row>
    <row r="1226" spans="12:12" x14ac:dyDescent="0.35">
      <c r="L1226" s="25" t="str">
        <f t="shared" si="18"/>
        <v/>
      </c>
    </row>
    <row r="1227" spans="12:12" x14ac:dyDescent="0.35">
      <c r="L1227" s="25" t="str">
        <f t="shared" si="18"/>
        <v/>
      </c>
    </row>
    <row r="1228" spans="12:12" x14ac:dyDescent="0.35">
      <c r="L1228" s="25" t="str">
        <f t="shared" si="18"/>
        <v/>
      </c>
    </row>
    <row r="1229" spans="12:12" x14ac:dyDescent="0.35">
      <c r="L1229" s="25" t="str">
        <f t="shared" si="18"/>
        <v/>
      </c>
    </row>
    <row r="1230" spans="12:12" x14ac:dyDescent="0.35">
      <c r="L1230" s="25" t="str">
        <f t="shared" si="18"/>
        <v/>
      </c>
    </row>
    <row r="1231" spans="12:12" x14ac:dyDescent="0.35">
      <c r="L1231" s="25" t="str">
        <f t="shared" si="18"/>
        <v/>
      </c>
    </row>
    <row r="1232" spans="12:12" x14ac:dyDescent="0.35">
      <c r="L1232" s="25" t="str">
        <f t="shared" si="18"/>
        <v/>
      </c>
    </row>
    <row r="1233" spans="12:12" x14ac:dyDescent="0.35">
      <c r="L1233" s="25" t="str">
        <f t="shared" si="18"/>
        <v/>
      </c>
    </row>
    <row r="1234" spans="12:12" x14ac:dyDescent="0.35">
      <c r="L1234" s="25" t="str">
        <f t="shared" si="18"/>
        <v/>
      </c>
    </row>
    <row r="1235" spans="12:12" x14ac:dyDescent="0.35">
      <c r="L1235" s="25" t="str">
        <f t="shared" si="18"/>
        <v/>
      </c>
    </row>
    <row r="1236" spans="12:12" x14ac:dyDescent="0.35">
      <c r="L1236" s="25" t="str">
        <f t="shared" si="18"/>
        <v/>
      </c>
    </row>
    <row r="1237" spans="12:12" x14ac:dyDescent="0.35">
      <c r="L1237" s="25" t="str">
        <f t="shared" si="18"/>
        <v/>
      </c>
    </row>
    <row r="1238" spans="12:12" x14ac:dyDescent="0.35">
      <c r="L1238" s="25" t="str">
        <f t="shared" si="18"/>
        <v/>
      </c>
    </row>
    <row r="1239" spans="12:12" x14ac:dyDescent="0.35">
      <c r="L1239" s="25" t="str">
        <f t="shared" si="18"/>
        <v/>
      </c>
    </row>
    <row r="1240" spans="12:12" x14ac:dyDescent="0.35">
      <c r="L1240" s="25" t="str">
        <f t="shared" si="18"/>
        <v/>
      </c>
    </row>
    <row r="1241" spans="12:12" x14ac:dyDescent="0.35">
      <c r="L1241" s="25" t="str">
        <f t="shared" ref="L1241:L1304" si="19">IF(J1241="","",IF(J1241="NHVcz","Btu/scf",IF(J1241="NHVdil","Btu/sq ft","")))</f>
        <v/>
      </c>
    </row>
    <row r="1242" spans="12:12" x14ac:dyDescent="0.35">
      <c r="L1242" s="25" t="str">
        <f t="shared" si="19"/>
        <v/>
      </c>
    </row>
    <row r="1243" spans="12:12" x14ac:dyDescent="0.35">
      <c r="L1243" s="25" t="str">
        <f t="shared" si="19"/>
        <v/>
      </c>
    </row>
    <row r="1244" spans="12:12" x14ac:dyDescent="0.35">
      <c r="L1244" s="25" t="str">
        <f t="shared" si="19"/>
        <v/>
      </c>
    </row>
    <row r="1245" spans="12:12" x14ac:dyDescent="0.35">
      <c r="L1245" s="25" t="str">
        <f t="shared" si="19"/>
        <v/>
      </c>
    </row>
    <row r="1246" spans="12:12" x14ac:dyDescent="0.35">
      <c r="L1246" s="25" t="str">
        <f t="shared" si="19"/>
        <v/>
      </c>
    </row>
    <row r="1247" spans="12:12" x14ac:dyDescent="0.35">
      <c r="L1247" s="25" t="str">
        <f t="shared" si="19"/>
        <v/>
      </c>
    </row>
    <row r="1248" spans="12:12" x14ac:dyDescent="0.35">
      <c r="L1248" s="25" t="str">
        <f t="shared" si="19"/>
        <v/>
      </c>
    </row>
    <row r="1249" spans="12:12" x14ac:dyDescent="0.35">
      <c r="L1249" s="25" t="str">
        <f t="shared" si="19"/>
        <v/>
      </c>
    </row>
    <row r="1250" spans="12:12" x14ac:dyDescent="0.35">
      <c r="L1250" s="25" t="str">
        <f t="shared" si="19"/>
        <v/>
      </c>
    </row>
    <row r="1251" spans="12:12" x14ac:dyDescent="0.35">
      <c r="L1251" s="25" t="str">
        <f t="shared" si="19"/>
        <v/>
      </c>
    </row>
    <row r="1252" spans="12:12" x14ac:dyDescent="0.35">
      <c r="L1252" s="25" t="str">
        <f t="shared" si="19"/>
        <v/>
      </c>
    </row>
    <row r="1253" spans="12:12" x14ac:dyDescent="0.35">
      <c r="L1253" s="25" t="str">
        <f t="shared" si="19"/>
        <v/>
      </c>
    </row>
    <row r="1254" spans="12:12" x14ac:dyDescent="0.35">
      <c r="L1254" s="25" t="str">
        <f t="shared" si="19"/>
        <v/>
      </c>
    </row>
    <row r="1255" spans="12:12" x14ac:dyDescent="0.35">
      <c r="L1255" s="25" t="str">
        <f t="shared" si="19"/>
        <v/>
      </c>
    </row>
    <row r="1256" spans="12:12" x14ac:dyDescent="0.35">
      <c r="L1256" s="25" t="str">
        <f t="shared" si="19"/>
        <v/>
      </c>
    </row>
    <row r="1257" spans="12:12" x14ac:dyDescent="0.35">
      <c r="L1257" s="25" t="str">
        <f t="shared" si="19"/>
        <v/>
      </c>
    </row>
    <row r="1258" spans="12:12" x14ac:dyDescent="0.35">
      <c r="L1258" s="25" t="str">
        <f t="shared" si="19"/>
        <v/>
      </c>
    </row>
    <row r="1259" spans="12:12" x14ac:dyDescent="0.35">
      <c r="L1259" s="25" t="str">
        <f t="shared" si="19"/>
        <v/>
      </c>
    </row>
    <row r="1260" spans="12:12" x14ac:dyDescent="0.35">
      <c r="L1260" s="25" t="str">
        <f t="shared" si="19"/>
        <v/>
      </c>
    </row>
    <row r="1261" spans="12:12" x14ac:dyDescent="0.35">
      <c r="L1261" s="25" t="str">
        <f t="shared" si="19"/>
        <v/>
      </c>
    </row>
    <row r="1262" spans="12:12" x14ac:dyDescent="0.35">
      <c r="L1262" s="25" t="str">
        <f t="shared" si="19"/>
        <v/>
      </c>
    </row>
    <row r="1263" spans="12:12" x14ac:dyDescent="0.35">
      <c r="L1263" s="25" t="str">
        <f t="shared" si="19"/>
        <v/>
      </c>
    </row>
    <row r="1264" spans="12:12" x14ac:dyDescent="0.35">
      <c r="L1264" s="25" t="str">
        <f t="shared" si="19"/>
        <v/>
      </c>
    </row>
    <row r="1265" spans="12:12" x14ac:dyDescent="0.35">
      <c r="L1265" s="25" t="str">
        <f t="shared" si="19"/>
        <v/>
      </c>
    </row>
    <row r="1266" spans="12:12" x14ac:dyDescent="0.35">
      <c r="L1266" s="25" t="str">
        <f t="shared" si="19"/>
        <v/>
      </c>
    </row>
    <row r="1267" spans="12:12" x14ac:dyDescent="0.35">
      <c r="L1267" s="25" t="str">
        <f t="shared" si="19"/>
        <v/>
      </c>
    </row>
    <row r="1268" spans="12:12" x14ac:dyDescent="0.35">
      <c r="L1268" s="25" t="str">
        <f t="shared" si="19"/>
        <v/>
      </c>
    </row>
    <row r="1269" spans="12:12" x14ac:dyDescent="0.35">
      <c r="L1269" s="25" t="str">
        <f t="shared" si="19"/>
        <v/>
      </c>
    </row>
    <row r="1270" spans="12:12" x14ac:dyDescent="0.35">
      <c r="L1270" s="25" t="str">
        <f t="shared" si="19"/>
        <v/>
      </c>
    </row>
    <row r="1271" spans="12:12" x14ac:dyDescent="0.35">
      <c r="L1271" s="25" t="str">
        <f t="shared" si="19"/>
        <v/>
      </c>
    </row>
    <row r="1272" spans="12:12" x14ac:dyDescent="0.35">
      <c r="L1272" s="25" t="str">
        <f t="shared" si="19"/>
        <v/>
      </c>
    </row>
    <row r="1273" spans="12:12" x14ac:dyDescent="0.35">
      <c r="L1273" s="25" t="str">
        <f t="shared" si="19"/>
        <v/>
      </c>
    </row>
    <row r="1274" spans="12:12" x14ac:dyDescent="0.35">
      <c r="L1274" s="25" t="str">
        <f t="shared" si="19"/>
        <v/>
      </c>
    </row>
    <row r="1275" spans="12:12" x14ac:dyDescent="0.35">
      <c r="L1275" s="25" t="str">
        <f t="shared" si="19"/>
        <v/>
      </c>
    </row>
    <row r="1276" spans="12:12" x14ac:dyDescent="0.35">
      <c r="L1276" s="25" t="str">
        <f t="shared" si="19"/>
        <v/>
      </c>
    </row>
    <row r="1277" spans="12:12" x14ac:dyDescent="0.35">
      <c r="L1277" s="25" t="str">
        <f t="shared" si="19"/>
        <v/>
      </c>
    </row>
    <row r="1278" spans="12:12" x14ac:dyDescent="0.35">
      <c r="L1278" s="25" t="str">
        <f t="shared" si="19"/>
        <v/>
      </c>
    </row>
    <row r="1279" spans="12:12" x14ac:dyDescent="0.35">
      <c r="L1279" s="25" t="str">
        <f t="shared" si="19"/>
        <v/>
      </c>
    </row>
    <row r="1280" spans="12:12" x14ac:dyDescent="0.35">
      <c r="L1280" s="25" t="str">
        <f t="shared" si="19"/>
        <v/>
      </c>
    </row>
    <row r="1281" spans="12:12" x14ac:dyDescent="0.35">
      <c r="L1281" s="25" t="str">
        <f t="shared" si="19"/>
        <v/>
      </c>
    </row>
    <row r="1282" spans="12:12" x14ac:dyDescent="0.35">
      <c r="L1282" s="25" t="str">
        <f t="shared" si="19"/>
        <v/>
      </c>
    </row>
    <row r="1283" spans="12:12" x14ac:dyDescent="0.35">
      <c r="L1283" s="25" t="str">
        <f t="shared" si="19"/>
        <v/>
      </c>
    </row>
    <row r="1284" spans="12:12" x14ac:dyDescent="0.35">
      <c r="L1284" s="25" t="str">
        <f t="shared" si="19"/>
        <v/>
      </c>
    </row>
    <row r="1285" spans="12:12" x14ac:dyDescent="0.35">
      <c r="L1285" s="25" t="str">
        <f t="shared" si="19"/>
        <v/>
      </c>
    </row>
    <row r="1286" spans="12:12" x14ac:dyDescent="0.35">
      <c r="L1286" s="25" t="str">
        <f t="shared" si="19"/>
        <v/>
      </c>
    </row>
    <row r="1287" spans="12:12" x14ac:dyDescent="0.35">
      <c r="L1287" s="25" t="str">
        <f t="shared" si="19"/>
        <v/>
      </c>
    </row>
    <row r="1288" spans="12:12" x14ac:dyDescent="0.35">
      <c r="L1288" s="25" t="str">
        <f t="shared" si="19"/>
        <v/>
      </c>
    </row>
    <row r="1289" spans="12:12" x14ac:dyDescent="0.35">
      <c r="L1289" s="25" t="str">
        <f t="shared" si="19"/>
        <v/>
      </c>
    </row>
    <row r="1290" spans="12:12" x14ac:dyDescent="0.35">
      <c r="L1290" s="25" t="str">
        <f t="shared" si="19"/>
        <v/>
      </c>
    </row>
    <row r="1291" spans="12:12" x14ac:dyDescent="0.35">
      <c r="L1291" s="25" t="str">
        <f t="shared" si="19"/>
        <v/>
      </c>
    </row>
    <row r="1292" spans="12:12" x14ac:dyDescent="0.35">
      <c r="L1292" s="25" t="str">
        <f t="shared" si="19"/>
        <v/>
      </c>
    </row>
    <row r="1293" spans="12:12" x14ac:dyDescent="0.35">
      <c r="L1293" s="25" t="str">
        <f t="shared" si="19"/>
        <v/>
      </c>
    </row>
    <row r="1294" spans="12:12" x14ac:dyDescent="0.35">
      <c r="L1294" s="25" t="str">
        <f t="shared" si="19"/>
        <v/>
      </c>
    </row>
    <row r="1295" spans="12:12" x14ac:dyDescent="0.35">
      <c r="L1295" s="25" t="str">
        <f t="shared" si="19"/>
        <v/>
      </c>
    </row>
    <row r="1296" spans="12:12" x14ac:dyDescent="0.35">
      <c r="L1296" s="25" t="str">
        <f t="shared" si="19"/>
        <v/>
      </c>
    </row>
    <row r="1297" spans="12:12" x14ac:dyDescent="0.35">
      <c r="L1297" s="25" t="str">
        <f t="shared" si="19"/>
        <v/>
      </c>
    </row>
    <row r="1298" spans="12:12" x14ac:dyDescent="0.35">
      <c r="L1298" s="25" t="str">
        <f t="shared" si="19"/>
        <v/>
      </c>
    </row>
    <row r="1299" spans="12:12" x14ac:dyDescent="0.35">
      <c r="L1299" s="25" t="str">
        <f t="shared" si="19"/>
        <v/>
      </c>
    </row>
    <row r="1300" spans="12:12" x14ac:dyDescent="0.35">
      <c r="L1300" s="25" t="str">
        <f t="shared" si="19"/>
        <v/>
      </c>
    </row>
    <row r="1301" spans="12:12" x14ac:dyDescent="0.35">
      <c r="L1301" s="25" t="str">
        <f t="shared" si="19"/>
        <v/>
      </c>
    </row>
    <row r="1302" spans="12:12" x14ac:dyDescent="0.35">
      <c r="L1302" s="25" t="str">
        <f t="shared" si="19"/>
        <v/>
      </c>
    </row>
    <row r="1303" spans="12:12" x14ac:dyDescent="0.35">
      <c r="L1303" s="25" t="str">
        <f t="shared" si="19"/>
        <v/>
      </c>
    </row>
    <row r="1304" spans="12:12" x14ac:dyDescent="0.35">
      <c r="L1304" s="25" t="str">
        <f t="shared" si="19"/>
        <v/>
      </c>
    </row>
    <row r="1305" spans="12:12" x14ac:dyDescent="0.35">
      <c r="L1305" s="25" t="str">
        <f t="shared" ref="L1305:L1368" si="20">IF(J1305="","",IF(J1305="NHVcz","Btu/scf",IF(J1305="NHVdil","Btu/sq ft","")))</f>
        <v/>
      </c>
    </row>
    <row r="1306" spans="12:12" x14ac:dyDescent="0.35">
      <c r="L1306" s="25" t="str">
        <f t="shared" si="20"/>
        <v/>
      </c>
    </row>
    <row r="1307" spans="12:12" x14ac:dyDescent="0.35">
      <c r="L1307" s="25" t="str">
        <f t="shared" si="20"/>
        <v/>
      </c>
    </row>
    <row r="1308" spans="12:12" x14ac:dyDescent="0.35">
      <c r="L1308" s="25" t="str">
        <f t="shared" si="20"/>
        <v/>
      </c>
    </row>
    <row r="1309" spans="12:12" x14ac:dyDescent="0.35">
      <c r="L1309" s="25" t="str">
        <f t="shared" si="20"/>
        <v/>
      </c>
    </row>
    <row r="1310" spans="12:12" x14ac:dyDescent="0.35">
      <c r="L1310" s="25" t="str">
        <f t="shared" si="20"/>
        <v/>
      </c>
    </row>
    <row r="1311" spans="12:12" x14ac:dyDescent="0.35">
      <c r="L1311" s="25" t="str">
        <f t="shared" si="20"/>
        <v/>
      </c>
    </row>
    <row r="1312" spans="12:12" x14ac:dyDescent="0.35">
      <c r="L1312" s="25" t="str">
        <f t="shared" si="20"/>
        <v/>
      </c>
    </row>
    <row r="1313" spans="12:12" x14ac:dyDescent="0.35">
      <c r="L1313" s="25" t="str">
        <f t="shared" si="20"/>
        <v/>
      </c>
    </row>
    <row r="1314" spans="12:12" x14ac:dyDescent="0.35">
      <c r="L1314" s="25" t="str">
        <f t="shared" si="20"/>
        <v/>
      </c>
    </row>
    <row r="1315" spans="12:12" x14ac:dyDescent="0.35">
      <c r="L1315" s="25" t="str">
        <f t="shared" si="20"/>
        <v/>
      </c>
    </row>
    <row r="1316" spans="12:12" x14ac:dyDescent="0.35">
      <c r="L1316" s="25" t="str">
        <f t="shared" si="20"/>
        <v/>
      </c>
    </row>
    <row r="1317" spans="12:12" x14ac:dyDescent="0.35">
      <c r="L1317" s="25" t="str">
        <f t="shared" si="20"/>
        <v/>
      </c>
    </row>
    <row r="1318" spans="12:12" x14ac:dyDescent="0.35">
      <c r="L1318" s="25" t="str">
        <f t="shared" si="20"/>
        <v/>
      </c>
    </row>
    <row r="1319" spans="12:12" x14ac:dyDescent="0.35">
      <c r="L1319" s="25" t="str">
        <f t="shared" si="20"/>
        <v/>
      </c>
    </row>
    <row r="1320" spans="12:12" x14ac:dyDescent="0.35">
      <c r="L1320" s="25" t="str">
        <f t="shared" si="20"/>
        <v/>
      </c>
    </row>
    <row r="1321" spans="12:12" x14ac:dyDescent="0.35">
      <c r="L1321" s="25" t="str">
        <f t="shared" si="20"/>
        <v/>
      </c>
    </row>
    <row r="1322" spans="12:12" x14ac:dyDescent="0.35">
      <c r="L1322" s="25" t="str">
        <f t="shared" si="20"/>
        <v/>
      </c>
    </row>
    <row r="1323" spans="12:12" x14ac:dyDescent="0.35">
      <c r="L1323" s="25" t="str">
        <f t="shared" si="20"/>
        <v/>
      </c>
    </row>
    <row r="1324" spans="12:12" x14ac:dyDescent="0.35">
      <c r="L1324" s="25" t="str">
        <f t="shared" si="20"/>
        <v/>
      </c>
    </row>
    <row r="1325" spans="12:12" x14ac:dyDescent="0.35">
      <c r="L1325" s="25" t="str">
        <f t="shared" si="20"/>
        <v/>
      </c>
    </row>
    <row r="1326" spans="12:12" x14ac:dyDescent="0.35">
      <c r="L1326" s="25" t="str">
        <f t="shared" si="20"/>
        <v/>
      </c>
    </row>
    <row r="1327" spans="12:12" x14ac:dyDescent="0.35">
      <c r="L1327" s="25" t="str">
        <f t="shared" si="20"/>
        <v/>
      </c>
    </row>
    <row r="1328" spans="12:12" x14ac:dyDescent="0.35">
      <c r="L1328" s="25" t="str">
        <f t="shared" si="20"/>
        <v/>
      </c>
    </row>
    <row r="1329" spans="12:12" x14ac:dyDescent="0.35">
      <c r="L1329" s="25" t="str">
        <f t="shared" si="20"/>
        <v/>
      </c>
    </row>
    <row r="1330" spans="12:12" x14ac:dyDescent="0.35">
      <c r="L1330" s="25" t="str">
        <f t="shared" si="20"/>
        <v/>
      </c>
    </row>
    <row r="1331" spans="12:12" x14ac:dyDescent="0.35">
      <c r="L1331" s="25" t="str">
        <f t="shared" si="20"/>
        <v/>
      </c>
    </row>
    <row r="1332" spans="12:12" x14ac:dyDescent="0.35">
      <c r="L1332" s="25" t="str">
        <f t="shared" si="20"/>
        <v/>
      </c>
    </row>
    <row r="1333" spans="12:12" x14ac:dyDescent="0.35">
      <c r="L1333" s="25" t="str">
        <f t="shared" si="20"/>
        <v/>
      </c>
    </row>
    <row r="1334" spans="12:12" x14ac:dyDescent="0.35">
      <c r="L1334" s="25" t="str">
        <f t="shared" si="20"/>
        <v/>
      </c>
    </row>
    <row r="1335" spans="12:12" x14ac:dyDescent="0.35">
      <c r="L1335" s="25" t="str">
        <f t="shared" si="20"/>
        <v/>
      </c>
    </row>
    <row r="1336" spans="12:12" x14ac:dyDescent="0.35">
      <c r="L1336" s="25" t="str">
        <f t="shared" si="20"/>
        <v/>
      </c>
    </row>
    <row r="1337" spans="12:12" x14ac:dyDescent="0.35">
      <c r="L1337" s="25" t="str">
        <f t="shared" si="20"/>
        <v/>
      </c>
    </row>
    <row r="1338" spans="12:12" x14ac:dyDescent="0.35">
      <c r="L1338" s="25" t="str">
        <f t="shared" si="20"/>
        <v/>
      </c>
    </row>
    <row r="1339" spans="12:12" x14ac:dyDescent="0.35">
      <c r="L1339" s="25" t="str">
        <f t="shared" si="20"/>
        <v/>
      </c>
    </row>
    <row r="1340" spans="12:12" x14ac:dyDescent="0.35">
      <c r="L1340" s="25" t="str">
        <f t="shared" si="20"/>
        <v/>
      </c>
    </row>
    <row r="1341" spans="12:12" x14ac:dyDescent="0.35">
      <c r="L1341" s="25" t="str">
        <f t="shared" si="20"/>
        <v/>
      </c>
    </row>
    <row r="1342" spans="12:12" x14ac:dyDescent="0.35">
      <c r="L1342" s="25" t="str">
        <f t="shared" si="20"/>
        <v/>
      </c>
    </row>
    <row r="1343" spans="12:12" x14ac:dyDescent="0.35">
      <c r="L1343" s="25" t="str">
        <f t="shared" si="20"/>
        <v/>
      </c>
    </row>
    <row r="1344" spans="12:12" x14ac:dyDescent="0.35">
      <c r="L1344" s="25" t="str">
        <f t="shared" si="20"/>
        <v/>
      </c>
    </row>
    <row r="1345" spans="12:12" x14ac:dyDescent="0.35">
      <c r="L1345" s="25" t="str">
        <f t="shared" si="20"/>
        <v/>
      </c>
    </row>
    <row r="1346" spans="12:12" x14ac:dyDescent="0.35">
      <c r="L1346" s="25" t="str">
        <f t="shared" si="20"/>
        <v/>
      </c>
    </row>
    <row r="1347" spans="12:12" x14ac:dyDescent="0.35">
      <c r="L1347" s="25" t="str">
        <f t="shared" si="20"/>
        <v/>
      </c>
    </row>
    <row r="1348" spans="12:12" x14ac:dyDescent="0.35">
      <c r="L1348" s="25" t="str">
        <f t="shared" si="20"/>
        <v/>
      </c>
    </row>
    <row r="1349" spans="12:12" x14ac:dyDescent="0.35">
      <c r="L1349" s="25" t="str">
        <f t="shared" si="20"/>
        <v/>
      </c>
    </row>
    <row r="1350" spans="12:12" x14ac:dyDescent="0.35">
      <c r="L1350" s="25" t="str">
        <f t="shared" si="20"/>
        <v/>
      </c>
    </row>
    <row r="1351" spans="12:12" x14ac:dyDescent="0.35">
      <c r="L1351" s="25" t="str">
        <f t="shared" si="20"/>
        <v/>
      </c>
    </row>
    <row r="1352" spans="12:12" x14ac:dyDescent="0.35">
      <c r="L1352" s="25" t="str">
        <f t="shared" si="20"/>
        <v/>
      </c>
    </row>
    <row r="1353" spans="12:12" x14ac:dyDescent="0.35">
      <c r="L1353" s="25" t="str">
        <f t="shared" si="20"/>
        <v/>
      </c>
    </row>
    <row r="1354" spans="12:12" x14ac:dyDescent="0.35">
      <c r="L1354" s="25" t="str">
        <f t="shared" si="20"/>
        <v/>
      </c>
    </row>
    <row r="1355" spans="12:12" x14ac:dyDescent="0.35">
      <c r="L1355" s="25" t="str">
        <f t="shared" si="20"/>
        <v/>
      </c>
    </row>
    <row r="1356" spans="12:12" x14ac:dyDescent="0.35">
      <c r="L1356" s="25" t="str">
        <f t="shared" si="20"/>
        <v/>
      </c>
    </row>
    <row r="1357" spans="12:12" x14ac:dyDescent="0.35">
      <c r="L1357" s="25" t="str">
        <f t="shared" si="20"/>
        <v/>
      </c>
    </row>
    <row r="1358" spans="12:12" x14ac:dyDescent="0.35">
      <c r="L1358" s="25" t="str">
        <f t="shared" si="20"/>
        <v/>
      </c>
    </row>
    <row r="1359" spans="12:12" x14ac:dyDescent="0.35">
      <c r="L1359" s="25" t="str">
        <f t="shared" si="20"/>
        <v/>
      </c>
    </row>
    <row r="1360" spans="12:12" x14ac:dyDescent="0.35">
      <c r="L1360" s="25" t="str">
        <f t="shared" si="20"/>
        <v/>
      </c>
    </row>
    <row r="1361" spans="12:12" x14ac:dyDescent="0.35">
      <c r="L1361" s="25" t="str">
        <f t="shared" si="20"/>
        <v/>
      </c>
    </row>
    <row r="1362" spans="12:12" x14ac:dyDescent="0.35">
      <c r="L1362" s="25" t="str">
        <f t="shared" si="20"/>
        <v/>
      </c>
    </row>
    <row r="1363" spans="12:12" x14ac:dyDescent="0.35">
      <c r="L1363" s="25" t="str">
        <f t="shared" si="20"/>
        <v/>
      </c>
    </row>
    <row r="1364" spans="12:12" x14ac:dyDescent="0.35">
      <c r="L1364" s="25" t="str">
        <f t="shared" si="20"/>
        <v/>
      </c>
    </row>
    <row r="1365" spans="12:12" x14ac:dyDescent="0.35">
      <c r="L1365" s="25" t="str">
        <f t="shared" si="20"/>
        <v/>
      </c>
    </row>
    <row r="1366" spans="12:12" x14ac:dyDescent="0.35">
      <c r="L1366" s="25" t="str">
        <f t="shared" si="20"/>
        <v/>
      </c>
    </row>
    <row r="1367" spans="12:12" x14ac:dyDescent="0.35">
      <c r="L1367" s="25" t="str">
        <f t="shared" si="20"/>
        <v/>
      </c>
    </row>
    <row r="1368" spans="12:12" x14ac:dyDescent="0.35">
      <c r="L1368" s="25" t="str">
        <f t="shared" si="20"/>
        <v/>
      </c>
    </row>
    <row r="1369" spans="12:12" x14ac:dyDescent="0.35">
      <c r="L1369" s="25" t="str">
        <f t="shared" ref="L1369:L1432" si="21">IF(J1369="","",IF(J1369="NHVcz","Btu/scf",IF(J1369="NHVdil","Btu/sq ft","")))</f>
        <v/>
      </c>
    </row>
    <row r="1370" spans="12:12" x14ac:dyDescent="0.35">
      <c r="L1370" s="25" t="str">
        <f t="shared" si="21"/>
        <v/>
      </c>
    </row>
    <row r="1371" spans="12:12" x14ac:dyDescent="0.35">
      <c r="L1371" s="25" t="str">
        <f t="shared" si="21"/>
        <v/>
      </c>
    </row>
    <row r="1372" spans="12:12" x14ac:dyDescent="0.35">
      <c r="L1372" s="25" t="str">
        <f t="shared" si="21"/>
        <v/>
      </c>
    </row>
    <row r="1373" spans="12:12" x14ac:dyDescent="0.35">
      <c r="L1373" s="25" t="str">
        <f t="shared" si="21"/>
        <v/>
      </c>
    </row>
    <row r="1374" spans="12:12" x14ac:dyDescent="0.35">
      <c r="L1374" s="25" t="str">
        <f t="shared" si="21"/>
        <v/>
      </c>
    </row>
    <row r="1375" spans="12:12" x14ac:dyDescent="0.35">
      <c r="L1375" s="25" t="str">
        <f t="shared" si="21"/>
        <v/>
      </c>
    </row>
    <row r="1376" spans="12:12" x14ac:dyDescent="0.35">
      <c r="L1376" s="25" t="str">
        <f t="shared" si="21"/>
        <v/>
      </c>
    </row>
    <row r="1377" spans="12:12" x14ac:dyDescent="0.35">
      <c r="L1377" s="25" t="str">
        <f t="shared" si="21"/>
        <v/>
      </c>
    </row>
    <row r="1378" spans="12:12" x14ac:dyDescent="0.35">
      <c r="L1378" s="25" t="str">
        <f t="shared" si="21"/>
        <v/>
      </c>
    </row>
    <row r="1379" spans="12:12" x14ac:dyDescent="0.35">
      <c r="L1379" s="25" t="str">
        <f t="shared" si="21"/>
        <v/>
      </c>
    </row>
    <row r="1380" spans="12:12" x14ac:dyDescent="0.35">
      <c r="L1380" s="25" t="str">
        <f t="shared" si="21"/>
        <v/>
      </c>
    </row>
    <row r="1381" spans="12:12" x14ac:dyDescent="0.35">
      <c r="L1381" s="25" t="str">
        <f t="shared" si="21"/>
        <v/>
      </c>
    </row>
    <row r="1382" spans="12:12" x14ac:dyDescent="0.35">
      <c r="L1382" s="25" t="str">
        <f t="shared" si="21"/>
        <v/>
      </c>
    </row>
    <row r="1383" spans="12:12" x14ac:dyDescent="0.35">
      <c r="L1383" s="25" t="str">
        <f t="shared" si="21"/>
        <v/>
      </c>
    </row>
    <row r="1384" spans="12:12" x14ac:dyDescent="0.35">
      <c r="L1384" s="25" t="str">
        <f t="shared" si="21"/>
        <v/>
      </c>
    </row>
    <row r="1385" spans="12:12" x14ac:dyDescent="0.35">
      <c r="L1385" s="25" t="str">
        <f t="shared" si="21"/>
        <v/>
      </c>
    </row>
    <row r="1386" spans="12:12" x14ac:dyDescent="0.35">
      <c r="L1386" s="25" t="str">
        <f t="shared" si="21"/>
        <v/>
      </c>
    </row>
    <row r="1387" spans="12:12" x14ac:dyDescent="0.35">
      <c r="L1387" s="25" t="str">
        <f t="shared" si="21"/>
        <v/>
      </c>
    </row>
    <row r="1388" spans="12:12" x14ac:dyDescent="0.35">
      <c r="L1388" s="25" t="str">
        <f t="shared" si="21"/>
        <v/>
      </c>
    </row>
    <row r="1389" spans="12:12" x14ac:dyDescent="0.35">
      <c r="L1389" s="25" t="str">
        <f t="shared" si="21"/>
        <v/>
      </c>
    </row>
    <row r="1390" spans="12:12" x14ac:dyDescent="0.35">
      <c r="L1390" s="25" t="str">
        <f t="shared" si="21"/>
        <v/>
      </c>
    </row>
    <row r="1391" spans="12:12" x14ac:dyDescent="0.35">
      <c r="L1391" s="25" t="str">
        <f t="shared" si="21"/>
        <v/>
      </c>
    </row>
    <row r="1392" spans="12:12" x14ac:dyDescent="0.35">
      <c r="L1392" s="25" t="str">
        <f t="shared" si="21"/>
        <v/>
      </c>
    </row>
    <row r="1393" spans="12:12" x14ac:dyDescent="0.35">
      <c r="L1393" s="25" t="str">
        <f t="shared" si="21"/>
        <v/>
      </c>
    </row>
    <row r="1394" spans="12:12" x14ac:dyDescent="0.35">
      <c r="L1394" s="25" t="str">
        <f t="shared" si="21"/>
        <v/>
      </c>
    </row>
    <row r="1395" spans="12:12" x14ac:dyDescent="0.35">
      <c r="L1395" s="25" t="str">
        <f t="shared" si="21"/>
        <v/>
      </c>
    </row>
    <row r="1396" spans="12:12" x14ac:dyDescent="0.35">
      <c r="L1396" s="25" t="str">
        <f t="shared" si="21"/>
        <v/>
      </c>
    </row>
    <row r="1397" spans="12:12" x14ac:dyDescent="0.35">
      <c r="L1397" s="25" t="str">
        <f t="shared" si="21"/>
        <v/>
      </c>
    </row>
    <row r="1398" spans="12:12" x14ac:dyDescent="0.35">
      <c r="L1398" s="25" t="str">
        <f t="shared" si="21"/>
        <v/>
      </c>
    </row>
    <row r="1399" spans="12:12" x14ac:dyDescent="0.35">
      <c r="L1399" s="25" t="str">
        <f t="shared" si="21"/>
        <v/>
      </c>
    </row>
    <row r="1400" spans="12:12" x14ac:dyDescent="0.35">
      <c r="L1400" s="25" t="str">
        <f t="shared" si="21"/>
        <v/>
      </c>
    </row>
    <row r="1401" spans="12:12" x14ac:dyDescent="0.35">
      <c r="L1401" s="25" t="str">
        <f t="shared" si="21"/>
        <v/>
      </c>
    </row>
    <row r="1402" spans="12:12" x14ac:dyDescent="0.35">
      <c r="L1402" s="25" t="str">
        <f t="shared" si="21"/>
        <v/>
      </c>
    </row>
    <row r="1403" spans="12:12" x14ac:dyDescent="0.35">
      <c r="L1403" s="25" t="str">
        <f t="shared" si="21"/>
        <v/>
      </c>
    </row>
    <row r="1404" spans="12:12" x14ac:dyDescent="0.35">
      <c r="L1404" s="25" t="str">
        <f t="shared" si="21"/>
        <v/>
      </c>
    </row>
    <row r="1405" spans="12:12" x14ac:dyDescent="0.35">
      <c r="L1405" s="25" t="str">
        <f t="shared" si="21"/>
        <v/>
      </c>
    </row>
    <row r="1406" spans="12:12" x14ac:dyDescent="0.35">
      <c r="L1406" s="25" t="str">
        <f t="shared" si="21"/>
        <v/>
      </c>
    </row>
    <row r="1407" spans="12:12" x14ac:dyDescent="0.35">
      <c r="L1407" s="25" t="str">
        <f t="shared" si="21"/>
        <v/>
      </c>
    </row>
    <row r="1408" spans="12:12" x14ac:dyDescent="0.35">
      <c r="L1408" s="25" t="str">
        <f t="shared" si="21"/>
        <v/>
      </c>
    </row>
    <row r="1409" spans="12:12" x14ac:dyDescent="0.35">
      <c r="L1409" s="25" t="str">
        <f t="shared" si="21"/>
        <v/>
      </c>
    </row>
    <row r="1410" spans="12:12" x14ac:dyDescent="0.35">
      <c r="L1410" s="25" t="str">
        <f t="shared" si="21"/>
        <v/>
      </c>
    </row>
    <row r="1411" spans="12:12" x14ac:dyDescent="0.35">
      <c r="L1411" s="25" t="str">
        <f t="shared" si="21"/>
        <v/>
      </c>
    </row>
    <row r="1412" spans="12:12" x14ac:dyDescent="0.35">
      <c r="L1412" s="25" t="str">
        <f t="shared" si="21"/>
        <v/>
      </c>
    </row>
    <row r="1413" spans="12:12" x14ac:dyDescent="0.35">
      <c r="L1413" s="25" t="str">
        <f t="shared" si="21"/>
        <v/>
      </c>
    </row>
    <row r="1414" spans="12:12" x14ac:dyDescent="0.35">
      <c r="L1414" s="25" t="str">
        <f t="shared" si="21"/>
        <v/>
      </c>
    </row>
    <row r="1415" spans="12:12" x14ac:dyDescent="0.35">
      <c r="L1415" s="25" t="str">
        <f t="shared" si="21"/>
        <v/>
      </c>
    </row>
    <row r="1416" spans="12:12" x14ac:dyDescent="0.35">
      <c r="L1416" s="25" t="str">
        <f t="shared" si="21"/>
        <v/>
      </c>
    </row>
    <row r="1417" spans="12:12" x14ac:dyDescent="0.35">
      <c r="L1417" s="25" t="str">
        <f t="shared" si="21"/>
        <v/>
      </c>
    </row>
    <row r="1418" spans="12:12" x14ac:dyDescent="0.35">
      <c r="L1418" s="25" t="str">
        <f t="shared" si="21"/>
        <v/>
      </c>
    </row>
    <row r="1419" spans="12:12" x14ac:dyDescent="0.35">
      <c r="L1419" s="25" t="str">
        <f t="shared" si="21"/>
        <v/>
      </c>
    </row>
    <row r="1420" spans="12:12" x14ac:dyDescent="0.35">
      <c r="L1420" s="25" t="str">
        <f t="shared" si="21"/>
        <v/>
      </c>
    </row>
    <row r="1421" spans="12:12" x14ac:dyDescent="0.35">
      <c r="L1421" s="25" t="str">
        <f t="shared" si="21"/>
        <v/>
      </c>
    </row>
    <row r="1422" spans="12:12" x14ac:dyDescent="0.35">
      <c r="L1422" s="25" t="str">
        <f t="shared" si="21"/>
        <v/>
      </c>
    </row>
    <row r="1423" spans="12:12" x14ac:dyDescent="0.35">
      <c r="L1423" s="25" t="str">
        <f t="shared" si="21"/>
        <v/>
      </c>
    </row>
    <row r="1424" spans="12:12" x14ac:dyDescent="0.35">
      <c r="L1424" s="25" t="str">
        <f t="shared" si="21"/>
        <v/>
      </c>
    </row>
    <row r="1425" spans="12:12" x14ac:dyDescent="0.35">
      <c r="L1425" s="25" t="str">
        <f t="shared" si="21"/>
        <v/>
      </c>
    </row>
    <row r="1426" spans="12:12" x14ac:dyDescent="0.35">
      <c r="L1426" s="25" t="str">
        <f t="shared" si="21"/>
        <v/>
      </c>
    </row>
    <row r="1427" spans="12:12" x14ac:dyDescent="0.35">
      <c r="L1427" s="25" t="str">
        <f t="shared" si="21"/>
        <v/>
      </c>
    </row>
    <row r="1428" spans="12:12" x14ac:dyDescent="0.35">
      <c r="L1428" s="25" t="str">
        <f t="shared" si="21"/>
        <v/>
      </c>
    </row>
    <row r="1429" spans="12:12" x14ac:dyDescent="0.35">
      <c r="L1429" s="25" t="str">
        <f t="shared" si="21"/>
        <v/>
      </c>
    </row>
    <row r="1430" spans="12:12" x14ac:dyDescent="0.35">
      <c r="L1430" s="25" t="str">
        <f t="shared" si="21"/>
        <v/>
      </c>
    </row>
    <row r="1431" spans="12:12" x14ac:dyDescent="0.35">
      <c r="L1431" s="25" t="str">
        <f t="shared" si="21"/>
        <v/>
      </c>
    </row>
    <row r="1432" spans="12:12" x14ac:dyDescent="0.35">
      <c r="L1432" s="25" t="str">
        <f t="shared" si="21"/>
        <v/>
      </c>
    </row>
    <row r="1433" spans="12:12" x14ac:dyDescent="0.35">
      <c r="L1433" s="25" t="str">
        <f t="shared" ref="L1433:L1496" si="22">IF(J1433="","",IF(J1433="NHVcz","Btu/scf",IF(J1433="NHVdil","Btu/sq ft","")))</f>
        <v/>
      </c>
    </row>
    <row r="1434" spans="12:12" x14ac:dyDescent="0.35">
      <c r="L1434" s="25" t="str">
        <f t="shared" si="22"/>
        <v/>
      </c>
    </row>
    <row r="1435" spans="12:12" x14ac:dyDescent="0.35">
      <c r="L1435" s="25" t="str">
        <f t="shared" si="22"/>
        <v/>
      </c>
    </row>
    <row r="1436" spans="12:12" x14ac:dyDescent="0.35">
      <c r="L1436" s="25" t="str">
        <f t="shared" si="22"/>
        <v/>
      </c>
    </row>
    <row r="1437" spans="12:12" x14ac:dyDescent="0.35">
      <c r="L1437" s="25" t="str">
        <f t="shared" si="22"/>
        <v/>
      </c>
    </row>
    <row r="1438" spans="12:12" x14ac:dyDescent="0.35">
      <c r="L1438" s="25" t="str">
        <f t="shared" si="22"/>
        <v/>
      </c>
    </row>
    <row r="1439" spans="12:12" x14ac:dyDescent="0.35">
      <c r="L1439" s="25" t="str">
        <f t="shared" si="22"/>
        <v/>
      </c>
    </row>
    <row r="1440" spans="12:12" x14ac:dyDescent="0.35">
      <c r="L1440" s="25" t="str">
        <f t="shared" si="22"/>
        <v/>
      </c>
    </row>
    <row r="1441" spans="12:12" x14ac:dyDescent="0.35">
      <c r="L1441" s="25" t="str">
        <f t="shared" si="22"/>
        <v/>
      </c>
    </row>
    <row r="1442" spans="12:12" x14ac:dyDescent="0.35">
      <c r="L1442" s="25" t="str">
        <f t="shared" si="22"/>
        <v/>
      </c>
    </row>
    <row r="1443" spans="12:12" x14ac:dyDescent="0.35">
      <c r="L1443" s="25" t="str">
        <f t="shared" si="22"/>
        <v/>
      </c>
    </row>
    <row r="1444" spans="12:12" x14ac:dyDescent="0.35">
      <c r="L1444" s="25" t="str">
        <f t="shared" si="22"/>
        <v/>
      </c>
    </row>
    <row r="1445" spans="12:12" x14ac:dyDescent="0.35">
      <c r="L1445" s="25" t="str">
        <f t="shared" si="22"/>
        <v/>
      </c>
    </row>
    <row r="1446" spans="12:12" x14ac:dyDescent="0.35">
      <c r="L1446" s="25" t="str">
        <f t="shared" si="22"/>
        <v/>
      </c>
    </row>
    <row r="1447" spans="12:12" x14ac:dyDescent="0.35">
      <c r="L1447" s="25" t="str">
        <f t="shared" si="22"/>
        <v/>
      </c>
    </row>
    <row r="1448" spans="12:12" x14ac:dyDescent="0.35">
      <c r="L1448" s="25" t="str">
        <f t="shared" si="22"/>
        <v/>
      </c>
    </row>
    <row r="1449" spans="12:12" x14ac:dyDescent="0.35">
      <c r="L1449" s="25" t="str">
        <f t="shared" si="22"/>
        <v/>
      </c>
    </row>
    <row r="1450" spans="12:12" x14ac:dyDescent="0.35">
      <c r="L1450" s="25" t="str">
        <f t="shared" si="22"/>
        <v/>
      </c>
    </row>
    <row r="1451" spans="12:12" x14ac:dyDescent="0.35">
      <c r="L1451" s="25" t="str">
        <f t="shared" si="22"/>
        <v/>
      </c>
    </row>
    <row r="1452" spans="12:12" x14ac:dyDescent="0.35">
      <c r="L1452" s="25" t="str">
        <f t="shared" si="22"/>
        <v/>
      </c>
    </row>
    <row r="1453" spans="12:12" x14ac:dyDescent="0.35">
      <c r="L1453" s="25" t="str">
        <f t="shared" si="22"/>
        <v/>
      </c>
    </row>
    <row r="1454" spans="12:12" x14ac:dyDescent="0.35">
      <c r="L1454" s="25" t="str">
        <f t="shared" si="22"/>
        <v/>
      </c>
    </row>
    <row r="1455" spans="12:12" x14ac:dyDescent="0.35">
      <c r="L1455" s="25" t="str">
        <f t="shared" si="22"/>
        <v/>
      </c>
    </row>
    <row r="1456" spans="12:12" x14ac:dyDescent="0.35">
      <c r="L1456" s="25" t="str">
        <f t="shared" si="22"/>
        <v/>
      </c>
    </row>
    <row r="1457" spans="12:12" x14ac:dyDescent="0.35">
      <c r="L1457" s="25" t="str">
        <f t="shared" si="22"/>
        <v/>
      </c>
    </row>
    <row r="1458" spans="12:12" x14ac:dyDescent="0.35">
      <c r="L1458" s="25" t="str">
        <f t="shared" si="22"/>
        <v/>
      </c>
    </row>
    <row r="1459" spans="12:12" x14ac:dyDescent="0.35">
      <c r="L1459" s="25" t="str">
        <f t="shared" si="22"/>
        <v/>
      </c>
    </row>
    <row r="1460" spans="12:12" x14ac:dyDescent="0.35">
      <c r="L1460" s="25" t="str">
        <f t="shared" si="22"/>
        <v/>
      </c>
    </row>
    <row r="1461" spans="12:12" x14ac:dyDescent="0.35">
      <c r="L1461" s="25" t="str">
        <f t="shared" si="22"/>
        <v/>
      </c>
    </row>
    <row r="1462" spans="12:12" x14ac:dyDescent="0.35">
      <c r="L1462" s="25" t="str">
        <f t="shared" si="22"/>
        <v/>
      </c>
    </row>
    <row r="1463" spans="12:12" x14ac:dyDescent="0.35">
      <c r="L1463" s="25" t="str">
        <f t="shared" si="22"/>
        <v/>
      </c>
    </row>
    <row r="1464" spans="12:12" x14ac:dyDescent="0.35">
      <c r="L1464" s="25" t="str">
        <f t="shared" si="22"/>
        <v/>
      </c>
    </row>
    <row r="1465" spans="12:12" x14ac:dyDescent="0.35">
      <c r="L1465" s="25" t="str">
        <f t="shared" si="22"/>
        <v/>
      </c>
    </row>
    <row r="1466" spans="12:12" x14ac:dyDescent="0.35">
      <c r="L1466" s="25" t="str">
        <f t="shared" si="22"/>
        <v/>
      </c>
    </row>
    <row r="1467" spans="12:12" x14ac:dyDescent="0.35">
      <c r="L1467" s="25" t="str">
        <f t="shared" si="22"/>
        <v/>
      </c>
    </row>
    <row r="1468" spans="12:12" x14ac:dyDescent="0.35">
      <c r="L1468" s="25" t="str">
        <f t="shared" si="22"/>
        <v/>
      </c>
    </row>
    <row r="1469" spans="12:12" x14ac:dyDescent="0.35">
      <c r="L1469" s="25" t="str">
        <f t="shared" si="22"/>
        <v/>
      </c>
    </row>
    <row r="1470" spans="12:12" x14ac:dyDescent="0.35">
      <c r="L1470" s="25" t="str">
        <f t="shared" si="22"/>
        <v/>
      </c>
    </row>
    <row r="1471" spans="12:12" x14ac:dyDescent="0.35">
      <c r="L1471" s="25" t="str">
        <f t="shared" si="22"/>
        <v/>
      </c>
    </row>
    <row r="1472" spans="12:12" x14ac:dyDescent="0.35">
      <c r="L1472" s="25" t="str">
        <f t="shared" si="22"/>
        <v/>
      </c>
    </row>
    <row r="1473" spans="12:12" x14ac:dyDescent="0.35">
      <c r="L1473" s="25" t="str">
        <f t="shared" si="22"/>
        <v/>
      </c>
    </row>
    <row r="1474" spans="12:12" x14ac:dyDescent="0.35">
      <c r="L1474" s="25" t="str">
        <f t="shared" si="22"/>
        <v/>
      </c>
    </row>
    <row r="1475" spans="12:12" x14ac:dyDescent="0.35">
      <c r="L1475" s="25" t="str">
        <f t="shared" si="22"/>
        <v/>
      </c>
    </row>
    <row r="1476" spans="12:12" x14ac:dyDescent="0.35">
      <c r="L1476" s="25" t="str">
        <f t="shared" si="22"/>
        <v/>
      </c>
    </row>
    <row r="1477" spans="12:12" x14ac:dyDescent="0.35">
      <c r="L1477" s="25" t="str">
        <f t="shared" si="22"/>
        <v/>
      </c>
    </row>
    <row r="1478" spans="12:12" x14ac:dyDescent="0.35">
      <c r="L1478" s="25" t="str">
        <f t="shared" si="22"/>
        <v/>
      </c>
    </row>
    <row r="1479" spans="12:12" x14ac:dyDescent="0.35">
      <c r="L1479" s="25" t="str">
        <f t="shared" si="22"/>
        <v/>
      </c>
    </row>
    <row r="1480" spans="12:12" x14ac:dyDescent="0.35">
      <c r="L1480" s="25" t="str">
        <f t="shared" si="22"/>
        <v/>
      </c>
    </row>
    <row r="1481" spans="12:12" x14ac:dyDescent="0.35">
      <c r="L1481" s="25" t="str">
        <f t="shared" si="22"/>
        <v/>
      </c>
    </row>
    <row r="1482" spans="12:12" x14ac:dyDescent="0.35">
      <c r="L1482" s="25" t="str">
        <f t="shared" si="22"/>
        <v/>
      </c>
    </row>
    <row r="1483" spans="12:12" x14ac:dyDescent="0.35">
      <c r="L1483" s="25" t="str">
        <f t="shared" si="22"/>
        <v/>
      </c>
    </row>
    <row r="1484" spans="12:12" x14ac:dyDescent="0.35">
      <c r="L1484" s="25" t="str">
        <f t="shared" si="22"/>
        <v/>
      </c>
    </row>
    <row r="1485" spans="12:12" x14ac:dyDescent="0.35">
      <c r="L1485" s="25" t="str">
        <f t="shared" si="22"/>
        <v/>
      </c>
    </row>
    <row r="1486" spans="12:12" x14ac:dyDescent="0.35">
      <c r="L1486" s="25" t="str">
        <f t="shared" si="22"/>
        <v/>
      </c>
    </row>
    <row r="1487" spans="12:12" x14ac:dyDescent="0.35">
      <c r="L1487" s="25" t="str">
        <f t="shared" si="22"/>
        <v/>
      </c>
    </row>
    <row r="1488" spans="12:12" x14ac:dyDescent="0.35">
      <c r="L1488" s="25" t="str">
        <f t="shared" si="22"/>
        <v/>
      </c>
    </row>
    <row r="1489" spans="12:12" x14ac:dyDescent="0.35">
      <c r="L1489" s="25" t="str">
        <f t="shared" si="22"/>
        <v/>
      </c>
    </row>
    <row r="1490" spans="12:12" x14ac:dyDescent="0.35">
      <c r="L1490" s="25" t="str">
        <f t="shared" si="22"/>
        <v/>
      </c>
    </row>
    <row r="1491" spans="12:12" x14ac:dyDescent="0.35">
      <c r="L1491" s="25" t="str">
        <f t="shared" si="22"/>
        <v/>
      </c>
    </row>
    <row r="1492" spans="12:12" x14ac:dyDescent="0.35">
      <c r="L1492" s="25" t="str">
        <f t="shared" si="22"/>
        <v/>
      </c>
    </row>
    <row r="1493" spans="12:12" x14ac:dyDescent="0.35">
      <c r="L1493" s="25" t="str">
        <f t="shared" si="22"/>
        <v/>
      </c>
    </row>
    <row r="1494" spans="12:12" x14ac:dyDescent="0.35">
      <c r="L1494" s="25" t="str">
        <f t="shared" si="22"/>
        <v/>
      </c>
    </row>
    <row r="1495" spans="12:12" x14ac:dyDescent="0.35">
      <c r="L1495" s="25" t="str">
        <f t="shared" si="22"/>
        <v/>
      </c>
    </row>
    <row r="1496" spans="12:12" x14ac:dyDescent="0.35">
      <c r="L1496" s="25" t="str">
        <f t="shared" si="22"/>
        <v/>
      </c>
    </row>
    <row r="1497" spans="12:12" x14ac:dyDescent="0.35">
      <c r="L1497" s="25" t="str">
        <f t="shared" ref="L1497:L1560" si="23">IF(J1497="","",IF(J1497="NHVcz","Btu/scf",IF(J1497="NHVdil","Btu/sq ft","")))</f>
        <v/>
      </c>
    </row>
    <row r="1498" spans="12:12" x14ac:dyDescent="0.35">
      <c r="L1498" s="25" t="str">
        <f t="shared" si="23"/>
        <v/>
      </c>
    </row>
    <row r="1499" spans="12:12" x14ac:dyDescent="0.35">
      <c r="L1499" s="25" t="str">
        <f t="shared" si="23"/>
        <v/>
      </c>
    </row>
    <row r="1500" spans="12:12" x14ac:dyDescent="0.35">
      <c r="L1500" s="25" t="str">
        <f t="shared" si="23"/>
        <v/>
      </c>
    </row>
    <row r="1501" spans="12:12" x14ac:dyDescent="0.35">
      <c r="L1501" s="25" t="str">
        <f t="shared" si="23"/>
        <v/>
      </c>
    </row>
    <row r="1502" spans="12:12" x14ac:dyDescent="0.35">
      <c r="L1502" s="25" t="str">
        <f t="shared" si="23"/>
        <v/>
      </c>
    </row>
    <row r="1503" spans="12:12" x14ac:dyDescent="0.35">
      <c r="L1503" s="25" t="str">
        <f t="shared" si="23"/>
        <v/>
      </c>
    </row>
    <row r="1504" spans="12:12" x14ac:dyDescent="0.35">
      <c r="L1504" s="25" t="str">
        <f t="shared" si="23"/>
        <v/>
      </c>
    </row>
    <row r="1505" spans="12:12" x14ac:dyDescent="0.35">
      <c r="L1505" s="25" t="str">
        <f t="shared" si="23"/>
        <v/>
      </c>
    </row>
    <row r="1506" spans="12:12" x14ac:dyDescent="0.35">
      <c r="L1506" s="25" t="str">
        <f t="shared" si="23"/>
        <v/>
      </c>
    </row>
    <row r="1507" spans="12:12" x14ac:dyDescent="0.35">
      <c r="L1507" s="25" t="str">
        <f t="shared" si="23"/>
        <v/>
      </c>
    </row>
    <row r="1508" spans="12:12" x14ac:dyDescent="0.35">
      <c r="L1508" s="25" t="str">
        <f t="shared" si="23"/>
        <v/>
      </c>
    </row>
    <row r="1509" spans="12:12" x14ac:dyDescent="0.35">
      <c r="L1509" s="25" t="str">
        <f t="shared" si="23"/>
        <v/>
      </c>
    </row>
    <row r="1510" spans="12:12" x14ac:dyDescent="0.35">
      <c r="L1510" s="25" t="str">
        <f t="shared" si="23"/>
        <v/>
      </c>
    </row>
    <row r="1511" spans="12:12" x14ac:dyDescent="0.35">
      <c r="L1511" s="25" t="str">
        <f t="shared" si="23"/>
        <v/>
      </c>
    </row>
    <row r="1512" spans="12:12" x14ac:dyDescent="0.35">
      <c r="L1512" s="25" t="str">
        <f t="shared" si="23"/>
        <v/>
      </c>
    </row>
    <row r="1513" spans="12:12" x14ac:dyDescent="0.35">
      <c r="L1513" s="25" t="str">
        <f t="shared" si="23"/>
        <v/>
      </c>
    </row>
    <row r="1514" spans="12:12" x14ac:dyDescent="0.35">
      <c r="L1514" s="25" t="str">
        <f t="shared" si="23"/>
        <v/>
      </c>
    </row>
    <row r="1515" spans="12:12" x14ac:dyDescent="0.35">
      <c r="L1515" s="25" t="str">
        <f t="shared" si="23"/>
        <v/>
      </c>
    </row>
    <row r="1516" spans="12:12" x14ac:dyDescent="0.35">
      <c r="L1516" s="25" t="str">
        <f t="shared" si="23"/>
        <v/>
      </c>
    </row>
    <row r="1517" spans="12:12" x14ac:dyDescent="0.35">
      <c r="L1517" s="25" t="str">
        <f t="shared" si="23"/>
        <v/>
      </c>
    </row>
    <row r="1518" spans="12:12" x14ac:dyDescent="0.35">
      <c r="L1518" s="25" t="str">
        <f t="shared" si="23"/>
        <v/>
      </c>
    </row>
    <row r="1519" spans="12:12" x14ac:dyDescent="0.35">
      <c r="L1519" s="25" t="str">
        <f t="shared" si="23"/>
        <v/>
      </c>
    </row>
    <row r="1520" spans="12:12" x14ac:dyDescent="0.35">
      <c r="L1520" s="25" t="str">
        <f t="shared" si="23"/>
        <v/>
      </c>
    </row>
    <row r="1521" spans="12:12" x14ac:dyDescent="0.35">
      <c r="L1521" s="25" t="str">
        <f t="shared" si="23"/>
        <v/>
      </c>
    </row>
    <row r="1522" spans="12:12" x14ac:dyDescent="0.35">
      <c r="L1522" s="25" t="str">
        <f t="shared" si="23"/>
        <v/>
      </c>
    </row>
    <row r="1523" spans="12:12" x14ac:dyDescent="0.35">
      <c r="L1523" s="25" t="str">
        <f t="shared" si="23"/>
        <v/>
      </c>
    </row>
    <row r="1524" spans="12:12" x14ac:dyDescent="0.35">
      <c r="L1524" s="25" t="str">
        <f t="shared" si="23"/>
        <v/>
      </c>
    </row>
    <row r="1525" spans="12:12" x14ac:dyDescent="0.35">
      <c r="L1525" s="25" t="str">
        <f t="shared" si="23"/>
        <v/>
      </c>
    </row>
    <row r="1526" spans="12:12" x14ac:dyDescent="0.35">
      <c r="L1526" s="25" t="str">
        <f t="shared" si="23"/>
        <v/>
      </c>
    </row>
    <row r="1527" spans="12:12" x14ac:dyDescent="0.35">
      <c r="L1527" s="25" t="str">
        <f t="shared" si="23"/>
        <v/>
      </c>
    </row>
    <row r="1528" spans="12:12" x14ac:dyDescent="0.35">
      <c r="L1528" s="25" t="str">
        <f t="shared" si="23"/>
        <v/>
      </c>
    </row>
    <row r="1529" spans="12:12" x14ac:dyDescent="0.35">
      <c r="L1529" s="25" t="str">
        <f t="shared" si="23"/>
        <v/>
      </c>
    </row>
    <row r="1530" spans="12:12" x14ac:dyDescent="0.35">
      <c r="L1530" s="25" t="str">
        <f t="shared" si="23"/>
        <v/>
      </c>
    </row>
    <row r="1531" spans="12:12" x14ac:dyDescent="0.35">
      <c r="L1531" s="25" t="str">
        <f t="shared" si="23"/>
        <v/>
      </c>
    </row>
    <row r="1532" spans="12:12" x14ac:dyDescent="0.35">
      <c r="L1532" s="25" t="str">
        <f t="shared" si="23"/>
        <v/>
      </c>
    </row>
    <row r="1533" spans="12:12" x14ac:dyDescent="0.35">
      <c r="L1533" s="25" t="str">
        <f t="shared" si="23"/>
        <v/>
      </c>
    </row>
    <row r="1534" spans="12:12" x14ac:dyDescent="0.35">
      <c r="L1534" s="25" t="str">
        <f t="shared" si="23"/>
        <v/>
      </c>
    </row>
    <row r="1535" spans="12:12" x14ac:dyDescent="0.35">
      <c r="L1535" s="25" t="str">
        <f t="shared" si="23"/>
        <v/>
      </c>
    </row>
    <row r="1536" spans="12:12" x14ac:dyDescent="0.35">
      <c r="L1536" s="25" t="str">
        <f t="shared" si="23"/>
        <v/>
      </c>
    </row>
    <row r="1537" spans="12:12" x14ac:dyDescent="0.35">
      <c r="L1537" s="25" t="str">
        <f t="shared" si="23"/>
        <v/>
      </c>
    </row>
    <row r="1538" spans="12:12" x14ac:dyDescent="0.35">
      <c r="L1538" s="25" t="str">
        <f t="shared" si="23"/>
        <v/>
      </c>
    </row>
    <row r="1539" spans="12:12" x14ac:dyDescent="0.35">
      <c r="L1539" s="25" t="str">
        <f t="shared" si="23"/>
        <v/>
      </c>
    </row>
    <row r="1540" spans="12:12" x14ac:dyDescent="0.35">
      <c r="L1540" s="25" t="str">
        <f t="shared" si="23"/>
        <v/>
      </c>
    </row>
    <row r="1541" spans="12:12" x14ac:dyDescent="0.35">
      <c r="L1541" s="25" t="str">
        <f t="shared" si="23"/>
        <v/>
      </c>
    </row>
    <row r="1542" spans="12:12" x14ac:dyDescent="0.35">
      <c r="L1542" s="25" t="str">
        <f t="shared" si="23"/>
        <v/>
      </c>
    </row>
    <row r="1543" spans="12:12" x14ac:dyDescent="0.35">
      <c r="L1543" s="25" t="str">
        <f t="shared" si="23"/>
        <v/>
      </c>
    </row>
    <row r="1544" spans="12:12" x14ac:dyDescent="0.35">
      <c r="L1544" s="25" t="str">
        <f t="shared" si="23"/>
        <v/>
      </c>
    </row>
    <row r="1545" spans="12:12" x14ac:dyDescent="0.35">
      <c r="L1545" s="25" t="str">
        <f t="shared" si="23"/>
        <v/>
      </c>
    </row>
    <row r="1546" spans="12:12" x14ac:dyDescent="0.35">
      <c r="L1546" s="25" t="str">
        <f t="shared" si="23"/>
        <v/>
      </c>
    </row>
    <row r="1547" spans="12:12" x14ac:dyDescent="0.35">
      <c r="L1547" s="25" t="str">
        <f t="shared" si="23"/>
        <v/>
      </c>
    </row>
    <row r="1548" spans="12:12" x14ac:dyDescent="0.35">
      <c r="L1548" s="25" t="str">
        <f t="shared" si="23"/>
        <v/>
      </c>
    </row>
    <row r="1549" spans="12:12" x14ac:dyDescent="0.35">
      <c r="L1549" s="25" t="str">
        <f t="shared" si="23"/>
        <v/>
      </c>
    </row>
    <row r="1550" spans="12:12" x14ac:dyDescent="0.35">
      <c r="L1550" s="25" t="str">
        <f t="shared" si="23"/>
        <v/>
      </c>
    </row>
    <row r="1551" spans="12:12" x14ac:dyDescent="0.35">
      <c r="L1551" s="25" t="str">
        <f t="shared" si="23"/>
        <v/>
      </c>
    </row>
    <row r="1552" spans="12:12" x14ac:dyDescent="0.35">
      <c r="L1552" s="25" t="str">
        <f t="shared" si="23"/>
        <v/>
      </c>
    </row>
    <row r="1553" spans="12:12" x14ac:dyDescent="0.35">
      <c r="L1553" s="25" t="str">
        <f t="shared" si="23"/>
        <v/>
      </c>
    </row>
    <row r="1554" spans="12:12" x14ac:dyDescent="0.35">
      <c r="L1554" s="25" t="str">
        <f t="shared" si="23"/>
        <v/>
      </c>
    </row>
    <row r="1555" spans="12:12" x14ac:dyDescent="0.35">
      <c r="L1555" s="25" t="str">
        <f t="shared" si="23"/>
        <v/>
      </c>
    </row>
    <row r="1556" spans="12:12" x14ac:dyDescent="0.35">
      <c r="L1556" s="25" t="str">
        <f t="shared" si="23"/>
        <v/>
      </c>
    </row>
    <row r="1557" spans="12:12" x14ac:dyDescent="0.35">
      <c r="L1557" s="25" t="str">
        <f t="shared" si="23"/>
        <v/>
      </c>
    </row>
    <row r="1558" spans="12:12" x14ac:dyDescent="0.35">
      <c r="L1558" s="25" t="str">
        <f t="shared" si="23"/>
        <v/>
      </c>
    </row>
    <row r="1559" spans="12:12" x14ac:dyDescent="0.35">
      <c r="L1559" s="25" t="str">
        <f t="shared" si="23"/>
        <v/>
      </c>
    </row>
    <row r="1560" spans="12:12" x14ac:dyDescent="0.35">
      <c r="L1560" s="25" t="str">
        <f t="shared" si="23"/>
        <v/>
      </c>
    </row>
    <row r="1561" spans="12:12" x14ac:dyDescent="0.35">
      <c r="L1561" s="25" t="str">
        <f t="shared" ref="L1561:L1624" si="24">IF(J1561="","",IF(J1561="NHVcz","Btu/scf",IF(J1561="NHVdil","Btu/sq ft","")))</f>
        <v/>
      </c>
    </row>
    <row r="1562" spans="12:12" x14ac:dyDescent="0.35">
      <c r="L1562" s="25" t="str">
        <f t="shared" si="24"/>
        <v/>
      </c>
    </row>
    <row r="1563" spans="12:12" x14ac:dyDescent="0.35">
      <c r="L1563" s="25" t="str">
        <f t="shared" si="24"/>
        <v/>
      </c>
    </row>
    <row r="1564" spans="12:12" x14ac:dyDescent="0.35">
      <c r="L1564" s="25" t="str">
        <f t="shared" si="24"/>
        <v/>
      </c>
    </row>
    <row r="1565" spans="12:12" x14ac:dyDescent="0.35">
      <c r="L1565" s="25" t="str">
        <f t="shared" si="24"/>
        <v/>
      </c>
    </row>
    <row r="1566" spans="12:12" x14ac:dyDescent="0.35">
      <c r="L1566" s="25" t="str">
        <f t="shared" si="24"/>
        <v/>
      </c>
    </row>
    <row r="1567" spans="12:12" x14ac:dyDescent="0.35">
      <c r="L1567" s="25" t="str">
        <f t="shared" si="24"/>
        <v/>
      </c>
    </row>
    <row r="1568" spans="12:12" x14ac:dyDescent="0.35">
      <c r="L1568" s="25" t="str">
        <f t="shared" si="24"/>
        <v/>
      </c>
    </row>
    <row r="1569" spans="12:12" x14ac:dyDescent="0.35">
      <c r="L1569" s="25" t="str">
        <f t="shared" si="24"/>
        <v/>
      </c>
    </row>
    <row r="1570" spans="12:12" x14ac:dyDescent="0.35">
      <c r="L1570" s="25" t="str">
        <f t="shared" si="24"/>
        <v/>
      </c>
    </row>
    <row r="1571" spans="12:12" x14ac:dyDescent="0.35">
      <c r="L1571" s="25" t="str">
        <f t="shared" si="24"/>
        <v/>
      </c>
    </row>
    <row r="1572" spans="12:12" x14ac:dyDescent="0.35">
      <c r="L1572" s="25" t="str">
        <f t="shared" si="24"/>
        <v/>
      </c>
    </row>
    <row r="1573" spans="12:12" x14ac:dyDescent="0.35">
      <c r="L1573" s="25" t="str">
        <f t="shared" si="24"/>
        <v/>
      </c>
    </row>
    <row r="1574" spans="12:12" x14ac:dyDescent="0.35">
      <c r="L1574" s="25" t="str">
        <f t="shared" si="24"/>
        <v/>
      </c>
    </row>
    <row r="1575" spans="12:12" x14ac:dyDescent="0.35">
      <c r="L1575" s="25" t="str">
        <f t="shared" si="24"/>
        <v/>
      </c>
    </row>
    <row r="1576" spans="12:12" x14ac:dyDescent="0.35">
      <c r="L1576" s="25" t="str">
        <f t="shared" si="24"/>
        <v/>
      </c>
    </row>
    <row r="1577" spans="12:12" x14ac:dyDescent="0.35">
      <c r="L1577" s="25" t="str">
        <f t="shared" si="24"/>
        <v/>
      </c>
    </row>
    <row r="1578" spans="12:12" x14ac:dyDescent="0.35">
      <c r="L1578" s="25" t="str">
        <f t="shared" si="24"/>
        <v/>
      </c>
    </row>
    <row r="1579" spans="12:12" x14ac:dyDescent="0.35">
      <c r="L1579" s="25" t="str">
        <f t="shared" si="24"/>
        <v/>
      </c>
    </row>
    <row r="1580" spans="12:12" x14ac:dyDescent="0.35">
      <c r="L1580" s="25" t="str">
        <f t="shared" si="24"/>
        <v/>
      </c>
    </row>
    <row r="1581" spans="12:12" x14ac:dyDescent="0.35">
      <c r="L1581" s="25" t="str">
        <f t="shared" si="24"/>
        <v/>
      </c>
    </row>
    <row r="1582" spans="12:12" x14ac:dyDescent="0.35">
      <c r="L1582" s="25" t="str">
        <f t="shared" si="24"/>
        <v/>
      </c>
    </row>
    <row r="1583" spans="12:12" x14ac:dyDescent="0.35">
      <c r="L1583" s="25" t="str">
        <f t="shared" si="24"/>
        <v/>
      </c>
    </row>
    <row r="1584" spans="12:12" x14ac:dyDescent="0.35">
      <c r="L1584" s="25" t="str">
        <f t="shared" si="24"/>
        <v/>
      </c>
    </row>
    <row r="1585" spans="12:12" x14ac:dyDescent="0.35">
      <c r="L1585" s="25" t="str">
        <f t="shared" si="24"/>
        <v/>
      </c>
    </row>
    <row r="1586" spans="12:12" x14ac:dyDescent="0.35">
      <c r="L1586" s="25" t="str">
        <f t="shared" si="24"/>
        <v/>
      </c>
    </row>
    <row r="1587" spans="12:12" x14ac:dyDescent="0.35">
      <c r="L1587" s="25" t="str">
        <f t="shared" si="24"/>
        <v/>
      </c>
    </row>
    <row r="1588" spans="12:12" x14ac:dyDescent="0.35">
      <c r="L1588" s="25" t="str">
        <f t="shared" si="24"/>
        <v/>
      </c>
    </row>
    <row r="1589" spans="12:12" x14ac:dyDescent="0.35">
      <c r="L1589" s="25" t="str">
        <f t="shared" si="24"/>
        <v/>
      </c>
    </row>
    <row r="1590" spans="12:12" x14ac:dyDescent="0.35">
      <c r="L1590" s="25" t="str">
        <f t="shared" si="24"/>
        <v/>
      </c>
    </row>
    <row r="1591" spans="12:12" x14ac:dyDescent="0.35">
      <c r="L1591" s="25" t="str">
        <f t="shared" si="24"/>
        <v/>
      </c>
    </row>
    <row r="1592" spans="12:12" x14ac:dyDescent="0.35">
      <c r="L1592" s="25" t="str">
        <f t="shared" si="24"/>
        <v/>
      </c>
    </row>
    <row r="1593" spans="12:12" x14ac:dyDescent="0.35">
      <c r="L1593" s="25" t="str">
        <f t="shared" si="24"/>
        <v/>
      </c>
    </row>
    <row r="1594" spans="12:12" x14ac:dyDescent="0.35">
      <c r="L1594" s="25" t="str">
        <f t="shared" si="24"/>
        <v/>
      </c>
    </row>
    <row r="1595" spans="12:12" x14ac:dyDescent="0.35">
      <c r="L1595" s="25" t="str">
        <f t="shared" si="24"/>
        <v/>
      </c>
    </row>
    <row r="1596" spans="12:12" x14ac:dyDescent="0.35">
      <c r="L1596" s="25" t="str">
        <f t="shared" si="24"/>
        <v/>
      </c>
    </row>
    <row r="1597" spans="12:12" x14ac:dyDescent="0.35">
      <c r="L1597" s="25" t="str">
        <f t="shared" si="24"/>
        <v/>
      </c>
    </row>
    <row r="1598" spans="12:12" x14ac:dyDescent="0.35">
      <c r="L1598" s="25" t="str">
        <f t="shared" si="24"/>
        <v/>
      </c>
    </row>
    <row r="1599" spans="12:12" x14ac:dyDescent="0.35">
      <c r="L1599" s="25" t="str">
        <f t="shared" si="24"/>
        <v/>
      </c>
    </row>
    <row r="1600" spans="12:12" x14ac:dyDescent="0.35">
      <c r="L1600" s="25" t="str">
        <f t="shared" si="24"/>
        <v/>
      </c>
    </row>
    <row r="1601" spans="12:12" x14ac:dyDescent="0.35">
      <c r="L1601" s="25" t="str">
        <f t="shared" si="24"/>
        <v/>
      </c>
    </row>
    <row r="1602" spans="12:12" x14ac:dyDescent="0.35">
      <c r="L1602" s="25" t="str">
        <f t="shared" si="24"/>
        <v/>
      </c>
    </row>
    <row r="1603" spans="12:12" x14ac:dyDescent="0.35">
      <c r="L1603" s="25" t="str">
        <f t="shared" si="24"/>
        <v/>
      </c>
    </row>
    <row r="1604" spans="12:12" x14ac:dyDescent="0.35">
      <c r="L1604" s="25" t="str">
        <f t="shared" si="24"/>
        <v/>
      </c>
    </row>
    <row r="1605" spans="12:12" x14ac:dyDescent="0.35">
      <c r="L1605" s="25" t="str">
        <f t="shared" si="24"/>
        <v/>
      </c>
    </row>
    <row r="1606" spans="12:12" x14ac:dyDescent="0.35">
      <c r="L1606" s="25" t="str">
        <f t="shared" si="24"/>
        <v/>
      </c>
    </row>
    <row r="1607" spans="12:12" x14ac:dyDescent="0.35">
      <c r="L1607" s="25" t="str">
        <f t="shared" si="24"/>
        <v/>
      </c>
    </row>
    <row r="1608" spans="12:12" x14ac:dyDescent="0.35">
      <c r="L1608" s="25" t="str">
        <f t="shared" si="24"/>
        <v/>
      </c>
    </row>
    <row r="1609" spans="12:12" x14ac:dyDescent="0.35">
      <c r="L1609" s="25" t="str">
        <f t="shared" si="24"/>
        <v/>
      </c>
    </row>
    <row r="1610" spans="12:12" x14ac:dyDescent="0.35">
      <c r="L1610" s="25" t="str">
        <f t="shared" si="24"/>
        <v/>
      </c>
    </row>
    <row r="1611" spans="12:12" x14ac:dyDescent="0.35">
      <c r="L1611" s="25" t="str">
        <f t="shared" si="24"/>
        <v/>
      </c>
    </row>
    <row r="1612" spans="12:12" x14ac:dyDescent="0.35">
      <c r="L1612" s="25" t="str">
        <f t="shared" si="24"/>
        <v/>
      </c>
    </row>
    <row r="1613" spans="12:12" x14ac:dyDescent="0.35">
      <c r="L1613" s="25" t="str">
        <f t="shared" si="24"/>
        <v/>
      </c>
    </row>
    <row r="1614" spans="12:12" x14ac:dyDescent="0.35">
      <c r="L1614" s="25" t="str">
        <f t="shared" si="24"/>
        <v/>
      </c>
    </row>
    <row r="1615" spans="12:12" x14ac:dyDescent="0.35">
      <c r="L1615" s="25" t="str">
        <f t="shared" si="24"/>
        <v/>
      </c>
    </row>
    <row r="1616" spans="12:12" x14ac:dyDescent="0.35">
      <c r="L1616" s="25" t="str">
        <f t="shared" si="24"/>
        <v/>
      </c>
    </row>
    <row r="1617" spans="12:12" x14ac:dyDescent="0.35">
      <c r="L1617" s="25" t="str">
        <f t="shared" si="24"/>
        <v/>
      </c>
    </row>
    <row r="1618" spans="12:12" x14ac:dyDescent="0.35">
      <c r="L1618" s="25" t="str">
        <f t="shared" si="24"/>
        <v/>
      </c>
    </row>
    <row r="1619" spans="12:12" x14ac:dyDescent="0.35">
      <c r="L1619" s="25" t="str">
        <f t="shared" si="24"/>
        <v/>
      </c>
    </row>
    <row r="1620" spans="12:12" x14ac:dyDescent="0.35">
      <c r="L1620" s="25" t="str">
        <f t="shared" si="24"/>
        <v/>
      </c>
    </row>
    <row r="1621" spans="12:12" x14ac:dyDescent="0.35">
      <c r="L1621" s="25" t="str">
        <f t="shared" si="24"/>
        <v/>
      </c>
    </row>
    <row r="1622" spans="12:12" x14ac:dyDescent="0.35">
      <c r="L1622" s="25" t="str">
        <f t="shared" si="24"/>
        <v/>
      </c>
    </row>
    <row r="1623" spans="12:12" x14ac:dyDescent="0.35">
      <c r="L1623" s="25" t="str">
        <f t="shared" si="24"/>
        <v/>
      </c>
    </row>
    <row r="1624" spans="12:12" x14ac:dyDescent="0.35">
      <c r="L1624" s="25" t="str">
        <f t="shared" si="24"/>
        <v/>
      </c>
    </row>
    <row r="1625" spans="12:12" x14ac:dyDescent="0.35">
      <c r="L1625" s="25" t="str">
        <f t="shared" ref="L1625:L1688" si="25">IF(J1625="","",IF(J1625="NHVcz","Btu/scf",IF(J1625="NHVdil","Btu/sq ft","")))</f>
        <v/>
      </c>
    </row>
    <row r="1626" spans="12:12" x14ac:dyDescent="0.35">
      <c r="L1626" s="25" t="str">
        <f t="shared" si="25"/>
        <v/>
      </c>
    </row>
    <row r="1627" spans="12:12" x14ac:dyDescent="0.35">
      <c r="L1627" s="25" t="str">
        <f t="shared" si="25"/>
        <v/>
      </c>
    </row>
    <row r="1628" spans="12:12" x14ac:dyDescent="0.35">
      <c r="L1628" s="25" t="str">
        <f t="shared" si="25"/>
        <v/>
      </c>
    </row>
    <row r="1629" spans="12:12" x14ac:dyDescent="0.35">
      <c r="L1629" s="25" t="str">
        <f t="shared" si="25"/>
        <v/>
      </c>
    </row>
    <row r="1630" spans="12:12" x14ac:dyDescent="0.35">
      <c r="L1630" s="25" t="str">
        <f t="shared" si="25"/>
        <v/>
      </c>
    </row>
    <row r="1631" spans="12:12" x14ac:dyDescent="0.35">
      <c r="L1631" s="25" t="str">
        <f t="shared" si="25"/>
        <v/>
      </c>
    </row>
    <row r="1632" spans="12:12" x14ac:dyDescent="0.35">
      <c r="L1632" s="25" t="str">
        <f t="shared" si="25"/>
        <v/>
      </c>
    </row>
    <row r="1633" spans="12:12" x14ac:dyDescent="0.35">
      <c r="L1633" s="25" t="str">
        <f t="shared" si="25"/>
        <v/>
      </c>
    </row>
    <row r="1634" spans="12:12" x14ac:dyDescent="0.35">
      <c r="L1634" s="25" t="str">
        <f t="shared" si="25"/>
        <v/>
      </c>
    </row>
    <row r="1635" spans="12:12" x14ac:dyDescent="0.35">
      <c r="L1635" s="25" t="str">
        <f t="shared" si="25"/>
        <v/>
      </c>
    </row>
    <row r="1636" spans="12:12" x14ac:dyDescent="0.35">
      <c r="L1636" s="25" t="str">
        <f t="shared" si="25"/>
        <v/>
      </c>
    </row>
    <row r="1637" spans="12:12" x14ac:dyDescent="0.35">
      <c r="L1637" s="25" t="str">
        <f t="shared" si="25"/>
        <v/>
      </c>
    </row>
    <row r="1638" spans="12:12" x14ac:dyDescent="0.35">
      <c r="L1638" s="25" t="str">
        <f t="shared" si="25"/>
        <v/>
      </c>
    </row>
    <row r="1639" spans="12:12" x14ac:dyDescent="0.35">
      <c r="L1639" s="25" t="str">
        <f t="shared" si="25"/>
        <v/>
      </c>
    </row>
    <row r="1640" spans="12:12" x14ac:dyDescent="0.35">
      <c r="L1640" s="25" t="str">
        <f t="shared" si="25"/>
        <v/>
      </c>
    </row>
    <row r="1641" spans="12:12" x14ac:dyDescent="0.35">
      <c r="L1641" s="25" t="str">
        <f t="shared" si="25"/>
        <v/>
      </c>
    </row>
    <row r="1642" spans="12:12" x14ac:dyDescent="0.35">
      <c r="L1642" s="25" t="str">
        <f t="shared" si="25"/>
        <v/>
      </c>
    </row>
    <row r="1643" spans="12:12" x14ac:dyDescent="0.35">
      <c r="L1643" s="25" t="str">
        <f t="shared" si="25"/>
        <v/>
      </c>
    </row>
    <row r="1644" spans="12:12" x14ac:dyDescent="0.35">
      <c r="L1644" s="25" t="str">
        <f t="shared" si="25"/>
        <v/>
      </c>
    </row>
    <row r="1645" spans="12:12" x14ac:dyDescent="0.35">
      <c r="L1645" s="25" t="str">
        <f t="shared" si="25"/>
        <v/>
      </c>
    </row>
    <row r="1646" spans="12:12" x14ac:dyDescent="0.35">
      <c r="L1646" s="25" t="str">
        <f t="shared" si="25"/>
        <v/>
      </c>
    </row>
    <row r="1647" spans="12:12" x14ac:dyDescent="0.35">
      <c r="L1647" s="25" t="str">
        <f t="shared" si="25"/>
        <v/>
      </c>
    </row>
    <row r="1648" spans="12:12" x14ac:dyDescent="0.35">
      <c r="L1648" s="25" t="str">
        <f t="shared" si="25"/>
        <v/>
      </c>
    </row>
    <row r="1649" spans="12:12" x14ac:dyDescent="0.35">
      <c r="L1649" s="25" t="str">
        <f t="shared" si="25"/>
        <v/>
      </c>
    </row>
    <row r="1650" spans="12:12" x14ac:dyDescent="0.35">
      <c r="L1650" s="25" t="str">
        <f t="shared" si="25"/>
        <v/>
      </c>
    </row>
    <row r="1651" spans="12:12" x14ac:dyDescent="0.35">
      <c r="L1651" s="25" t="str">
        <f t="shared" si="25"/>
        <v/>
      </c>
    </row>
    <row r="1652" spans="12:12" x14ac:dyDescent="0.35">
      <c r="L1652" s="25" t="str">
        <f t="shared" si="25"/>
        <v/>
      </c>
    </row>
    <row r="1653" spans="12:12" x14ac:dyDescent="0.35">
      <c r="L1653" s="25" t="str">
        <f t="shared" si="25"/>
        <v/>
      </c>
    </row>
    <row r="1654" spans="12:12" x14ac:dyDescent="0.35">
      <c r="L1654" s="25" t="str">
        <f t="shared" si="25"/>
        <v/>
      </c>
    </row>
    <row r="1655" spans="12:12" x14ac:dyDescent="0.35">
      <c r="L1655" s="25" t="str">
        <f t="shared" si="25"/>
        <v/>
      </c>
    </row>
    <row r="1656" spans="12:12" x14ac:dyDescent="0.35">
      <c r="L1656" s="25" t="str">
        <f t="shared" si="25"/>
        <v/>
      </c>
    </row>
    <row r="1657" spans="12:12" x14ac:dyDescent="0.35">
      <c r="L1657" s="25" t="str">
        <f t="shared" si="25"/>
        <v/>
      </c>
    </row>
    <row r="1658" spans="12:12" x14ac:dyDescent="0.35">
      <c r="L1658" s="25" t="str">
        <f t="shared" si="25"/>
        <v/>
      </c>
    </row>
    <row r="1659" spans="12:12" x14ac:dyDescent="0.35">
      <c r="L1659" s="25" t="str">
        <f t="shared" si="25"/>
        <v/>
      </c>
    </row>
    <row r="1660" spans="12:12" x14ac:dyDescent="0.35">
      <c r="L1660" s="25" t="str">
        <f t="shared" si="25"/>
        <v/>
      </c>
    </row>
    <row r="1661" spans="12:12" x14ac:dyDescent="0.35">
      <c r="L1661" s="25" t="str">
        <f t="shared" si="25"/>
        <v/>
      </c>
    </row>
    <row r="1662" spans="12:12" x14ac:dyDescent="0.35">
      <c r="L1662" s="25" t="str">
        <f t="shared" si="25"/>
        <v/>
      </c>
    </row>
    <row r="1663" spans="12:12" x14ac:dyDescent="0.35">
      <c r="L1663" s="25" t="str">
        <f t="shared" si="25"/>
        <v/>
      </c>
    </row>
    <row r="1664" spans="12:12" x14ac:dyDescent="0.35">
      <c r="L1664" s="25" t="str">
        <f t="shared" si="25"/>
        <v/>
      </c>
    </row>
    <row r="1665" spans="12:12" x14ac:dyDescent="0.35">
      <c r="L1665" s="25" t="str">
        <f t="shared" si="25"/>
        <v/>
      </c>
    </row>
    <row r="1666" spans="12:12" x14ac:dyDescent="0.35">
      <c r="L1666" s="25" t="str">
        <f t="shared" si="25"/>
        <v/>
      </c>
    </row>
    <row r="1667" spans="12:12" x14ac:dyDescent="0.35">
      <c r="L1667" s="25" t="str">
        <f t="shared" si="25"/>
        <v/>
      </c>
    </row>
    <row r="1668" spans="12:12" x14ac:dyDescent="0.35">
      <c r="L1668" s="25" t="str">
        <f t="shared" si="25"/>
        <v/>
      </c>
    </row>
    <row r="1669" spans="12:12" x14ac:dyDescent="0.35">
      <c r="L1669" s="25" t="str">
        <f t="shared" si="25"/>
        <v/>
      </c>
    </row>
    <row r="1670" spans="12:12" x14ac:dyDescent="0.35">
      <c r="L1670" s="25" t="str">
        <f t="shared" si="25"/>
        <v/>
      </c>
    </row>
    <row r="1671" spans="12:12" x14ac:dyDescent="0.35">
      <c r="L1671" s="25" t="str">
        <f t="shared" si="25"/>
        <v/>
      </c>
    </row>
    <row r="1672" spans="12:12" x14ac:dyDescent="0.35">
      <c r="L1672" s="25" t="str">
        <f t="shared" si="25"/>
        <v/>
      </c>
    </row>
    <row r="1673" spans="12:12" x14ac:dyDescent="0.35">
      <c r="L1673" s="25" t="str">
        <f t="shared" si="25"/>
        <v/>
      </c>
    </row>
    <row r="1674" spans="12:12" x14ac:dyDescent="0.35">
      <c r="L1674" s="25" t="str">
        <f t="shared" si="25"/>
        <v/>
      </c>
    </row>
    <row r="1675" spans="12:12" x14ac:dyDescent="0.35">
      <c r="L1675" s="25" t="str">
        <f t="shared" si="25"/>
        <v/>
      </c>
    </row>
    <row r="1676" spans="12:12" x14ac:dyDescent="0.35">
      <c r="L1676" s="25" t="str">
        <f t="shared" si="25"/>
        <v/>
      </c>
    </row>
    <row r="1677" spans="12:12" x14ac:dyDescent="0.35">
      <c r="L1677" s="25" t="str">
        <f t="shared" si="25"/>
        <v/>
      </c>
    </row>
    <row r="1678" spans="12:12" x14ac:dyDescent="0.35">
      <c r="L1678" s="25" t="str">
        <f t="shared" si="25"/>
        <v/>
      </c>
    </row>
    <row r="1679" spans="12:12" x14ac:dyDescent="0.35">
      <c r="L1679" s="25" t="str">
        <f t="shared" si="25"/>
        <v/>
      </c>
    </row>
    <row r="1680" spans="12:12" x14ac:dyDescent="0.35">
      <c r="L1680" s="25" t="str">
        <f t="shared" si="25"/>
        <v/>
      </c>
    </row>
    <row r="1681" spans="12:12" x14ac:dyDescent="0.35">
      <c r="L1681" s="25" t="str">
        <f t="shared" si="25"/>
        <v/>
      </c>
    </row>
    <row r="1682" spans="12:12" x14ac:dyDescent="0.35">
      <c r="L1682" s="25" t="str">
        <f t="shared" si="25"/>
        <v/>
      </c>
    </row>
    <row r="1683" spans="12:12" x14ac:dyDescent="0.35">
      <c r="L1683" s="25" t="str">
        <f t="shared" si="25"/>
        <v/>
      </c>
    </row>
    <row r="1684" spans="12:12" x14ac:dyDescent="0.35">
      <c r="L1684" s="25" t="str">
        <f t="shared" si="25"/>
        <v/>
      </c>
    </row>
    <row r="1685" spans="12:12" x14ac:dyDescent="0.35">
      <c r="L1685" s="25" t="str">
        <f t="shared" si="25"/>
        <v/>
      </c>
    </row>
    <row r="1686" spans="12:12" x14ac:dyDescent="0.35">
      <c r="L1686" s="25" t="str">
        <f t="shared" si="25"/>
        <v/>
      </c>
    </row>
    <row r="1687" spans="12:12" x14ac:dyDescent="0.35">
      <c r="L1687" s="25" t="str">
        <f t="shared" si="25"/>
        <v/>
      </c>
    </row>
    <row r="1688" spans="12:12" x14ac:dyDescent="0.35">
      <c r="L1688" s="25" t="str">
        <f t="shared" si="25"/>
        <v/>
      </c>
    </row>
    <row r="1689" spans="12:12" x14ac:dyDescent="0.35">
      <c r="L1689" s="25" t="str">
        <f t="shared" ref="L1689:L1752" si="26">IF(J1689="","",IF(J1689="NHVcz","Btu/scf",IF(J1689="NHVdil","Btu/sq ft","")))</f>
        <v/>
      </c>
    </row>
    <row r="1690" spans="12:12" x14ac:dyDescent="0.35">
      <c r="L1690" s="25" t="str">
        <f t="shared" si="26"/>
        <v/>
      </c>
    </row>
    <row r="1691" spans="12:12" x14ac:dyDescent="0.35">
      <c r="L1691" s="25" t="str">
        <f t="shared" si="26"/>
        <v/>
      </c>
    </row>
    <row r="1692" spans="12:12" x14ac:dyDescent="0.35">
      <c r="L1692" s="25" t="str">
        <f t="shared" si="26"/>
        <v/>
      </c>
    </row>
    <row r="1693" spans="12:12" x14ac:dyDescent="0.35">
      <c r="L1693" s="25" t="str">
        <f t="shared" si="26"/>
        <v/>
      </c>
    </row>
    <row r="1694" spans="12:12" x14ac:dyDescent="0.35">
      <c r="L1694" s="25" t="str">
        <f t="shared" si="26"/>
        <v/>
      </c>
    </row>
    <row r="1695" spans="12:12" x14ac:dyDescent="0.35">
      <c r="L1695" s="25" t="str">
        <f t="shared" si="26"/>
        <v/>
      </c>
    </row>
    <row r="1696" spans="12:12" x14ac:dyDescent="0.35">
      <c r="L1696" s="25" t="str">
        <f t="shared" si="26"/>
        <v/>
      </c>
    </row>
    <row r="1697" spans="12:12" x14ac:dyDescent="0.35">
      <c r="L1697" s="25" t="str">
        <f t="shared" si="26"/>
        <v/>
      </c>
    </row>
    <row r="1698" spans="12:12" x14ac:dyDescent="0.35">
      <c r="L1698" s="25" t="str">
        <f t="shared" si="26"/>
        <v/>
      </c>
    </row>
    <row r="1699" spans="12:12" x14ac:dyDescent="0.35">
      <c r="L1699" s="25" t="str">
        <f t="shared" si="26"/>
        <v/>
      </c>
    </row>
    <row r="1700" spans="12:12" x14ac:dyDescent="0.35">
      <c r="L1700" s="25" t="str">
        <f t="shared" si="26"/>
        <v/>
      </c>
    </row>
    <row r="1701" spans="12:12" x14ac:dyDescent="0.35">
      <c r="L1701" s="25" t="str">
        <f t="shared" si="26"/>
        <v/>
      </c>
    </row>
    <row r="1702" spans="12:12" x14ac:dyDescent="0.35">
      <c r="L1702" s="25" t="str">
        <f t="shared" si="26"/>
        <v/>
      </c>
    </row>
    <row r="1703" spans="12:12" x14ac:dyDescent="0.35">
      <c r="L1703" s="25" t="str">
        <f t="shared" si="26"/>
        <v/>
      </c>
    </row>
    <row r="1704" spans="12:12" x14ac:dyDescent="0.35">
      <c r="L1704" s="25" t="str">
        <f t="shared" si="26"/>
        <v/>
      </c>
    </row>
    <row r="1705" spans="12:12" x14ac:dyDescent="0.35">
      <c r="L1705" s="25" t="str">
        <f t="shared" si="26"/>
        <v/>
      </c>
    </row>
    <row r="1706" spans="12:12" x14ac:dyDescent="0.35">
      <c r="L1706" s="25" t="str">
        <f t="shared" si="26"/>
        <v/>
      </c>
    </row>
    <row r="1707" spans="12:12" x14ac:dyDescent="0.35">
      <c r="L1707" s="25" t="str">
        <f t="shared" si="26"/>
        <v/>
      </c>
    </row>
    <row r="1708" spans="12:12" x14ac:dyDescent="0.35">
      <c r="L1708" s="25" t="str">
        <f t="shared" si="26"/>
        <v/>
      </c>
    </row>
    <row r="1709" spans="12:12" x14ac:dyDescent="0.35">
      <c r="L1709" s="25" t="str">
        <f t="shared" si="26"/>
        <v/>
      </c>
    </row>
    <row r="1710" spans="12:12" x14ac:dyDescent="0.35">
      <c r="L1710" s="25" t="str">
        <f t="shared" si="26"/>
        <v/>
      </c>
    </row>
    <row r="1711" spans="12:12" x14ac:dyDescent="0.35">
      <c r="L1711" s="25" t="str">
        <f t="shared" si="26"/>
        <v/>
      </c>
    </row>
    <row r="1712" spans="12:12" x14ac:dyDescent="0.35">
      <c r="L1712" s="25" t="str">
        <f t="shared" si="26"/>
        <v/>
      </c>
    </row>
    <row r="1713" spans="12:12" x14ac:dyDescent="0.35">
      <c r="L1713" s="25" t="str">
        <f t="shared" si="26"/>
        <v/>
      </c>
    </row>
    <row r="1714" spans="12:12" x14ac:dyDescent="0.35">
      <c r="L1714" s="25" t="str">
        <f t="shared" si="26"/>
        <v/>
      </c>
    </row>
    <row r="1715" spans="12:12" x14ac:dyDescent="0.35">
      <c r="L1715" s="25" t="str">
        <f t="shared" si="26"/>
        <v/>
      </c>
    </row>
    <row r="1716" spans="12:12" x14ac:dyDescent="0.35">
      <c r="L1716" s="25" t="str">
        <f t="shared" si="26"/>
        <v/>
      </c>
    </row>
    <row r="1717" spans="12:12" x14ac:dyDescent="0.35">
      <c r="L1717" s="25" t="str">
        <f t="shared" si="26"/>
        <v/>
      </c>
    </row>
    <row r="1718" spans="12:12" x14ac:dyDescent="0.35">
      <c r="L1718" s="25" t="str">
        <f t="shared" si="26"/>
        <v/>
      </c>
    </row>
    <row r="1719" spans="12:12" x14ac:dyDescent="0.35">
      <c r="L1719" s="25" t="str">
        <f t="shared" si="26"/>
        <v/>
      </c>
    </row>
    <row r="1720" spans="12:12" x14ac:dyDescent="0.35">
      <c r="L1720" s="25" t="str">
        <f t="shared" si="26"/>
        <v/>
      </c>
    </row>
    <row r="1721" spans="12:12" x14ac:dyDescent="0.35">
      <c r="L1721" s="25" t="str">
        <f t="shared" si="26"/>
        <v/>
      </c>
    </row>
    <row r="1722" spans="12:12" x14ac:dyDescent="0.35">
      <c r="L1722" s="25" t="str">
        <f t="shared" si="26"/>
        <v/>
      </c>
    </row>
    <row r="1723" spans="12:12" x14ac:dyDescent="0.35">
      <c r="L1723" s="25" t="str">
        <f t="shared" si="26"/>
        <v/>
      </c>
    </row>
    <row r="1724" spans="12:12" x14ac:dyDescent="0.35">
      <c r="L1724" s="25" t="str">
        <f t="shared" si="26"/>
        <v/>
      </c>
    </row>
    <row r="1725" spans="12:12" x14ac:dyDescent="0.35">
      <c r="L1725" s="25" t="str">
        <f t="shared" si="26"/>
        <v/>
      </c>
    </row>
    <row r="1726" spans="12:12" x14ac:dyDescent="0.35">
      <c r="L1726" s="25" t="str">
        <f t="shared" si="26"/>
        <v/>
      </c>
    </row>
    <row r="1727" spans="12:12" x14ac:dyDescent="0.35">
      <c r="L1727" s="25" t="str">
        <f t="shared" si="26"/>
        <v/>
      </c>
    </row>
    <row r="1728" spans="12:12" x14ac:dyDescent="0.35">
      <c r="L1728" s="25" t="str">
        <f t="shared" si="26"/>
        <v/>
      </c>
    </row>
    <row r="1729" spans="12:12" x14ac:dyDescent="0.35">
      <c r="L1729" s="25" t="str">
        <f t="shared" si="26"/>
        <v/>
      </c>
    </row>
    <row r="1730" spans="12:12" x14ac:dyDescent="0.35">
      <c r="L1730" s="25" t="str">
        <f t="shared" si="26"/>
        <v/>
      </c>
    </row>
    <row r="1731" spans="12:12" x14ac:dyDescent="0.35">
      <c r="L1731" s="25" t="str">
        <f t="shared" si="26"/>
        <v/>
      </c>
    </row>
    <row r="1732" spans="12:12" x14ac:dyDescent="0.35">
      <c r="L1732" s="25" t="str">
        <f t="shared" si="26"/>
        <v/>
      </c>
    </row>
    <row r="1733" spans="12:12" x14ac:dyDescent="0.35">
      <c r="L1733" s="25" t="str">
        <f t="shared" si="26"/>
        <v/>
      </c>
    </row>
    <row r="1734" spans="12:12" x14ac:dyDescent="0.35">
      <c r="L1734" s="25" t="str">
        <f t="shared" si="26"/>
        <v/>
      </c>
    </row>
    <row r="1735" spans="12:12" x14ac:dyDescent="0.35">
      <c r="L1735" s="25" t="str">
        <f t="shared" si="26"/>
        <v/>
      </c>
    </row>
    <row r="1736" spans="12:12" x14ac:dyDescent="0.35">
      <c r="L1736" s="25" t="str">
        <f t="shared" si="26"/>
        <v/>
      </c>
    </row>
    <row r="1737" spans="12:12" x14ac:dyDescent="0.35">
      <c r="L1737" s="25" t="str">
        <f t="shared" si="26"/>
        <v/>
      </c>
    </row>
    <row r="1738" spans="12:12" x14ac:dyDescent="0.35">
      <c r="L1738" s="25" t="str">
        <f t="shared" si="26"/>
        <v/>
      </c>
    </row>
    <row r="1739" spans="12:12" x14ac:dyDescent="0.35">
      <c r="L1739" s="25" t="str">
        <f t="shared" si="26"/>
        <v/>
      </c>
    </row>
    <row r="1740" spans="12:12" x14ac:dyDescent="0.35">
      <c r="L1740" s="25" t="str">
        <f t="shared" si="26"/>
        <v/>
      </c>
    </row>
    <row r="1741" spans="12:12" x14ac:dyDescent="0.35">
      <c r="L1741" s="25" t="str">
        <f t="shared" si="26"/>
        <v/>
      </c>
    </row>
    <row r="1742" spans="12:12" x14ac:dyDescent="0.35">
      <c r="L1742" s="25" t="str">
        <f t="shared" si="26"/>
        <v/>
      </c>
    </row>
    <row r="1743" spans="12:12" x14ac:dyDescent="0.35">
      <c r="L1743" s="25" t="str">
        <f t="shared" si="26"/>
        <v/>
      </c>
    </row>
    <row r="1744" spans="12:12" x14ac:dyDescent="0.35">
      <c r="L1744" s="25" t="str">
        <f t="shared" si="26"/>
        <v/>
      </c>
    </row>
    <row r="1745" spans="12:12" x14ac:dyDescent="0.35">
      <c r="L1745" s="25" t="str">
        <f t="shared" si="26"/>
        <v/>
      </c>
    </row>
    <row r="1746" spans="12:12" x14ac:dyDescent="0.35">
      <c r="L1746" s="25" t="str">
        <f t="shared" si="26"/>
        <v/>
      </c>
    </row>
    <row r="1747" spans="12:12" x14ac:dyDescent="0.35">
      <c r="L1747" s="25" t="str">
        <f t="shared" si="26"/>
        <v/>
      </c>
    </row>
    <row r="1748" spans="12:12" x14ac:dyDescent="0.35">
      <c r="L1748" s="25" t="str">
        <f t="shared" si="26"/>
        <v/>
      </c>
    </row>
    <row r="1749" spans="12:12" x14ac:dyDescent="0.35">
      <c r="L1749" s="25" t="str">
        <f t="shared" si="26"/>
        <v/>
      </c>
    </row>
    <row r="1750" spans="12:12" x14ac:dyDescent="0.35">
      <c r="L1750" s="25" t="str">
        <f t="shared" si="26"/>
        <v/>
      </c>
    </row>
    <row r="1751" spans="12:12" x14ac:dyDescent="0.35">
      <c r="L1751" s="25" t="str">
        <f t="shared" si="26"/>
        <v/>
      </c>
    </row>
    <row r="1752" spans="12:12" x14ac:dyDescent="0.35">
      <c r="L1752" s="25" t="str">
        <f t="shared" si="26"/>
        <v/>
      </c>
    </row>
    <row r="1753" spans="12:12" x14ac:dyDescent="0.35">
      <c r="L1753" s="25" t="str">
        <f t="shared" ref="L1753:L1816" si="27">IF(J1753="","",IF(J1753="NHVcz","Btu/scf",IF(J1753="NHVdil","Btu/sq ft","")))</f>
        <v/>
      </c>
    </row>
    <row r="1754" spans="12:12" x14ac:dyDescent="0.35">
      <c r="L1754" s="25" t="str">
        <f t="shared" si="27"/>
        <v/>
      </c>
    </row>
    <row r="1755" spans="12:12" x14ac:dyDescent="0.35">
      <c r="L1755" s="25" t="str">
        <f t="shared" si="27"/>
        <v/>
      </c>
    </row>
    <row r="1756" spans="12:12" x14ac:dyDescent="0.35">
      <c r="L1756" s="25" t="str">
        <f t="shared" si="27"/>
        <v/>
      </c>
    </row>
    <row r="1757" spans="12:12" x14ac:dyDescent="0.35">
      <c r="L1757" s="25" t="str">
        <f t="shared" si="27"/>
        <v/>
      </c>
    </row>
    <row r="1758" spans="12:12" x14ac:dyDescent="0.35">
      <c r="L1758" s="25" t="str">
        <f t="shared" si="27"/>
        <v/>
      </c>
    </row>
    <row r="1759" spans="12:12" x14ac:dyDescent="0.35">
      <c r="L1759" s="25" t="str">
        <f t="shared" si="27"/>
        <v/>
      </c>
    </row>
    <row r="1760" spans="12:12" x14ac:dyDescent="0.35">
      <c r="L1760" s="25" t="str">
        <f t="shared" si="27"/>
        <v/>
      </c>
    </row>
    <row r="1761" spans="12:12" x14ac:dyDescent="0.35">
      <c r="L1761" s="25" t="str">
        <f t="shared" si="27"/>
        <v/>
      </c>
    </row>
    <row r="1762" spans="12:12" x14ac:dyDescent="0.35">
      <c r="L1762" s="25" t="str">
        <f t="shared" si="27"/>
        <v/>
      </c>
    </row>
    <row r="1763" spans="12:12" x14ac:dyDescent="0.35">
      <c r="L1763" s="25" t="str">
        <f t="shared" si="27"/>
        <v/>
      </c>
    </row>
    <row r="1764" spans="12:12" x14ac:dyDescent="0.35">
      <c r="L1764" s="25" t="str">
        <f t="shared" si="27"/>
        <v/>
      </c>
    </row>
    <row r="1765" spans="12:12" x14ac:dyDescent="0.35">
      <c r="L1765" s="25" t="str">
        <f t="shared" si="27"/>
        <v/>
      </c>
    </row>
    <row r="1766" spans="12:12" x14ac:dyDescent="0.35">
      <c r="L1766" s="25" t="str">
        <f t="shared" si="27"/>
        <v/>
      </c>
    </row>
    <row r="1767" spans="12:12" x14ac:dyDescent="0.35">
      <c r="L1767" s="25" t="str">
        <f t="shared" si="27"/>
        <v/>
      </c>
    </row>
    <row r="1768" spans="12:12" x14ac:dyDescent="0.35">
      <c r="L1768" s="25" t="str">
        <f t="shared" si="27"/>
        <v/>
      </c>
    </row>
    <row r="1769" spans="12:12" x14ac:dyDescent="0.35">
      <c r="L1769" s="25" t="str">
        <f t="shared" si="27"/>
        <v/>
      </c>
    </row>
    <row r="1770" spans="12:12" x14ac:dyDescent="0.35">
      <c r="L1770" s="25" t="str">
        <f t="shared" si="27"/>
        <v/>
      </c>
    </row>
    <row r="1771" spans="12:12" x14ac:dyDescent="0.35">
      <c r="L1771" s="25" t="str">
        <f t="shared" si="27"/>
        <v/>
      </c>
    </row>
    <row r="1772" spans="12:12" x14ac:dyDescent="0.35">
      <c r="L1772" s="25" t="str">
        <f t="shared" si="27"/>
        <v/>
      </c>
    </row>
    <row r="1773" spans="12:12" x14ac:dyDescent="0.35">
      <c r="L1773" s="25" t="str">
        <f t="shared" si="27"/>
        <v/>
      </c>
    </row>
    <row r="1774" spans="12:12" x14ac:dyDescent="0.35">
      <c r="L1774" s="25" t="str">
        <f t="shared" si="27"/>
        <v/>
      </c>
    </row>
    <row r="1775" spans="12:12" x14ac:dyDescent="0.35">
      <c r="L1775" s="25" t="str">
        <f t="shared" si="27"/>
        <v/>
      </c>
    </row>
    <row r="1776" spans="12:12" x14ac:dyDescent="0.35">
      <c r="L1776" s="25" t="str">
        <f t="shared" si="27"/>
        <v/>
      </c>
    </row>
    <row r="1777" spans="12:12" x14ac:dyDescent="0.35">
      <c r="L1777" s="25" t="str">
        <f t="shared" si="27"/>
        <v/>
      </c>
    </row>
    <row r="1778" spans="12:12" x14ac:dyDescent="0.35">
      <c r="L1778" s="25" t="str">
        <f t="shared" si="27"/>
        <v/>
      </c>
    </row>
    <row r="1779" spans="12:12" x14ac:dyDescent="0.35">
      <c r="L1779" s="25" t="str">
        <f t="shared" si="27"/>
        <v/>
      </c>
    </row>
    <row r="1780" spans="12:12" x14ac:dyDescent="0.35">
      <c r="L1780" s="25" t="str">
        <f t="shared" si="27"/>
        <v/>
      </c>
    </row>
    <row r="1781" spans="12:12" x14ac:dyDescent="0.35">
      <c r="L1781" s="25" t="str">
        <f t="shared" si="27"/>
        <v/>
      </c>
    </row>
    <row r="1782" spans="12:12" x14ac:dyDescent="0.35">
      <c r="L1782" s="25" t="str">
        <f t="shared" si="27"/>
        <v/>
      </c>
    </row>
    <row r="1783" spans="12:12" x14ac:dyDescent="0.35">
      <c r="L1783" s="25" t="str">
        <f t="shared" si="27"/>
        <v/>
      </c>
    </row>
    <row r="1784" spans="12:12" x14ac:dyDescent="0.35">
      <c r="L1784" s="25" t="str">
        <f t="shared" si="27"/>
        <v/>
      </c>
    </row>
    <row r="1785" spans="12:12" x14ac:dyDescent="0.35">
      <c r="L1785" s="25" t="str">
        <f t="shared" si="27"/>
        <v/>
      </c>
    </row>
    <row r="1786" spans="12:12" x14ac:dyDescent="0.35">
      <c r="L1786" s="25" t="str">
        <f t="shared" si="27"/>
        <v/>
      </c>
    </row>
    <row r="1787" spans="12:12" x14ac:dyDescent="0.35">
      <c r="L1787" s="25" t="str">
        <f t="shared" si="27"/>
        <v/>
      </c>
    </row>
    <row r="1788" spans="12:12" x14ac:dyDescent="0.35">
      <c r="L1788" s="25" t="str">
        <f t="shared" si="27"/>
        <v/>
      </c>
    </row>
    <row r="1789" spans="12:12" x14ac:dyDescent="0.35">
      <c r="L1789" s="25" t="str">
        <f t="shared" si="27"/>
        <v/>
      </c>
    </row>
    <row r="1790" spans="12:12" x14ac:dyDescent="0.35">
      <c r="L1790" s="25" t="str">
        <f t="shared" si="27"/>
        <v/>
      </c>
    </row>
    <row r="1791" spans="12:12" x14ac:dyDescent="0.35">
      <c r="L1791" s="25" t="str">
        <f t="shared" si="27"/>
        <v/>
      </c>
    </row>
    <row r="1792" spans="12:12" x14ac:dyDescent="0.35">
      <c r="L1792" s="25" t="str">
        <f t="shared" si="27"/>
        <v/>
      </c>
    </row>
    <row r="1793" spans="12:12" x14ac:dyDescent="0.35">
      <c r="L1793" s="25" t="str">
        <f t="shared" si="27"/>
        <v/>
      </c>
    </row>
    <row r="1794" spans="12:12" x14ac:dyDescent="0.35">
      <c r="L1794" s="25" t="str">
        <f t="shared" si="27"/>
        <v/>
      </c>
    </row>
    <row r="1795" spans="12:12" x14ac:dyDescent="0.35">
      <c r="L1795" s="25" t="str">
        <f t="shared" si="27"/>
        <v/>
      </c>
    </row>
    <row r="1796" spans="12:12" x14ac:dyDescent="0.35">
      <c r="L1796" s="25" t="str">
        <f t="shared" si="27"/>
        <v/>
      </c>
    </row>
    <row r="1797" spans="12:12" x14ac:dyDescent="0.35">
      <c r="L1797" s="25" t="str">
        <f t="shared" si="27"/>
        <v/>
      </c>
    </row>
    <row r="1798" spans="12:12" x14ac:dyDescent="0.35">
      <c r="L1798" s="25" t="str">
        <f t="shared" si="27"/>
        <v/>
      </c>
    </row>
    <row r="1799" spans="12:12" x14ac:dyDescent="0.35">
      <c r="L1799" s="25" t="str">
        <f t="shared" si="27"/>
        <v/>
      </c>
    </row>
    <row r="1800" spans="12:12" x14ac:dyDescent="0.35">
      <c r="L1800" s="25" t="str">
        <f t="shared" si="27"/>
        <v/>
      </c>
    </row>
    <row r="1801" spans="12:12" x14ac:dyDescent="0.35">
      <c r="L1801" s="25" t="str">
        <f t="shared" si="27"/>
        <v/>
      </c>
    </row>
    <row r="1802" spans="12:12" x14ac:dyDescent="0.35">
      <c r="L1802" s="25" t="str">
        <f t="shared" si="27"/>
        <v/>
      </c>
    </row>
    <row r="1803" spans="12:12" x14ac:dyDescent="0.35">
      <c r="L1803" s="25" t="str">
        <f t="shared" si="27"/>
        <v/>
      </c>
    </row>
    <row r="1804" spans="12:12" x14ac:dyDescent="0.35">
      <c r="L1804" s="25" t="str">
        <f t="shared" si="27"/>
        <v/>
      </c>
    </row>
    <row r="1805" spans="12:12" x14ac:dyDescent="0.35">
      <c r="L1805" s="25" t="str">
        <f t="shared" si="27"/>
        <v/>
      </c>
    </row>
    <row r="1806" spans="12:12" x14ac:dyDescent="0.35">
      <c r="L1806" s="25" t="str">
        <f t="shared" si="27"/>
        <v/>
      </c>
    </row>
    <row r="1807" spans="12:12" x14ac:dyDescent="0.35">
      <c r="L1807" s="25" t="str">
        <f t="shared" si="27"/>
        <v/>
      </c>
    </row>
    <row r="1808" spans="12:12" x14ac:dyDescent="0.35">
      <c r="L1808" s="25" t="str">
        <f t="shared" si="27"/>
        <v/>
      </c>
    </row>
    <row r="1809" spans="12:12" x14ac:dyDescent="0.35">
      <c r="L1809" s="25" t="str">
        <f t="shared" si="27"/>
        <v/>
      </c>
    </row>
    <row r="1810" spans="12:12" x14ac:dyDescent="0.35">
      <c r="L1810" s="25" t="str">
        <f t="shared" si="27"/>
        <v/>
      </c>
    </row>
    <row r="1811" spans="12:12" x14ac:dyDescent="0.35">
      <c r="L1811" s="25" t="str">
        <f t="shared" si="27"/>
        <v/>
      </c>
    </row>
    <row r="1812" spans="12:12" x14ac:dyDescent="0.35">
      <c r="L1812" s="25" t="str">
        <f t="shared" si="27"/>
        <v/>
      </c>
    </row>
    <row r="1813" spans="12:12" x14ac:dyDescent="0.35">
      <c r="L1813" s="25" t="str">
        <f t="shared" si="27"/>
        <v/>
      </c>
    </row>
    <row r="1814" spans="12:12" x14ac:dyDescent="0.35">
      <c r="L1814" s="25" t="str">
        <f t="shared" si="27"/>
        <v/>
      </c>
    </row>
    <row r="1815" spans="12:12" x14ac:dyDescent="0.35">
      <c r="L1815" s="25" t="str">
        <f t="shared" si="27"/>
        <v/>
      </c>
    </row>
    <row r="1816" spans="12:12" x14ac:dyDescent="0.35">
      <c r="L1816" s="25" t="str">
        <f t="shared" si="27"/>
        <v/>
      </c>
    </row>
    <row r="1817" spans="12:12" x14ac:dyDescent="0.35">
      <c r="L1817" s="25" t="str">
        <f t="shared" ref="L1817:L1880" si="28">IF(J1817="","",IF(J1817="NHVcz","Btu/scf",IF(J1817="NHVdil","Btu/sq ft","")))</f>
        <v/>
      </c>
    </row>
    <row r="1818" spans="12:12" x14ac:dyDescent="0.35">
      <c r="L1818" s="25" t="str">
        <f t="shared" si="28"/>
        <v/>
      </c>
    </row>
    <row r="1819" spans="12:12" x14ac:dyDescent="0.35">
      <c r="L1819" s="25" t="str">
        <f t="shared" si="28"/>
        <v/>
      </c>
    </row>
    <row r="1820" spans="12:12" x14ac:dyDescent="0.35">
      <c r="L1820" s="25" t="str">
        <f t="shared" si="28"/>
        <v/>
      </c>
    </row>
    <row r="1821" spans="12:12" x14ac:dyDescent="0.35">
      <c r="L1821" s="25" t="str">
        <f t="shared" si="28"/>
        <v/>
      </c>
    </row>
    <row r="1822" spans="12:12" x14ac:dyDescent="0.35">
      <c r="L1822" s="25" t="str">
        <f t="shared" si="28"/>
        <v/>
      </c>
    </row>
    <row r="1823" spans="12:12" x14ac:dyDescent="0.35">
      <c r="L1823" s="25" t="str">
        <f t="shared" si="28"/>
        <v/>
      </c>
    </row>
    <row r="1824" spans="12:12" x14ac:dyDescent="0.35">
      <c r="L1824" s="25" t="str">
        <f t="shared" si="28"/>
        <v/>
      </c>
    </row>
    <row r="1825" spans="12:12" x14ac:dyDescent="0.35">
      <c r="L1825" s="25" t="str">
        <f t="shared" si="28"/>
        <v/>
      </c>
    </row>
    <row r="1826" spans="12:12" x14ac:dyDescent="0.35">
      <c r="L1826" s="25" t="str">
        <f t="shared" si="28"/>
        <v/>
      </c>
    </row>
    <row r="1827" spans="12:12" x14ac:dyDescent="0.35">
      <c r="L1827" s="25" t="str">
        <f t="shared" si="28"/>
        <v/>
      </c>
    </row>
    <row r="1828" spans="12:12" x14ac:dyDescent="0.35">
      <c r="L1828" s="25" t="str">
        <f t="shared" si="28"/>
        <v/>
      </c>
    </row>
    <row r="1829" spans="12:12" x14ac:dyDescent="0.35">
      <c r="L1829" s="25" t="str">
        <f t="shared" si="28"/>
        <v/>
      </c>
    </row>
    <row r="1830" spans="12:12" x14ac:dyDescent="0.35">
      <c r="L1830" s="25" t="str">
        <f t="shared" si="28"/>
        <v/>
      </c>
    </row>
    <row r="1831" spans="12:12" x14ac:dyDescent="0.35">
      <c r="L1831" s="25" t="str">
        <f t="shared" si="28"/>
        <v/>
      </c>
    </row>
    <row r="1832" spans="12:12" x14ac:dyDescent="0.35">
      <c r="L1832" s="25" t="str">
        <f t="shared" si="28"/>
        <v/>
      </c>
    </row>
    <row r="1833" spans="12:12" x14ac:dyDescent="0.35">
      <c r="L1833" s="25" t="str">
        <f t="shared" si="28"/>
        <v/>
      </c>
    </row>
    <row r="1834" spans="12:12" x14ac:dyDescent="0.35">
      <c r="L1834" s="25" t="str">
        <f t="shared" si="28"/>
        <v/>
      </c>
    </row>
    <row r="1835" spans="12:12" x14ac:dyDescent="0.35">
      <c r="L1835" s="25" t="str">
        <f t="shared" si="28"/>
        <v/>
      </c>
    </row>
    <row r="1836" spans="12:12" x14ac:dyDescent="0.35">
      <c r="L1836" s="25" t="str">
        <f t="shared" si="28"/>
        <v/>
      </c>
    </row>
    <row r="1837" spans="12:12" x14ac:dyDescent="0.35">
      <c r="L1837" s="25" t="str">
        <f t="shared" si="28"/>
        <v/>
      </c>
    </row>
    <row r="1838" spans="12:12" x14ac:dyDescent="0.35">
      <c r="L1838" s="25" t="str">
        <f t="shared" si="28"/>
        <v/>
      </c>
    </row>
    <row r="1839" spans="12:12" x14ac:dyDescent="0.35">
      <c r="L1839" s="25" t="str">
        <f t="shared" si="28"/>
        <v/>
      </c>
    </row>
    <row r="1840" spans="12:12" x14ac:dyDescent="0.35">
      <c r="L1840" s="25" t="str">
        <f t="shared" si="28"/>
        <v/>
      </c>
    </row>
    <row r="1841" spans="12:12" x14ac:dyDescent="0.35">
      <c r="L1841" s="25" t="str">
        <f t="shared" si="28"/>
        <v/>
      </c>
    </row>
    <row r="1842" spans="12:12" x14ac:dyDescent="0.35">
      <c r="L1842" s="25" t="str">
        <f t="shared" si="28"/>
        <v/>
      </c>
    </row>
    <row r="1843" spans="12:12" x14ac:dyDescent="0.35">
      <c r="L1843" s="25" t="str">
        <f t="shared" si="28"/>
        <v/>
      </c>
    </row>
    <row r="1844" spans="12:12" x14ac:dyDescent="0.35">
      <c r="L1844" s="25" t="str">
        <f t="shared" si="28"/>
        <v/>
      </c>
    </row>
    <row r="1845" spans="12:12" x14ac:dyDescent="0.35">
      <c r="L1845" s="25" t="str">
        <f t="shared" si="28"/>
        <v/>
      </c>
    </row>
    <row r="1846" spans="12:12" x14ac:dyDescent="0.35">
      <c r="L1846" s="25" t="str">
        <f t="shared" si="28"/>
        <v/>
      </c>
    </row>
    <row r="1847" spans="12:12" x14ac:dyDescent="0.35">
      <c r="L1847" s="25" t="str">
        <f t="shared" si="28"/>
        <v/>
      </c>
    </row>
    <row r="1848" spans="12:12" x14ac:dyDescent="0.35">
      <c r="L1848" s="25" t="str">
        <f t="shared" si="28"/>
        <v/>
      </c>
    </row>
    <row r="1849" spans="12:12" x14ac:dyDescent="0.35">
      <c r="L1849" s="25" t="str">
        <f t="shared" si="28"/>
        <v/>
      </c>
    </row>
    <row r="1850" spans="12:12" x14ac:dyDescent="0.35">
      <c r="L1850" s="25" t="str">
        <f t="shared" si="28"/>
        <v/>
      </c>
    </row>
    <row r="1851" spans="12:12" x14ac:dyDescent="0.35">
      <c r="L1851" s="25" t="str">
        <f t="shared" si="28"/>
        <v/>
      </c>
    </row>
    <row r="1852" spans="12:12" x14ac:dyDescent="0.35">
      <c r="L1852" s="25" t="str">
        <f t="shared" si="28"/>
        <v/>
      </c>
    </row>
    <row r="1853" spans="12:12" x14ac:dyDescent="0.35">
      <c r="L1853" s="25" t="str">
        <f t="shared" si="28"/>
        <v/>
      </c>
    </row>
    <row r="1854" spans="12:12" x14ac:dyDescent="0.35">
      <c r="L1854" s="25" t="str">
        <f t="shared" si="28"/>
        <v/>
      </c>
    </row>
    <row r="1855" spans="12:12" x14ac:dyDescent="0.35">
      <c r="L1855" s="25" t="str">
        <f t="shared" si="28"/>
        <v/>
      </c>
    </row>
    <row r="1856" spans="12:12" x14ac:dyDescent="0.35">
      <c r="L1856" s="25" t="str">
        <f t="shared" si="28"/>
        <v/>
      </c>
    </row>
    <row r="1857" spans="12:12" x14ac:dyDescent="0.35">
      <c r="L1857" s="25" t="str">
        <f t="shared" si="28"/>
        <v/>
      </c>
    </row>
    <row r="1858" spans="12:12" x14ac:dyDescent="0.35">
      <c r="L1858" s="25" t="str">
        <f t="shared" si="28"/>
        <v/>
      </c>
    </row>
    <row r="1859" spans="12:12" x14ac:dyDescent="0.35">
      <c r="L1859" s="25" t="str">
        <f t="shared" si="28"/>
        <v/>
      </c>
    </row>
    <row r="1860" spans="12:12" x14ac:dyDescent="0.35">
      <c r="L1860" s="25" t="str">
        <f t="shared" si="28"/>
        <v/>
      </c>
    </row>
    <row r="1861" spans="12:12" x14ac:dyDescent="0.35">
      <c r="L1861" s="25" t="str">
        <f t="shared" si="28"/>
        <v/>
      </c>
    </row>
    <row r="1862" spans="12:12" x14ac:dyDescent="0.35">
      <c r="L1862" s="25" t="str">
        <f t="shared" si="28"/>
        <v/>
      </c>
    </row>
    <row r="1863" spans="12:12" x14ac:dyDescent="0.35">
      <c r="L1863" s="25" t="str">
        <f t="shared" si="28"/>
        <v/>
      </c>
    </row>
    <row r="1864" spans="12:12" x14ac:dyDescent="0.35">
      <c r="L1864" s="25" t="str">
        <f t="shared" si="28"/>
        <v/>
      </c>
    </row>
    <row r="1865" spans="12:12" x14ac:dyDescent="0.35">
      <c r="L1865" s="25" t="str">
        <f t="shared" si="28"/>
        <v/>
      </c>
    </row>
    <row r="1866" spans="12:12" x14ac:dyDescent="0.35">
      <c r="L1866" s="25" t="str">
        <f t="shared" si="28"/>
        <v/>
      </c>
    </row>
    <row r="1867" spans="12:12" x14ac:dyDescent="0.35">
      <c r="L1867" s="25" t="str">
        <f t="shared" si="28"/>
        <v/>
      </c>
    </row>
    <row r="1868" spans="12:12" x14ac:dyDescent="0.35">
      <c r="L1868" s="25" t="str">
        <f t="shared" si="28"/>
        <v/>
      </c>
    </row>
    <row r="1869" spans="12:12" x14ac:dyDescent="0.35">
      <c r="L1869" s="25" t="str">
        <f t="shared" si="28"/>
        <v/>
      </c>
    </row>
    <row r="1870" spans="12:12" x14ac:dyDescent="0.35">
      <c r="L1870" s="25" t="str">
        <f t="shared" si="28"/>
        <v/>
      </c>
    </row>
    <row r="1871" spans="12:12" x14ac:dyDescent="0.35">
      <c r="L1871" s="25" t="str">
        <f t="shared" si="28"/>
        <v/>
      </c>
    </row>
    <row r="1872" spans="12:12" x14ac:dyDescent="0.35">
      <c r="L1872" s="25" t="str">
        <f t="shared" si="28"/>
        <v/>
      </c>
    </row>
    <row r="1873" spans="12:12" x14ac:dyDescent="0.35">
      <c r="L1873" s="25" t="str">
        <f t="shared" si="28"/>
        <v/>
      </c>
    </row>
    <row r="1874" spans="12:12" x14ac:dyDescent="0.35">
      <c r="L1874" s="25" t="str">
        <f t="shared" si="28"/>
        <v/>
      </c>
    </row>
    <row r="1875" spans="12:12" x14ac:dyDescent="0.35">
      <c r="L1875" s="25" t="str">
        <f t="shared" si="28"/>
        <v/>
      </c>
    </row>
    <row r="1876" spans="12:12" x14ac:dyDescent="0.35">
      <c r="L1876" s="25" t="str">
        <f t="shared" si="28"/>
        <v/>
      </c>
    </row>
    <row r="1877" spans="12:12" x14ac:dyDescent="0.35">
      <c r="L1877" s="25" t="str">
        <f t="shared" si="28"/>
        <v/>
      </c>
    </row>
    <row r="1878" spans="12:12" x14ac:dyDescent="0.35">
      <c r="L1878" s="25" t="str">
        <f t="shared" si="28"/>
        <v/>
      </c>
    </row>
    <row r="1879" spans="12:12" x14ac:dyDescent="0.35">
      <c r="L1879" s="25" t="str">
        <f t="shared" si="28"/>
        <v/>
      </c>
    </row>
    <row r="1880" spans="12:12" x14ac:dyDescent="0.35">
      <c r="L1880" s="25" t="str">
        <f t="shared" si="28"/>
        <v/>
      </c>
    </row>
    <row r="1881" spans="12:12" x14ac:dyDescent="0.35">
      <c r="L1881" s="25" t="str">
        <f t="shared" ref="L1881:L1944" si="29">IF(J1881="","",IF(J1881="NHVcz","Btu/scf",IF(J1881="NHVdil","Btu/sq ft","")))</f>
        <v/>
      </c>
    </row>
    <row r="1882" spans="12:12" x14ac:dyDescent="0.35">
      <c r="L1882" s="25" t="str">
        <f t="shared" si="29"/>
        <v/>
      </c>
    </row>
    <row r="1883" spans="12:12" x14ac:dyDescent="0.35">
      <c r="L1883" s="25" t="str">
        <f t="shared" si="29"/>
        <v/>
      </c>
    </row>
    <row r="1884" spans="12:12" x14ac:dyDescent="0.35">
      <c r="L1884" s="25" t="str">
        <f t="shared" si="29"/>
        <v/>
      </c>
    </row>
    <row r="1885" spans="12:12" x14ac:dyDescent="0.35">
      <c r="L1885" s="25" t="str">
        <f t="shared" si="29"/>
        <v/>
      </c>
    </row>
    <row r="1886" spans="12:12" x14ac:dyDescent="0.35">
      <c r="L1886" s="25" t="str">
        <f t="shared" si="29"/>
        <v/>
      </c>
    </row>
    <row r="1887" spans="12:12" x14ac:dyDescent="0.35">
      <c r="L1887" s="25" t="str">
        <f t="shared" si="29"/>
        <v/>
      </c>
    </row>
    <row r="1888" spans="12:12" x14ac:dyDescent="0.35">
      <c r="L1888" s="25" t="str">
        <f t="shared" si="29"/>
        <v/>
      </c>
    </row>
    <row r="1889" spans="12:12" x14ac:dyDescent="0.35">
      <c r="L1889" s="25" t="str">
        <f t="shared" si="29"/>
        <v/>
      </c>
    </row>
    <row r="1890" spans="12:12" x14ac:dyDescent="0.35">
      <c r="L1890" s="25" t="str">
        <f t="shared" si="29"/>
        <v/>
      </c>
    </row>
    <row r="1891" spans="12:12" x14ac:dyDescent="0.35">
      <c r="L1891" s="25" t="str">
        <f t="shared" si="29"/>
        <v/>
      </c>
    </row>
    <row r="1892" spans="12:12" x14ac:dyDescent="0.35">
      <c r="L1892" s="25" t="str">
        <f t="shared" si="29"/>
        <v/>
      </c>
    </row>
    <row r="1893" spans="12:12" x14ac:dyDescent="0.35">
      <c r="L1893" s="25" t="str">
        <f t="shared" si="29"/>
        <v/>
      </c>
    </row>
    <row r="1894" spans="12:12" x14ac:dyDescent="0.35">
      <c r="L1894" s="25" t="str">
        <f t="shared" si="29"/>
        <v/>
      </c>
    </row>
    <row r="1895" spans="12:12" x14ac:dyDescent="0.35">
      <c r="L1895" s="25" t="str">
        <f t="shared" si="29"/>
        <v/>
      </c>
    </row>
    <row r="1896" spans="12:12" x14ac:dyDescent="0.35">
      <c r="L1896" s="25" t="str">
        <f t="shared" si="29"/>
        <v/>
      </c>
    </row>
    <row r="1897" spans="12:12" x14ac:dyDescent="0.35">
      <c r="L1897" s="25" t="str">
        <f t="shared" si="29"/>
        <v/>
      </c>
    </row>
    <row r="1898" spans="12:12" x14ac:dyDescent="0.35">
      <c r="L1898" s="25" t="str">
        <f t="shared" si="29"/>
        <v/>
      </c>
    </row>
    <row r="1899" spans="12:12" x14ac:dyDescent="0.35">
      <c r="L1899" s="25" t="str">
        <f t="shared" si="29"/>
        <v/>
      </c>
    </row>
    <row r="1900" spans="12:12" x14ac:dyDescent="0.35">
      <c r="L1900" s="25" t="str">
        <f t="shared" si="29"/>
        <v/>
      </c>
    </row>
    <row r="1901" spans="12:12" x14ac:dyDescent="0.35">
      <c r="L1901" s="25" t="str">
        <f t="shared" si="29"/>
        <v/>
      </c>
    </row>
    <row r="1902" spans="12:12" x14ac:dyDescent="0.35">
      <c r="L1902" s="25" t="str">
        <f t="shared" si="29"/>
        <v/>
      </c>
    </row>
    <row r="1903" spans="12:12" x14ac:dyDescent="0.35">
      <c r="L1903" s="25" t="str">
        <f t="shared" si="29"/>
        <v/>
      </c>
    </row>
    <row r="1904" spans="12:12" x14ac:dyDescent="0.35">
      <c r="L1904" s="25" t="str">
        <f t="shared" si="29"/>
        <v/>
      </c>
    </row>
    <row r="1905" spans="12:12" x14ac:dyDescent="0.35">
      <c r="L1905" s="25" t="str">
        <f t="shared" si="29"/>
        <v/>
      </c>
    </row>
    <row r="1906" spans="12:12" x14ac:dyDescent="0.35">
      <c r="L1906" s="25" t="str">
        <f t="shared" si="29"/>
        <v/>
      </c>
    </row>
    <row r="1907" spans="12:12" x14ac:dyDescent="0.35">
      <c r="L1907" s="25" t="str">
        <f t="shared" si="29"/>
        <v/>
      </c>
    </row>
    <row r="1908" spans="12:12" x14ac:dyDescent="0.35">
      <c r="L1908" s="25" t="str">
        <f t="shared" si="29"/>
        <v/>
      </c>
    </row>
    <row r="1909" spans="12:12" x14ac:dyDescent="0.35">
      <c r="L1909" s="25" t="str">
        <f t="shared" si="29"/>
        <v/>
      </c>
    </row>
    <row r="1910" spans="12:12" x14ac:dyDescent="0.35">
      <c r="L1910" s="25" t="str">
        <f t="shared" si="29"/>
        <v/>
      </c>
    </row>
    <row r="1911" spans="12:12" x14ac:dyDescent="0.35">
      <c r="L1911" s="25" t="str">
        <f t="shared" si="29"/>
        <v/>
      </c>
    </row>
    <row r="1912" spans="12:12" x14ac:dyDescent="0.35">
      <c r="L1912" s="25" t="str">
        <f t="shared" si="29"/>
        <v/>
      </c>
    </row>
    <row r="1913" spans="12:12" x14ac:dyDescent="0.35">
      <c r="L1913" s="25" t="str">
        <f t="shared" si="29"/>
        <v/>
      </c>
    </row>
    <row r="1914" spans="12:12" x14ac:dyDescent="0.35">
      <c r="L1914" s="25" t="str">
        <f t="shared" si="29"/>
        <v/>
      </c>
    </row>
    <row r="1915" spans="12:12" x14ac:dyDescent="0.35">
      <c r="L1915" s="25" t="str">
        <f t="shared" si="29"/>
        <v/>
      </c>
    </row>
    <row r="1916" spans="12:12" x14ac:dyDescent="0.35">
      <c r="L1916" s="25" t="str">
        <f t="shared" si="29"/>
        <v/>
      </c>
    </row>
    <row r="1917" spans="12:12" x14ac:dyDescent="0.35">
      <c r="L1917" s="25" t="str">
        <f t="shared" si="29"/>
        <v/>
      </c>
    </row>
    <row r="1918" spans="12:12" x14ac:dyDescent="0.35">
      <c r="L1918" s="25" t="str">
        <f t="shared" si="29"/>
        <v/>
      </c>
    </row>
    <row r="1919" spans="12:12" x14ac:dyDescent="0.35">
      <c r="L1919" s="25" t="str">
        <f t="shared" si="29"/>
        <v/>
      </c>
    </row>
    <row r="1920" spans="12:12" x14ac:dyDescent="0.35">
      <c r="L1920" s="25" t="str">
        <f t="shared" si="29"/>
        <v/>
      </c>
    </row>
    <row r="1921" spans="12:12" x14ac:dyDescent="0.35">
      <c r="L1921" s="25" t="str">
        <f t="shared" si="29"/>
        <v/>
      </c>
    </row>
    <row r="1922" spans="12:12" x14ac:dyDescent="0.35">
      <c r="L1922" s="25" t="str">
        <f t="shared" si="29"/>
        <v/>
      </c>
    </row>
    <row r="1923" spans="12:12" x14ac:dyDescent="0.35">
      <c r="L1923" s="25" t="str">
        <f t="shared" si="29"/>
        <v/>
      </c>
    </row>
    <row r="1924" spans="12:12" x14ac:dyDescent="0.35">
      <c r="L1924" s="25" t="str">
        <f t="shared" si="29"/>
        <v/>
      </c>
    </row>
    <row r="1925" spans="12:12" x14ac:dyDescent="0.35">
      <c r="L1925" s="25" t="str">
        <f t="shared" si="29"/>
        <v/>
      </c>
    </row>
    <row r="1926" spans="12:12" x14ac:dyDescent="0.35">
      <c r="L1926" s="25" t="str">
        <f t="shared" si="29"/>
        <v/>
      </c>
    </row>
    <row r="1927" spans="12:12" x14ac:dyDescent="0.35">
      <c r="L1927" s="25" t="str">
        <f t="shared" si="29"/>
        <v/>
      </c>
    </row>
    <row r="1928" spans="12:12" x14ac:dyDescent="0.35">
      <c r="L1928" s="25" t="str">
        <f t="shared" si="29"/>
        <v/>
      </c>
    </row>
    <row r="1929" spans="12:12" x14ac:dyDescent="0.35">
      <c r="L1929" s="25" t="str">
        <f t="shared" si="29"/>
        <v/>
      </c>
    </row>
    <row r="1930" spans="12:12" x14ac:dyDescent="0.35">
      <c r="L1930" s="25" t="str">
        <f t="shared" si="29"/>
        <v/>
      </c>
    </row>
    <row r="1931" spans="12:12" x14ac:dyDescent="0.35">
      <c r="L1931" s="25" t="str">
        <f t="shared" si="29"/>
        <v/>
      </c>
    </row>
    <row r="1932" spans="12:12" x14ac:dyDescent="0.35">
      <c r="L1932" s="25" t="str">
        <f t="shared" si="29"/>
        <v/>
      </c>
    </row>
    <row r="1933" spans="12:12" x14ac:dyDescent="0.35">
      <c r="L1933" s="25" t="str">
        <f t="shared" si="29"/>
        <v/>
      </c>
    </row>
    <row r="1934" spans="12:12" x14ac:dyDescent="0.35">
      <c r="L1934" s="25" t="str">
        <f t="shared" si="29"/>
        <v/>
      </c>
    </row>
    <row r="1935" spans="12:12" x14ac:dyDescent="0.35">
      <c r="L1935" s="25" t="str">
        <f t="shared" si="29"/>
        <v/>
      </c>
    </row>
    <row r="1936" spans="12:12" x14ac:dyDescent="0.35">
      <c r="L1936" s="25" t="str">
        <f t="shared" si="29"/>
        <v/>
      </c>
    </row>
    <row r="1937" spans="12:12" x14ac:dyDescent="0.35">
      <c r="L1937" s="25" t="str">
        <f t="shared" si="29"/>
        <v/>
      </c>
    </row>
    <row r="1938" spans="12:12" x14ac:dyDescent="0.35">
      <c r="L1938" s="25" t="str">
        <f t="shared" si="29"/>
        <v/>
      </c>
    </row>
    <row r="1939" spans="12:12" x14ac:dyDescent="0.35">
      <c r="L1939" s="25" t="str">
        <f t="shared" si="29"/>
        <v/>
      </c>
    </row>
    <row r="1940" spans="12:12" x14ac:dyDescent="0.35">
      <c r="L1940" s="25" t="str">
        <f t="shared" si="29"/>
        <v/>
      </c>
    </row>
    <row r="1941" spans="12:12" x14ac:dyDescent="0.35">
      <c r="L1941" s="25" t="str">
        <f t="shared" si="29"/>
        <v/>
      </c>
    </row>
    <row r="1942" spans="12:12" x14ac:dyDescent="0.35">
      <c r="L1942" s="25" t="str">
        <f t="shared" si="29"/>
        <v/>
      </c>
    </row>
    <row r="1943" spans="12:12" x14ac:dyDescent="0.35">
      <c r="L1943" s="25" t="str">
        <f t="shared" si="29"/>
        <v/>
      </c>
    </row>
    <row r="1944" spans="12:12" x14ac:dyDescent="0.35">
      <c r="L1944" s="25" t="str">
        <f t="shared" si="29"/>
        <v/>
      </c>
    </row>
    <row r="1945" spans="12:12" x14ac:dyDescent="0.35">
      <c r="L1945" s="25" t="str">
        <f t="shared" ref="L1945:L2008" si="30">IF(J1945="","",IF(J1945="NHVcz","Btu/scf",IF(J1945="NHVdil","Btu/sq ft","")))</f>
        <v/>
      </c>
    </row>
    <row r="1946" spans="12:12" x14ac:dyDescent="0.35">
      <c r="L1946" s="25" t="str">
        <f t="shared" si="30"/>
        <v/>
      </c>
    </row>
    <row r="1947" spans="12:12" x14ac:dyDescent="0.35">
      <c r="L1947" s="25" t="str">
        <f t="shared" si="30"/>
        <v/>
      </c>
    </row>
    <row r="1948" spans="12:12" x14ac:dyDescent="0.35">
      <c r="L1948" s="25" t="str">
        <f t="shared" si="30"/>
        <v/>
      </c>
    </row>
    <row r="1949" spans="12:12" x14ac:dyDescent="0.35">
      <c r="L1949" s="25" t="str">
        <f t="shared" si="30"/>
        <v/>
      </c>
    </row>
    <row r="1950" spans="12:12" x14ac:dyDescent="0.35">
      <c r="L1950" s="25" t="str">
        <f t="shared" si="30"/>
        <v/>
      </c>
    </row>
    <row r="1951" spans="12:12" x14ac:dyDescent="0.35">
      <c r="L1951" s="25" t="str">
        <f t="shared" si="30"/>
        <v/>
      </c>
    </row>
    <row r="1952" spans="12:12" x14ac:dyDescent="0.35">
      <c r="L1952" s="25" t="str">
        <f t="shared" si="30"/>
        <v/>
      </c>
    </row>
    <row r="1953" spans="12:12" x14ac:dyDescent="0.35">
      <c r="L1953" s="25" t="str">
        <f t="shared" si="30"/>
        <v/>
      </c>
    </row>
    <row r="1954" spans="12:12" x14ac:dyDescent="0.35">
      <c r="L1954" s="25" t="str">
        <f t="shared" si="30"/>
        <v/>
      </c>
    </row>
    <row r="1955" spans="12:12" x14ac:dyDescent="0.35">
      <c r="L1955" s="25" t="str">
        <f t="shared" si="30"/>
        <v/>
      </c>
    </row>
    <row r="1956" spans="12:12" x14ac:dyDescent="0.35">
      <c r="L1956" s="25" t="str">
        <f t="shared" si="30"/>
        <v/>
      </c>
    </row>
    <row r="1957" spans="12:12" x14ac:dyDescent="0.35">
      <c r="L1957" s="25" t="str">
        <f t="shared" si="30"/>
        <v/>
      </c>
    </row>
    <row r="1958" spans="12:12" x14ac:dyDescent="0.35">
      <c r="L1958" s="25" t="str">
        <f t="shared" si="30"/>
        <v/>
      </c>
    </row>
    <row r="1959" spans="12:12" x14ac:dyDescent="0.35">
      <c r="L1959" s="25" t="str">
        <f t="shared" si="30"/>
        <v/>
      </c>
    </row>
    <row r="1960" spans="12:12" x14ac:dyDescent="0.35">
      <c r="L1960" s="25" t="str">
        <f t="shared" si="30"/>
        <v/>
      </c>
    </row>
    <row r="1961" spans="12:12" x14ac:dyDescent="0.35">
      <c r="L1961" s="25" t="str">
        <f t="shared" si="30"/>
        <v/>
      </c>
    </row>
    <row r="1962" spans="12:12" x14ac:dyDescent="0.35">
      <c r="L1962" s="25" t="str">
        <f t="shared" si="30"/>
        <v/>
      </c>
    </row>
    <row r="1963" spans="12:12" x14ac:dyDescent="0.35">
      <c r="L1963" s="25" t="str">
        <f t="shared" si="30"/>
        <v/>
      </c>
    </row>
    <row r="1964" spans="12:12" x14ac:dyDescent="0.35">
      <c r="L1964" s="25" t="str">
        <f t="shared" si="30"/>
        <v/>
      </c>
    </row>
    <row r="1965" spans="12:12" x14ac:dyDescent="0.35">
      <c r="L1965" s="25" t="str">
        <f t="shared" si="30"/>
        <v/>
      </c>
    </row>
    <row r="1966" spans="12:12" x14ac:dyDescent="0.35">
      <c r="L1966" s="25" t="str">
        <f t="shared" si="30"/>
        <v/>
      </c>
    </row>
    <row r="1967" spans="12:12" x14ac:dyDescent="0.35">
      <c r="L1967" s="25" t="str">
        <f t="shared" si="30"/>
        <v/>
      </c>
    </row>
    <row r="1968" spans="12:12" x14ac:dyDescent="0.35">
      <c r="L1968" s="25" t="str">
        <f t="shared" si="30"/>
        <v/>
      </c>
    </row>
    <row r="1969" spans="12:12" x14ac:dyDescent="0.35">
      <c r="L1969" s="25" t="str">
        <f t="shared" si="30"/>
        <v/>
      </c>
    </row>
    <row r="1970" spans="12:12" x14ac:dyDescent="0.35">
      <c r="L1970" s="25" t="str">
        <f t="shared" si="30"/>
        <v/>
      </c>
    </row>
    <row r="1971" spans="12:12" x14ac:dyDescent="0.35">
      <c r="L1971" s="25" t="str">
        <f t="shared" si="30"/>
        <v/>
      </c>
    </row>
    <row r="1972" spans="12:12" x14ac:dyDescent="0.35">
      <c r="L1972" s="25" t="str">
        <f t="shared" si="30"/>
        <v/>
      </c>
    </row>
    <row r="1973" spans="12:12" x14ac:dyDescent="0.35">
      <c r="L1973" s="25" t="str">
        <f t="shared" si="30"/>
        <v/>
      </c>
    </row>
    <row r="1974" spans="12:12" x14ac:dyDescent="0.35">
      <c r="L1974" s="25" t="str">
        <f t="shared" si="30"/>
        <v/>
      </c>
    </row>
    <row r="1975" spans="12:12" x14ac:dyDescent="0.35">
      <c r="L1975" s="25" t="str">
        <f t="shared" si="30"/>
        <v/>
      </c>
    </row>
    <row r="1976" spans="12:12" x14ac:dyDescent="0.35">
      <c r="L1976" s="25" t="str">
        <f t="shared" si="30"/>
        <v/>
      </c>
    </row>
    <row r="1977" spans="12:12" x14ac:dyDescent="0.35">
      <c r="L1977" s="25" t="str">
        <f t="shared" si="30"/>
        <v/>
      </c>
    </row>
    <row r="1978" spans="12:12" x14ac:dyDescent="0.35">
      <c r="L1978" s="25" t="str">
        <f t="shared" si="30"/>
        <v/>
      </c>
    </row>
    <row r="1979" spans="12:12" x14ac:dyDescent="0.35">
      <c r="L1979" s="25" t="str">
        <f t="shared" si="30"/>
        <v/>
      </c>
    </row>
    <row r="1980" spans="12:12" x14ac:dyDescent="0.35">
      <c r="L1980" s="25" t="str">
        <f t="shared" si="30"/>
        <v/>
      </c>
    </row>
    <row r="1981" spans="12:12" x14ac:dyDescent="0.35">
      <c r="L1981" s="25" t="str">
        <f t="shared" si="30"/>
        <v/>
      </c>
    </row>
    <row r="1982" spans="12:12" x14ac:dyDescent="0.35">
      <c r="L1982" s="25" t="str">
        <f t="shared" si="30"/>
        <v/>
      </c>
    </row>
    <row r="1983" spans="12:12" x14ac:dyDescent="0.35">
      <c r="L1983" s="25" t="str">
        <f t="shared" si="30"/>
        <v/>
      </c>
    </row>
    <row r="1984" spans="12:12" x14ac:dyDescent="0.35">
      <c r="L1984" s="25" t="str">
        <f t="shared" si="30"/>
        <v/>
      </c>
    </row>
    <row r="1985" spans="12:12" x14ac:dyDescent="0.35">
      <c r="L1985" s="25" t="str">
        <f t="shared" si="30"/>
        <v/>
      </c>
    </row>
    <row r="1986" spans="12:12" x14ac:dyDescent="0.35">
      <c r="L1986" s="25" t="str">
        <f t="shared" si="30"/>
        <v/>
      </c>
    </row>
    <row r="1987" spans="12:12" x14ac:dyDescent="0.35">
      <c r="L1987" s="25" t="str">
        <f t="shared" si="30"/>
        <v/>
      </c>
    </row>
    <row r="1988" spans="12:12" x14ac:dyDescent="0.35">
      <c r="L1988" s="25" t="str">
        <f t="shared" si="30"/>
        <v/>
      </c>
    </row>
    <row r="1989" spans="12:12" x14ac:dyDescent="0.35">
      <c r="L1989" s="25" t="str">
        <f t="shared" si="30"/>
        <v/>
      </c>
    </row>
    <row r="1990" spans="12:12" x14ac:dyDescent="0.35">
      <c r="L1990" s="25" t="str">
        <f t="shared" si="30"/>
        <v/>
      </c>
    </row>
    <row r="1991" spans="12:12" x14ac:dyDescent="0.35">
      <c r="L1991" s="25" t="str">
        <f t="shared" si="30"/>
        <v/>
      </c>
    </row>
    <row r="1992" spans="12:12" x14ac:dyDescent="0.35">
      <c r="L1992" s="25" t="str">
        <f t="shared" si="30"/>
        <v/>
      </c>
    </row>
    <row r="1993" spans="12:12" x14ac:dyDescent="0.35">
      <c r="L1993" s="25" t="str">
        <f t="shared" si="30"/>
        <v/>
      </c>
    </row>
    <row r="1994" spans="12:12" x14ac:dyDescent="0.35">
      <c r="L1994" s="25" t="str">
        <f t="shared" si="30"/>
        <v/>
      </c>
    </row>
    <row r="1995" spans="12:12" x14ac:dyDescent="0.35">
      <c r="L1995" s="25" t="str">
        <f t="shared" si="30"/>
        <v/>
      </c>
    </row>
    <row r="1996" spans="12:12" x14ac:dyDescent="0.35">
      <c r="L1996" s="25" t="str">
        <f t="shared" si="30"/>
        <v/>
      </c>
    </row>
    <row r="1997" spans="12:12" x14ac:dyDescent="0.35">
      <c r="L1997" s="25" t="str">
        <f t="shared" si="30"/>
        <v/>
      </c>
    </row>
    <row r="1998" spans="12:12" x14ac:dyDescent="0.35">
      <c r="L1998" s="25" t="str">
        <f t="shared" si="30"/>
        <v/>
      </c>
    </row>
    <row r="1999" spans="12:12" x14ac:dyDescent="0.35">
      <c r="L1999" s="25" t="str">
        <f t="shared" si="30"/>
        <v/>
      </c>
    </row>
    <row r="2000" spans="12:12" x14ac:dyDescent="0.35">
      <c r="L2000" s="25" t="str">
        <f t="shared" si="30"/>
        <v/>
      </c>
    </row>
    <row r="2001" spans="12:12" x14ac:dyDescent="0.35">
      <c r="L2001" s="25" t="str">
        <f t="shared" si="30"/>
        <v/>
      </c>
    </row>
    <row r="2002" spans="12:12" x14ac:dyDescent="0.35">
      <c r="L2002" s="25" t="str">
        <f t="shared" si="30"/>
        <v/>
      </c>
    </row>
    <row r="2003" spans="12:12" x14ac:dyDescent="0.35">
      <c r="L2003" s="25" t="str">
        <f t="shared" si="30"/>
        <v/>
      </c>
    </row>
    <row r="2004" spans="12:12" x14ac:dyDescent="0.35">
      <c r="L2004" s="25" t="str">
        <f t="shared" si="30"/>
        <v/>
      </c>
    </row>
    <row r="2005" spans="12:12" x14ac:dyDescent="0.35">
      <c r="L2005" s="25" t="str">
        <f t="shared" si="30"/>
        <v/>
      </c>
    </row>
    <row r="2006" spans="12:12" x14ac:dyDescent="0.35">
      <c r="L2006" s="25" t="str">
        <f t="shared" si="30"/>
        <v/>
      </c>
    </row>
    <row r="2007" spans="12:12" x14ac:dyDescent="0.35">
      <c r="L2007" s="25" t="str">
        <f t="shared" si="30"/>
        <v/>
      </c>
    </row>
    <row r="2008" spans="12:12" x14ac:dyDescent="0.35">
      <c r="L2008" s="25" t="str">
        <f t="shared" si="30"/>
        <v/>
      </c>
    </row>
    <row r="2009" spans="12:12" x14ac:dyDescent="0.35">
      <c r="L2009" s="25" t="str">
        <f t="shared" ref="L2009:L2072" si="31">IF(J2009="","",IF(J2009="NHVcz","Btu/scf",IF(J2009="NHVdil","Btu/sq ft","")))</f>
        <v/>
      </c>
    </row>
    <row r="2010" spans="12:12" x14ac:dyDescent="0.35">
      <c r="L2010" s="25" t="str">
        <f t="shared" si="31"/>
        <v/>
      </c>
    </row>
    <row r="2011" spans="12:12" x14ac:dyDescent="0.35">
      <c r="L2011" s="25" t="str">
        <f t="shared" si="31"/>
        <v/>
      </c>
    </row>
    <row r="2012" spans="12:12" x14ac:dyDescent="0.35">
      <c r="L2012" s="25" t="str">
        <f t="shared" si="31"/>
        <v/>
      </c>
    </row>
    <row r="2013" spans="12:12" x14ac:dyDescent="0.35">
      <c r="L2013" s="25" t="str">
        <f t="shared" si="31"/>
        <v/>
      </c>
    </row>
    <row r="2014" spans="12:12" x14ac:dyDescent="0.35">
      <c r="L2014" s="25" t="str">
        <f t="shared" si="31"/>
        <v/>
      </c>
    </row>
    <row r="2015" spans="12:12" x14ac:dyDescent="0.35">
      <c r="L2015" s="25" t="str">
        <f t="shared" si="31"/>
        <v/>
      </c>
    </row>
    <row r="2016" spans="12:12" x14ac:dyDescent="0.35">
      <c r="L2016" s="25" t="str">
        <f t="shared" si="31"/>
        <v/>
      </c>
    </row>
    <row r="2017" spans="12:12" x14ac:dyDescent="0.35">
      <c r="L2017" s="25" t="str">
        <f t="shared" si="31"/>
        <v/>
      </c>
    </row>
    <row r="2018" spans="12:12" x14ac:dyDescent="0.35">
      <c r="L2018" s="25" t="str">
        <f t="shared" si="31"/>
        <v/>
      </c>
    </row>
    <row r="2019" spans="12:12" x14ac:dyDescent="0.35">
      <c r="L2019" s="25" t="str">
        <f t="shared" si="31"/>
        <v/>
      </c>
    </row>
    <row r="2020" spans="12:12" x14ac:dyDescent="0.35">
      <c r="L2020" s="25" t="str">
        <f t="shared" si="31"/>
        <v/>
      </c>
    </row>
    <row r="2021" spans="12:12" x14ac:dyDescent="0.35">
      <c r="L2021" s="25" t="str">
        <f t="shared" si="31"/>
        <v/>
      </c>
    </row>
    <row r="2022" spans="12:12" x14ac:dyDescent="0.35">
      <c r="L2022" s="25" t="str">
        <f t="shared" si="31"/>
        <v/>
      </c>
    </row>
    <row r="2023" spans="12:12" x14ac:dyDescent="0.35">
      <c r="L2023" s="25" t="str">
        <f t="shared" si="31"/>
        <v/>
      </c>
    </row>
    <row r="2024" spans="12:12" x14ac:dyDescent="0.35">
      <c r="L2024" s="25" t="str">
        <f t="shared" si="31"/>
        <v/>
      </c>
    </row>
    <row r="2025" spans="12:12" x14ac:dyDescent="0.35">
      <c r="L2025" s="25" t="str">
        <f t="shared" si="31"/>
        <v/>
      </c>
    </row>
    <row r="2026" spans="12:12" x14ac:dyDescent="0.35">
      <c r="L2026" s="25" t="str">
        <f t="shared" si="31"/>
        <v/>
      </c>
    </row>
    <row r="2027" spans="12:12" x14ac:dyDescent="0.35">
      <c r="L2027" s="25" t="str">
        <f t="shared" si="31"/>
        <v/>
      </c>
    </row>
    <row r="2028" spans="12:12" x14ac:dyDescent="0.35">
      <c r="L2028" s="25" t="str">
        <f t="shared" si="31"/>
        <v/>
      </c>
    </row>
    <row r="2029" spans="12:12" x14ac:dyDescent="0.35">
      <c r="L2029" s="25" t="str">
        <f t="shared" si="31"/>
        <v/>
      </c>
    </row>
    <row r="2030" spans="12:12" x14ac:dyDescent="0.35">
      <c r="L2030" s="25" t="str">
        <f t="shared" si="31"/>
        <v/>
      </c>
    </row>
    <row r="2031" spans="12:12" x14ac:dyDescent="0.35">
      <c r="L2031" s="25" t="str">
        <f t="shared" si="31"/>
        <v/>
      </c>
    </row>
    <row r="2032" spans="12:12" x14ac:dyDescent="0.35">
      <c r="L2032" s="25" t="str">
        <f t="shared" si="31"/>
        <v/>
      </c>
    </row>
    <row r="2033" spans="12:12" x14ac:dyDescent="0.35">
      <c r="L2033" s="25" t="str">
        <f t="shared" si="31"/>
        <v/>
      </c>
    </row>
    <row r="2034" spans="12:12" x14ac:dyDescent="0.35">
      <c r="L2034" s="25" t="str">
        <f t="shared" si="31"/>
        <v/>
      </c>
    </row>
    <row r="2035" spans="12:12" x14ac:dyDescent="0.35">
      <c r="L2035" s="25" t="str">
        <f t="shared" si="31"/>
        <v/>
      </c>
    </row>
    <row r="2036" spans="12:12" x14ac:dyDescent="0.35">
      <c r="L2036" s="25" t="str">
        <f t="shared" si="31"/>
        <v/>
      </c>
    </row>
    <row r="2037" spans="12:12" x14ac:dyDescent="0.35">
      <c r="L2037" s="25" t="str">
        <f t="shared" si="31"/>
        <v/>
      </c>
    </row>
    <row r="2038" spans="12:12" x14ac:dyDescent="0.35">
      <c r="L2038" s="25" t="str">
        <f t="shared" si="31"/>
        <v/>
      </c>
    </row>
    <row r="2039" spans="12:12" x14ac:dyDescent="0.35">
      <c r="L2039" s="25" t="str">
        <f t="shared" si="31"/>
        <v/>
      </c>
    </row>
    <row r="2040" spans="12:12" x14ac:dyDescent="0.35">
      <c r="L2040" s="25" t="str">
        <f t="shared" si="31"/>
        <v/>
      </c>
    </row>
    <row r="2041" spans="12:12" x14ac:dyDescent="0.35">
      <c r="L2041" s="25" t="str">
        <f t="shared" si="31"/>
        <v/>
      </c>
    </row>
    <row r="2042" spans="12:12" x14ac:dyDescent="0.35">
      <c r="L2042" s="25" t="str">
        <f t="shared" si="31"/>
        <v/>
      </c>
    </row>
    <row r="2043" spans="12:12" x14ac:dyDescent="0.35">
      <c r="L2043" s="25" t="str">
        <f t="shared" si="31"/>
        <v/>
      </c>
    </row>
    <row r="2044" spans="12:12" x14ac:dyDescent="0.35">
      <c r="L2044" s="25" t="str">
        <f t="shared" si="31"/>
        <v/>
      </c>
    </row>
    <row r="2045" spans="12:12" x14ac:dyDescent="0.35">
      <c r="L2045" s="25" t="str">
        <f t="shared" si="31"/>
        <v/>
      </c>
    </row>
    <row r="2046" spans="12:12" x14ac:dyDescent="0.35">
      <c r="L2046" s="25" t="str">
        <f t="shared" si="31"/>
        <v/>
      </c>
    </row>
    <row r="2047" spans="12:12" x14ac:dyDescent="0.35">
      <c r="L2047" s="25" t="str">
        <f t="shared" si="31"/>
        <v/>
      </c>
    </row>
    <row r="2048" spans="12:12" x14ac:dyDescent="0.35">
      <c r="L2048" s="25" t="str">
        <f t="shared" si="31"/>
        <v/>
      </c>
    </row>
    <row r="2049" spans="12:12" x14ac:dyDescent="0.35">
      <c r="L2049" s="25" t="str">
        <f t="shared" si="31"/>
        <v/>
      </c>
    </row>
    <row r="2050" spans="12:12" x14ac:dyDescent="0.35">
      <c r="L2050" s="25" t="str">
        <f t="shared" si="31"/>
        <v/>
      </c>
    </row>
    <row r="2051" spans="12:12" x14ac:dyDescent="0.35">
      <c r="L2051" s="25" t="str">
        <f t="shared" si="31"/>
        <v/>
      </c>
    </row>
    <row r="2052" spans="12:12" x14ac:dyDescent="0.35">
      <c r="L2052" s="25" t="str">
        <f t="shared" si="31"/>
        <v/>
      </c>
    </row>
    <row r="2053" spans="12:12" x14ac:dyDescent="0.35">
      <c r="L2053" s="25" t="str">
        <f t="shared" si="31"/>
        <v/>
      </c>
    </row>
    <row r="2054" spans="12:12" x14ac:dyDescent="0.35">
      <c r="L2054" s="25" t="str">
        <f t="shared" si="31"/>
        <v/>
      </c>
    </row>
    <row r="2055" spans="12:12" x14ac:dyDescent="0.35">
      <c r="L2055" s="25" t="str">
        <f t="shared" si="31"/>
        <v/>
      </c>
    </row>
    <row r="2056" spans="12:12" x14ac:dyDescent="0.35">
      <c r="L2056" s="25" t="str">
        <f t="shared" si="31"/>
        <v/>
      </c>
    </row>
    <row r="2057" spans="12:12" x14ac:dyDescent="0.35">
      <c r="L2057" s="25" t="str">
        <f t="shared" si="31"/>
        <v/>
      </c>
    </row>
    <row r="2058" spans="12:12" x14ac:dyDescent="0.35">
      <c r="L2058" s="25" t="str">
        <f t="shared" si="31"/>
        <v/>
      </c>
    </row>
    <row r="2059" spans="12:12" x14ac:dyDescent="0.35">
      <c r="L2059" s="25" t="str">
        <f t="shared" si="31"/>
        <v/>
      </c>
    </row>
    <row r="2060" spans="12:12" x14ac:dyDescent="0.35">
      <c r="L2060" s="25" t="str">
        <f t="shared" si="31"/>
        <v/>
      </c>
    </row>
    <row r="2061" spans="12:12" x14ac:dyDescent="0.35">
      <c r="L2061" s="25" t="str">
        <f t="shared" si="31"/>
        <v/>
      </c>
    </row>
    <row r="2062" spans="12:12" x14ac:dyDescent="0.35">
      <c r="L2062" s="25" t="str">
        <f t="shared" si="31"/>
        <v/>
      </c>
    </row>
    <row r="2063" spans="12:12" x14ac:dyDescent="0.35">
      <c r="L2063" s="25" t="str">
        <f t="shared" si="31"/>
        <v/>
      </c>
    </row>
    <row r="2064" spans="12:12" x14ac:dyDescent="0.35">
      <c r="L2064" s="25" t="str">
        <f t="shared" si="31"/>
        <v/>
      </c>
    </row>
    <row r="2065" spans="12:12" x14ac:dyDescent="0.35">
      <c r="L2065" s="25" t="str">
        <f t="shared" si="31"/>
        <v/>
      </c>
    </row>
    <row r="2066" spans="12:12" x14ac:dyDescent="0.35">
      <c r="L2066" s="25" t="str">
        <f t="shared" si="31"/>
        <v/>
      </c>
    </row>
    <row r="2067" spans="12:12" x14ac:dyDescent="0.35">
      <c r="L2067" s="25" t="str">
        <f t="shared" si="31"/>
        <v/>
      </c>
    </row>
    <row r="2068" spans="12:12" x14ac:dyDescent="0.35">
      <c r="L2068" s="25" t="str">
        <f t="shared" si="31"/>
        <v/>
      </c>
    </row>
    <row r="2069" spans="12:12" x14ac:dyDescent="0.35">
      <c r="L2069" s="25" t="str">
        <f t="shared" si="31"/>
        <v/>
      </c>
    </row>
    <row r="2070" spans="12:12" x14ac:dyDescent="0.35">
      <c r="L2070" s="25" t="str">
        <f t="shared" si="31"/>
        <v/>
      </c>
    </row>
    <row r="2071" spans="12:12" x14ac:dyDescent="0.35">
      <c r="L2071" s="25" t="str">
        <f t="shared" si="31"/>
        <v/>
      </c>
    </row>
    <row r="2072" spans="12:12" x14ac:dyDescent="0.35">
      <c r="L2072" s="25" t="str">
        <f t="shared" si="31"/>
        <v/>
      </c>
    </row>
    <row r="2073" spans="12:12" x14ac:dyDescent="0.35">
      <c r="L2073" s="25" t="str">
        <f t="shared" ref="L2073:L2136" si="32">IF(J2073="","",IF(J2073="NHVcz","Btu/scf",IF(J2073="NHVdil","Btu/sq ft","")))</f>
        <v/>
      </c>
    </row>
    <row r="2074" spans="12:12" x14ac:dyDescent="0.35">
      <c r="L2074" s="25" t="str">
        <f t="shared" si="32"/>
        <v/>
      </c>
    </row>
    <row r="2075" spans="12:12" x14ac:dyDescent="0.35">
      <c r="L2075" s="25" t="str">
        <f t="shared" si="32"/>
        <v/>
      </c>
    </row>
    <row r="2076" spans="12:12" x14ac:dyDescent="0.35">
      <c r="L2076" s="25" t="str">
        <f t="shared" si="32"/>
        <v/>
      </c>
    </row>
    <row r="2077" spans="12:12" x14ac:dyDescent="0.35">
      <c r="L2077" s="25" t="str">
        <f t="shared" si="32"/>
        <v/>
      </c>
    </row>
    <row r="2078" spans="12:12" x14ac:dyDescent="0.35">
      <c r="L2078" s="25" t="str">
        <f t="shared" si="32"/>
        <v/>
      </c>
    </row>
    <row r="2079" spans="12:12" x14ac:dyDescent="0.35">
      <c r="L2079" s="25" t="str">
        <f t="shared" si="32"/>
        <v/>
      </c>
    </row>
    <row r="2080" spans="12:12" x14ac:dyDescent="0.35">
      <c r="L2080" s="25" t="str">
        <f t="shared" si="32"/>
        <v/>
      </c>
    </row>
    <row r="2081" spans="12:12" x14ac:dyDescent="0.35">
      <c r="L2081" s="25" t="str">
        <f t="shared" si="32"/>
        <v/>
      </c>
    </row>
    <row r="2082" spans="12:12" x14ac:dyDescent="0.35">
      <c r="L2082" s="25" t="str">
        <f t="shared" si="32"/>
        <v/>
      </c>
    </row>
    <row r="2083" spans="12:12" x14ac:dyDescent="0.35">
      <c r="L2083" s="25" t="str">
        <f t="shared" si="32"/>
        <v/>
      </c>
    </row>
    <row r="2084" spans="12:12" x14ac:dyDescent="0.35">
      <c r="L2084" s="25" t="str">
        <f t="shared" si="32"/>
        <v/>
      </c>
    </row>
    <row r="2085" spans="12:12" x14ac:dyDescent="0.35">
      <c r="L2085" s="25" t="str">
        <f t="shared" si="32"/>
        <v/>
      </c>
    </row>
    <row r="2086" spans="12:12" x14ac:dyDescent="0.35">
      <c r="L2086" s="25" t="str">
        <f t="shared" si="32"/>
        <v/>
      </c>
    </row>
    <row r="2087" spans="12:12" x14ac:dyDescent="0.35">
      <c r="L2087" s="25" t="str">
        <f t="shared" si="32"/>
        <v/>
      </c>
    </row>
    <row r="2088" spans="12:12" x14ac:dyDescent="0.35">
      <c r="L2088" s="25" t="str">
        <f t="shared" si="32"/>
        <v/>
      </c>
    </row>
    <row r="2089" spans="12:12" x14ac:dyDescent="0.35">
      <c r="L2089" s="25" t="str">
        <f t="shared" si="32"/>
        <v/>
      </c>
    </row>
    <row r="2090" spans="12:12" x14ac:dyDescent="0.35">
      <c r="L2090" s="25" t="str">
        <f t="shared" si="32"/>
        <v/>
      </c>
    </row>
    <row r="2091" spans="12:12" x14ac:dyDescent="0.35">
      <c r="L2091" s="25" t="str">
        <f t="shared" si="32"/>
        <v/>
      </c>
    </row>
    <row r="2092" spans="12:12" x14ac:dyDescent="0.35">
      <c r="L2092" s="25" t="str">
        <f t="shared" si="32"/>
        <v/>
      </c>
    </row>
    <row r="2093" spans="12:12" x14ac:dyDescent="0.35">
      <c r="L2093" s="25" t="str">
        <f t="shared" si="32"/>
        <v/>
      </c>
    </row>
    <row r="2094" spans="12:12" x14ac:dyDescent="0.35">
      <c r="L2094" s="25" t="str">
        <f t="shared" si="32"/>
        <v/>
      </c>
    </row>
    <row r="2095" spans="12:12" x14ac:dyDescent="0.35">
      <c r="L2095" s="25" t="str">
        <f t="shared" si="32"/>
        <v/>
      </c>
    </row>
    <row r="2096" spans="12:12" x14ac:dyDescent="0.35">
      <c r="L2096" s="25" t="str">
        <f t="shared" si="32"/>
        <v/>
      </c>
    </row>
    <row r="2097" spans="12:12" x14ac:dyDescent="0.35">
      <c r="L2097" s="25" t="str">
        <f t="shared" si="32"/>
        <v/>
      </c>
    </row>
    <row r="2098" spans="12:12" x14ac:dyDescent="0.35">
      <c r="L2098" s="25" t="str">
        <f t="shared" si="32"/>
        <v/>
      </c>
    </row>
    <row r="2099" spans="12:12" x14ac:dyDescent="0.35">
      <c r="L2099" s="25" t="str">
        <f t="shared" si="32"/>
        <v/>
      </c>
    </row>
    <row r="2100" spans="12:12" x14ac:dyDescent="0.35">
      <c r="L2100" s="25" t="str">
        <f t="shared" si="32"/>
        <v/>
      </c>
    </row>
    <row r="2101" spans="12:12" x14ac:dyDescent="0.35">
      <c r="L2101" s="25" t="str">
        <f t="shared" si="32"/>
        <v/>
      </c>
    </row>
    <row r="2102" spans="12:12" x14ac:dyDescent="0.35">
      <c r="L2102" s="25" t="str">
        <f t="shared" si="32"/>
        <v/>
      </c>
    </row>
    <row r="2103" spans="12:12" x14ac:dyDescent="0.35">
      <c r="L2103" s="25" t="str">
        <f t="shared" si="32"/>
        <v/>
      </c>
    </row>
    <row r="2104" spans="12:12" x14ac:dyDescent="0.35">
      <c r="L2104" s="25" t="str">
        <f t="shared" si="32"/>
        <v/>
      </c>
    </row>
    <row r="2105" spans="12:12" x14ac:dyDescent="0.35">
      <c r="L2105" s="25" t="str">
        <f t="shared" si="32"/>
        <v/>
      </c>
    </row>
    <row r="2106" spans="12:12" x14ac:dyDescent="0.35">
      <c r="L2106" s="25" t="str">
        <f t="shared" si="32"/>
        <v/>
      </c>
    </row>
    <row r="2107" spans="12:12" x14ac:dyDescent="0.35">
      <c r="L2107" s="25" t="str">
        <f t="shared" si="32"/>
        <v/>
      </c>
    </row>
    <row r="2108" spans="12:12" x14ac:dyDescent="0.35">
      <c r="L2108" s="25" t="str">
        <f t="shared" si="32"/>
        <v/>
      </c>
    </row>
    <row r="2109" spans="12:12" x14ac:dyDescent="0.35">
      <c r="L2109" s="25" t="str">
        <f t="shared" si="32"/>
        <v/>
      </c>
    </row>
    <row r="2110" spans="12:12" x14ac:dyDescent="0.35">
      <c r="L2110" s="25" t="str">
        <f t="shared" si="32"/>
        <v/>
      </c>
    </row>
    <row r="2111" spans="12:12" x14ac:dyDescent="0.35">
      <c r="L2111" s="25" t="str">
        <f t="shared" si="32"/>
        <v/>
      </c>
    </row>
    <row r="2112" spans="12:12" x14ac:dyDescent="0.35">
      <c r="L2112" s="25" t="str">
        <f t="shared" si="32"/>
        <v/>
      </c>
    </row>
    <row r="2113" spans="12:12" x14ac:dyDescent="0.35">
      <c r="L2113" s="25" t="str">
        <f t="shared" si="32"/>
        <v/>
      </c>
    </row>
    <row r="2114" spans="12:12" x14ac:dyDescent="0.35">
      <c r="L2114" s="25" t="str">
        <f t="shared" si="32"/>
        <v/>
      </c>
    </row>
    <row r="2115" spans="12:12" x14ac:dyDescent="0.35">
      <c r="L2115" s="25" t="str">
        <f t="shared" si="32"/>
        <v/>
      </c>
    </row>
    <row r="2116" spans="12:12" x14ac:dyDescent="0.35">
      <c r="L2116" s="25" t="str">
        <f t="shared" si="32"/>
        <v/>
      </c>
    </row>
    <row r="2117" spans="12:12" x14ac:dyDescent="0.35">
      <c r="L2117" s="25" t="str">
        <f t="shared" si="32"/>
        <v/>
      </c>
    </row>
    <row r="2118" spans="12:12" x14ac:dyDescent="0.35">
      <c r="L2118" s="25" t="str">
        <f t="shared" si="32"/>
        <v/>
      </c>
    </row>
    <row r="2119" spans="12:12" x14ac:dyDescent="0.35">
      <c r="L2119" s="25" t="str">
        <f t="shared" si="32"/>
        <v/>
      </c>
    </row>
    <row r="2120" spans="12:12" x14ac:dyDescent="0.35">
      <c r="L2120" s="25" t="str">
        <f t="shared" si="32"/>
        <v/>
      </c>
    </row>
    <row r="2121" spans="12:12" x14ac:dyDescent="0.35">
      <c r="L2121" s="25" t="str">
        <f t="shared" si="32"/>
        <v/>
      </c>
    </row>
    <row r="2122" spans="12:12" x14ac:dyDescent="0.35">
      <c r="L2122" s="25" t="str">
        <f t="shared" si="32"/>
        <v/>
      </c>
    </row>
    <row r="2123" spans="12:12" x14ac:dyDescent="0.35">
      <c r="L2123" s="25" t="str">
        <f t="shared" si="32"/>
        <v/>
      </c>
    </row>
    <row r="2124" spans="12:12" x14ac:dyDescent="0.35">
      <c r="L2124" s="25" t="str">
        <f t="shared" si="32"/>
        <v/>
      </c>
    </row>
    <row r="2125" spans="12:12" x14ac:dyDescent="0.35">
      <c r="L2125" s="25" t="str">
        <f t="shared" si="32"/>
        <v/>
      </c>
    </row>
    <row r="2126" spans="12:12" x14ac:dyDescent="0.35">
      <c r="L2126" s="25" t="str">
        <f t="shared" si="32"/>
        <v/>
      </c>
    </row>
    <row r="2127" spans="12:12" x14ac:dyDescent="0.35">
      <c r="L2127" s="25" t="str">
        <f t="shared" si="32"/>
        <v/>
      </c>
    </row>
    <row r="2128" spans="12:12" x14ac:dyDescent="0.35">
      <c r="L2128" s="25" t="str">
        <f t="shared" si="32"/>
        <v/>
      </c>
    </row>
    <row r="2129" spans="12:12" x14ac:dyDescent="0.35">
      <c r="L2129" s="25" t="str">
        <f t="shared" si="32"/>
        <v/>
      </c>
    </row>
    <row r="2130" spans="12:12" x14ac:dyDescent="0.35">
      <c r="L2130" s="25" t="str">
        <f t="shared" si="32"/>
        <v/>
      </c>
    </row>
    <row r="2131" spans="12:12" x14ac:dyDescent="0.35">
      <c r="L2131" s="25" t="str">
        <f t="shared" si="32"/>
        <v/>
      </c>
    </row>
    <row r="2132" spans="12:12" x14ac:dyDescent="0.35">
      <c r="L2132" s="25" t="str">
        <f t="shared" si="32"/>
        <v/>
      </c>
    </row>
    <row r="2133" spans="12:12" x14ac:dyDescent="0.35">
      <c r="L2133" s="25" t="str">
        <f t="shared" si="32"/>
        <v/>
      </c>
    </row>
    <row r="2134" spans="12:12" x14ac:dyDescent="0.35">
      <c r="L2134" s="25" t="str">
        <f t="shared" si="32"/>
        <v/>
      </c>
    </row>
    <row r="2135" spans="12:12" x14ac:dyDescent="0.35">
      <c r="L2135" s="25" t="str">
        <f t="shared" si="32"/>
        <v/>
      </c>
    </row>
    <row r="2136" spans="12:12" x14ac:dyDescent="0.35">
      <c r="L2136" s="25" t="str">
        <f t="shared" si="32"/>
        <v/>
      </c>
    </row>
    <row r="2137" spans="12:12" x14ac:dyDescent="0.35">
      <c r="L2137" s="25" t="str">
        <f t="shared" ref="L2137:L2200" si="33">IF(J2137="","",IF(J2137="NHVcz","Btu/scf",IF(J2137="NHVdil","Btu/sq ft","")))</f>
        <v/>
      </c>
    </row>
    <row r="2138" spans="12:12" x14ac:dyDescent="0.35">
      <c r="L2138" s="25" t="str">
        <f t="shared" si="33"/>
        <v/>
      </c>
    </row>
    <row r="2139" spans="12:12" x14ac:dyDescent="0.35">
      <c r="L2139" s="25" t="str">
        <f t="shared" si="33"/>
        <v/>
      </c>
    </row>
    <row r="2140" spans="12:12" x14ac:dyDescent="0.35">
      <c r="L2140" s="25" t="str">
        <f t="shared" si="33"/>
        <v/>
      </c>
    </row>
    <row r="2141" spans="12:12" x14ac:dyDescent="0.35">
      <c r="L2141" s="25" t="str">
        <f t="shared" si="33"/>
        <v/>
      </c>
    </row>
    <row r="2142" spans="12:12" x14ac:dyDescent="0.35">
      <c r="L2142" s="25" t="str">
        <f t="shared" si="33"/>
        <v/>
      </c>
    </row>
    <row r="2143" spans="12:12" x14ac:dyDescent="0.35">
      <c r="L2143" s="25" t="str">
        <f t="shared" si="33"/>
        <v/>
      </c>
    </row>
    <row r="2144" spans="12:12" x14ac:dyDescent="0.35">
      <c r="L2144" s="25" t="str">
        <f t="shared" si="33"/>
        <v/>
      </c>
    </row>
    <row r="2145" spans="12:12" x14ac:dyDescent="0.35">
      <c r="L2145" s="25" t="str">
        <f t="shared" si="33"/>
        <v/>
      </c>
    </row>
    <row r="2146" spans="12:12" x14ac:dyDescent="0.35">
      <c r="L2146" s="25" t="str">
        <f t="shared" si="33"/>
        <v/>
      </c>
    </row>
    <row r="2147" spans="12:12" x14ac:dyDescent="0.35">
      <c r="L2147" s="25" t="str">
        <f t="shared" si="33"/>
        <v/>
      </c>
    </row>
    <row r="2148" spans="12:12" x14ac:dyDescent="0.35">
      <c r="L2148" s="25" t="str">
        <f t="shared" si="33"/>
        <v/>
      </c>
    </row>
    <row r="2149" spans="12:12" x14ac:dyDescent="0.35">
      <c r="L2149" s="25" t="str">
        <f t="shared" si="33"/>
        <v/>
      </c>
    </row>
    <row r="2150" spans="12:12" x14ac:dyDescent="0.35">
      <c r="L2150" s="25" t="str">
        <f t="shared" si="33"/>
        <v/>
      </c>
    </row>
    <row r="2151" spans="12:12" x14ac:dyDescent="0.35">
      <c r="L2151" s="25" t="str">
        <f t="shared" si="33"/>
        <v/>
      </c>
    </row>
    <row r="2152" spans="12:12" x14ac:dyDescent="0.35">
      <c r="L2152" s="25" t="str">
        <f t="shared" si="33"/>
        <v/>
      </c>
    </row>
    <row r="2153" spans="12:12" x14ac:dyDescent="0.35">
      <c r="L2153" s="25" t="str">
        <f t="shared" si="33"/>
        <v/>
      </c>
    </row>
    <row r="2154" spans="12:12" x14ac:dyDescent="0.35">
      <c r="L2154" s="25" t="str">
        <f t="shared" si="33"/>
        <v/>
      </c>
    </row>
    <row r="2155" spans="12:12" x14ac:dyDescent="0.35">
      <c r="L2155" s="25" t="str">
        <f t="shared" si="33"/>
        <v/>
      </c>
    </row>
    <row r="2156" spans="12:12" x14ac:dyDescent="0.35">
      <c r="L2156" s="25" t="str">
        <f t="shared" si="33"/>
        <v/>
      </c>
    </row>
    <row r="2157" spans="12:12" x14ac:dyDescent="0.35">
      <c r="L2157" s="25" t="str">
        <f t="shared" si="33"/>
        <v/>
      </c>
    </row>
    <row r="2158" spans="12:12" x14ac:dyDescent="0.35">
      <c r="L2158" s="25" t="str">
        <f t="shared" si="33"/>
        <v/>
      </c>
    </row>
    <row r="2159" spans="12:12" x14ac:dyDescent="0.35">
      <c r="L2159" s="25" t="str">
        <f t="shared" si="33"/>
        <v/>
      </c>
    </row>
    <row r="2160" spans="12:12" x14ac:dyDescent="0.35">
      <c r="L2160" s="25" t="str">
        <f t="shared" si="33"/>
        <v/>
      </c>
    </row>
    <row r="2161" spans="12:12" x14ac:dyDescent="0.35">
      <c r="L2161" s="25" t="str">
        <f t="shared" si="33"/>
        <v/>
      </c>
    </row>
    <row r="2162" spans="12:12" x14ac:dyDescent="0.35">
      <c r="L2162" s="25" t="str">
        <f t="shared" si="33"/>
        <v/>
      </c>
    </row>
    <row r="2163" spans="12:12" x14ac:dyDescent="0.35">
      <c r="L2163" s="25" t="str">
        <f t="shared" si="33"/>
        <v/>
      </c>
    </row>
    <row r="2164" spans="12:12" x14ac:dyDescent="0.35">
      <c r="L2164" s="25" t="str">
        <f t="shared" si="33"/>
        <v/>
      </c>
    </row>
    <row r="2165" spans="12:12" x14ac:dyDescent="0.35">
      <c r="L2165" s="25" t="str">
        <f t="shared" si="33"/>
        <v/>
      </c>
    </row>
    <row r="2166" spans="12:12" x14ac:dyDescent="0.35">
      <c r="L2166" s="25" t="str">
        <f t="shared" si="33"/>
        <v/>
      </c>
    </row>
    <row r="2167" spans="12:12" x14ac:dyDescent="0.35">
      <c r="L2167" s="25" t="str">
        <f t="shared" si="33"/>
        <v/>
      </c>
    </row>
    <row r="2168" spans="12:12" x14ac:dyDescent="0.35">
      <c r="L2168" s="25" t="str">
        <f t="shared" si="33"/>
        <v/>
      </c>
    </row>
    <row r="2169" spans="12:12" x14ac:dyDescent="0.35">
      <c r="L2169" s="25" t="str">
        <f t="shared" si="33"/>
        <v/>
      </c>
    </row>
    <row r="2170" spans="12:12" x14ac:dyDescent="0.35">
      <c r="L2170" s="25" t="str">
        <f t="shared" si="33"/>
        <v/>
      </c>
    </row>
    <row r="2171" spans="12:12" x14ac:dyDescent="0.35">
      <c r="L2171" s="25" t="str">
        <f t="shared" si="33"/>
        <v/>
      </c>
    </row>
    <row r="2172" spans="12:12" x14ac:dyDescent="0.35">
      <c r="L2172" s="25" t="str">
        <f t="shared" si="33"/>
        <v/>
      </c>
    </row>
    <row r="2173" spans="12:12" x14ac:dyDescent="0.35">
      <c r="L2173" s="25" t="str">
        <f t="shared" si="33"/>
        <v/>
      </c>
    </row>
    <row r="2174" spans="12:12" x14ac:dyDescent="0.35">
      <c r="L2174" s="25" t="str">
        <f t="shared" si="33"/>
        <v/>
      </c>
    </row>
    <row r="2175" spans="12:12" x14ac:dyDescent="0.35">
      <c r="L2175" s="25" t="str">
        <f t="shared" si="33"/>
        <v/>
      </c>
    </row>
    <row r="2176" spans="12:12" x14ac:dyDescent="0.35">
      <c r="L2176" s="25" t="str">
        <f t="shared" si="33"/>
        <v/>
      </c>
    </row>
    <row r="2177" spans="12:12" x14ac:dyDescent="0.35">
      <c r="L2177" s="25" t="str">
        <f t="shared" si="33"/>
        <v/>
      </c>
    </row>
    <row r="2178" spans="12:12" x14ac:dyDescent="0.35">
      <c r="L2178" s="25" t="str">
        <f t="shared" si="33"/>
        <v/>
      </c>
    </row>
    <row r="2179" spans="12:12" x14ac:dyDescent="0.35">
      <c r="L2179" s="25" t="str">
        <f t="shared" si="33"/>
        <v/>
      </c>
    </row>
    <row r="2180" spans="12:12" x14ac:dyDescent="0.35">
      <c r="L2180" s="25" t="str">
        <f t="shared" si="33"/>
        <v/>
      </c>
    </row>
    <row r="2181" spans="12:12" x14ac:dyDescent="0.35">
      <c r="L2181" s="25" t="str">
        <f t="shared" si="33"/>
        <v/>
      </c>
    </row>
    <row r="2182" spans="12:12" x14ac:dyDescent="0.35">
      <c r="L2182" s="25" t="str">
        <f t="shared" si="33"/>
        <v/>
      </c>
    </row>
    <row r="2183" spans="12:12" x14ac:dyDescent="0.35">
      <c r="L2183" s="25" t="str">
        <f t="shared" si="33"/>
        <v/>
      </c>
    </row>
    <row r="2184" spans="12:12" x14ac:dyDescent="0.35">
      <c r="L2184" s="25" t="str">
        <f t="shared" si="33"/>
        <v/>
      </c>
    </row>
    <row r="2185" spans="12:12" x14ac:dyDescent="0.35">
      <c r="L2185" s="25" t="str">
        <f t="shared" si="33"/>
        <v/>
      </c>
    </row>
    <row r="2186" spans="12:12" x14ac:dyDescent="0.35">
      <c r="L2186" s="25" t="str">
        <f t="shared" si="33"/>
        <v/>
      </c>
    </row>
    <row r="2187" spans="12:12" x14ac:dyDescent="0.35">
      <c r="L2187" s="25" t="str">
        <f t="shared" si="33"/>
        <v/>
      </c>
    </row>
    <row r="2188" spans="12:12" x14ac:dyDescent="0.35">
      <c r="L2188" s="25" t="str">
        <f t="shared" si="33"/>
        <v/>
      </c>
    </row>
    <row r="2189" spans="12:12" x14ac:dyDescent="0.35">
      <c r="L2189" s="25" t="str">
        <f t="shared" si="33"/>
        <v/>
      </c>
    </row>
    <row r="2190" spans="12:12" x14ac:dyDescent="0.35">
      <c r="L2190" s="25" t="str">
        <f t="shared" si="33"/>
        <v/>
      </c>
    </row>
    <row r="2191" spans="12:12" x14ac:dyDescent="0.35">
      <c r="L2191" s="25" t="str">
        <f t="shared" si="33"/>
        <v/>
      </c>
    </row>
    <row r="2192" spans="12:12" x14ac:dyDescent="0.35">
      <c r="L2192" s="25" t="str">
        <f t="shared" si="33"/>
        <v/>
      </c>
    </row>
    <row r="2193" spans="12:12" x14ac:dyDescent="0.35">
      <c r="L2193" s="25" t="str">
        <f t="shared" si="33"/>
        <v/>
      </c>
    </row>
    <row r="2194" spans="12:12" x14ac:dyDescent="0.35">
      <c r="L2194" s="25" t="str">
        <f t="shared" si="33"/>
        <v/>
      </c>
    </row>
    <row r="2195" spans="12:12" x14ac:dyDescent="0.35">
      <c r="L2195" s="25" t="str">
        <f t="shared" si="33"/>
        <v/>
      </c>
    </row>
    <row r="2196" spans="12:12" x14ac:dyDescent="0.35">
      <c r="L2196" s="25" t="str">
        <f t="shared" si="33"/>
        <v/>
      </c>
    </row>
    <row r="2197" spans="12:12" x14ac:dyDescent="0.35">
      <c r="L2197" s="25" t="str">
        <f t="shared" si="33"/>
        <v/>
      </c>
    </row>
    <row r="2198" spans="12:12" x14ac:dyDescent="0.35">
      <c r="L2198" s="25" t="str">
        <f t="shared" si="33"/>
        <v/>
      </c>
    </row>
    <row r="2199" spans="12:12" x14ac:dyDescent="0.35">
      <c r="L2199" s="25" t="str">
        <f t="shared" si="33"/>
        <v/>
      </c>
    </row>
    <row r="2200" spans="12:12" x14ac:dyDescent="0.35">
      <c r="L2200" s="25" t="str">
        <f t="shared" si="33"/>
        <v/>
      </c>
    </row>
    <row r="2201" spans="12:12" x14ac:dyDescent="0.35">
      <c r="L2201" s="25" t="str">
        <f t="shared" ref="L2201:L2264" si="34">IF(J2201="","",IF(J2201="NHVcz","Btu/scf",IF(J2201="NHVdil","Btu/sq ft","")))</f>
        <v/>
      </c>
    </row>
    <row r="2202" spans="12:12" x14ac:dyDescent="0.35">
      <c r="L2202" s="25" t="str">
        <f t="shared" si="34"/>
        <v/>
      </c>
    </row>
    <row r="2203" spans="12:12" x14ac:dyDescent="0.35">
      <c r="L2203" s="25" t="str">
        <f t="shared" si="34"/>
        <v/>
      </c>
    </row>
    <row r="2204" spans="12:12" x14ac:dyDescent="0.35">
      <c r="L2204" s="25" t="str">
        <f t="shared" si="34"/>
        <v/>
      </c>
    </row>
    <row r="2205" spans="12:12" x14ac:dyDescent="0.35">
      <c r="L2205" s="25" t="str">
        <f t="shared" si="34"/>
        <v/>
      </c>
    </row>
    <row r="2206" spans="12:12" x14ac:dyDescent="0.35">
      <c r="L2206" s="25" t="str">
        <f t="shared" si="34"/>
        <v/>
      </c>
    </row>
    <row r="2207" spans="12:12" x14ac:dyDescent="0.35">
      <c r="L2207" s="25" t="str">
        <f t="shared" si="34"/>
        <v/>
      </c>
    </row>
    <row r="2208" spans="12:12" x14ac:dyDescent="0.35">
      <c r="L2208" s="25" t="str">
        <f t="shared" si="34"/>
        <v/>
      </c>
    </row>
    <row r="2209" spans="12:12" x14ac:dyDescent="0.35">
      <c r="L2209" s="25" t="str">
        <f t="shared" si="34"/>
        <v/>
      </c>
    </row>
    <row r="2210" spans="12:12" x14ac:dyDescent="0.35">
      <c r="L2210" s="25" t="str">
        <f t="shared" si="34"/>
        <v/>
      </c>
    </row>
    <row r="2211" spans="12:12" x14ac:dyDescent="0.35">
      <c r="L2211" s="25" t="str">
        <f t="shared" si="34"/>
        <v/>
      </c>
    </row>
    <row r="2212" spans="12:12" x14ac:dyDescent="0.35">
      <c r="L2212" s="25" t="str">
        <f t="shared" si="34"/>
        <v/>
      </c>
    </row>
    <row r="2213" spans="12:12" x14ac:dyDescent="0.35">
      <c r="L2213" s="25" t="str">
        <f t="shared" si="34"/>
        <v/>
      </c>
    </row>
    <row r="2214" spans="12:12" x14ac:dyDescent="0.35">
      <c r="L2214" s="25" t="str">
        <f t="shared" si="34"/>
        <v/>
      </c>
    </row>
    <row r="2215" spans="12:12" x14ac:dyDescent="0.35">
      <c r="L2215" s="25" t="str">
        <f t="shared" si="34"/>
        <v/>
      </c>
    </row>
    <row r="2216" spans="12:12" x14ac:dyDescent="0.35">
      <c r="L2216" s="25" t="str">
        <f t="shared" si="34"/>
        <v/>
      </c>
    </row>
    <row r="2217" spans="12:12" x14ac:dyDescent="0.35">
      <c r="L2217" s="25" t="str">
        <f t="shared" si="34"/>
        <v/>
      </c>
    </row>
    <row r="2218" spans="12:12" x14ac:dyDescent="0.35">
      <c r="L2218" s="25" t="str">
        <f t="shared" si="34"/>
        <v/>
      </c>
    </row>
    <row r="2219" spans="12:12" x14ac:dyDescent="0.35">
      <c r="L2219" s="25" t="str">
        <f t="shared" si="34"/>
        <v/>
      </c>
    </row>
    <row r="2220" spans="12:12" x14ac:dyDescent="0.35">
      <c r="L2220" s="25" t="str">
        <f t="shared" si="34"/>
        <v/>
      </c>
    </row>
    <row r="2221" spans="12:12" x14ac:dyDescent="0.35">
      <c r="L2221" s="25" t="str">
        <f t="shared" si="34"/>
        <v/>
      </c>
    </row>
    <row r="2222" spans="12:12" x14ac:dyDescent="0.35">
      <c r="L2222" s="25" t="str">
        <f t="shared" si="34"/>
        <v/>
      </c>
    </row>
    <row r="2223" spans="12:12" x14ac:dyDescent="0.35">
      <c r="L2223" s="25" t="str">
        <f t="shared" si="34"/>
        <v/>
      </c>
    </row>
    <row r="2224" spans="12:12" x14ac:dyDescent="0.35">
      <c r="L2224" s="25" t="str">
        <f t="shared" si="34"/>
        <v/>
      </c>
    </row>
    <row r="2225" spans="12:12" x14ac:dyDescent="0.35">
      <c r="L2225" s="25" t="str">
        <f t="shared" si="34"/>
        <v/>
      </c>
    </row>
    <row r="2226" spans="12:12" x14ac:dyDescent="0.35">
      <c r="L2226" s="25" t="str">
        <f t="shared" si="34"/>
        <v/>
      </c>
    </row>
    <row r="2227" spans="12:12" x14ac:dyDescent="0.35">
      <c r="L2227" s="25" t="str">
        <f t="shared" si="34"/>
        <v/>
      </c>
    </row>
    <row r="2228" spans="12:12" x14ac:dyDescent="0.35">
      <c r="L2228" s="25" t="str">
        <f t="shared" si="34"/>
        <v/>
      </c>
    </row>
    <row r="2229" spans="12:12" x14ac:dyDescent="0.35">
      <c r="L2229" s="25" t="str">
        <f t="shared" si="34"/>
        <v/>
      </c>
    </row>
    <row r="2230" spans="12:12" x14ac:dyDescent="0.35">
      <c r="L2230" s="25" t="str">
        <f t="shared" si="34"/>
        <v/>
      </c>
    </row>
    <row r="2231" spans="12:12" x14ac:dyDescent="0.35">
      <c r="L2231" s="25" t="str">
        <f t="shared" si="34"/>
        <v/>
      </c>
    </row>
    <row r="2232" spans="12:12" x14ac:dyDescent="0.35">
      <c r="L2232" s="25" t="str">
        <f t="shared" si="34"/>
        <v/>
      </c>
    </row>
    <row r="2233" spans="12:12" x14ac:dyDescent="0.35">
      <c r="L2233" s="25" t="str">
        <f t="shared" si="34"/>
        <v/>
      </c>
    </row>
    <row r="2234" spans="12:12" x14ac:dyDescent="0.35">
      <c r="L2234" s="25" t="str">
        <f t="shared" si="34"/>
        <v/>
      </c>
    </row>
    <row r="2235" spans="12:12" x14ac:dyDescent="0.35">
      <c r="L2235" s="25" t="str">
        <f t="shared" si="34"/>
        <v/>
      </c>
    </row>
    <row r="2236" spans="12:12" x14ac:dyDescent="0.35">
      <c r="L2236" s="25" t="str">
        <f t="shared" si="34"/>
        <v/>
      </c>
    </row>
    <row r="2237" spans="12:12" x14ac:dyDescent="0.35">
      <c r="L2237" s="25" t="str">
        <f t="shared" si="34"/>
        <v/>
      </c>
    </row>
    <row r="2238" spans="12:12" x14ac:dyDescent="0.35">
      <c r="L2238" s="25" t="str">
        <f t="shared" si="34"/>
        <v/>
      </c>
    </row>
    <row r="2239" spans="12:12" x14ac:dyDescent="0.35">
      <c r="L2239" s="25" t="str">
        <f t="shared" si="34"/>
        <v/>
      </c>
    </row>
    <row r="2240" spans="12:12" x14ac:dyDescent="0.35">
      <c r="L2240" s="25" t="str">
        <f t="shared" si="34"/>
        <v/>
      </c>
    </row>
    <row r="2241" spans="12:12" x14ac:dyDescent="0.35">
      <c r="L2241" s="25" t="str">
        <f t="shared" si="34"/>
        <v/>
      </c>
    </row>
    <row r="2242" spans="12:12" x14ac:dyDescent="0.35">
      <c r="L2242" s="25" t="str">
        <f t="shared" si="34"/>
        <v/>
      </c>
    </row>
    <row r="2243" spans="12:12" x14ac:dyDescent="0.35">
      <c r="L2243" s="25" t="str">
        <f t="shared" si="34"/>
        <v/>
      </c>
    </row>
    <row r="2244" spans="12:12" x14ac:dyDescent="0.35">
      <c r="L2244" s="25" t="str">
        <f t="shared" si="34"/>
        <v/>
      </c>
    </row>
    <row r="2245" spans="12:12" x14ac:dyDescent="0.35">
      <c r="L2245" s="25" t="str">
        <f t="shared" si="34"/>
        <v/>
      </c>
    </row>
    <row r="2246" spans="12:12" x14ac:dyDescent="0.35">
      <c r="L2246" s="25" t="str">
        <f t="shared" si="34"/>
        <v/>
      </c>
    </row>
    <row r="2247" spans="12:12" x14ac:dyDescent="0.35">
      <c r="L2247" s="25" t="str">
        <f t="shared" si="34"/>
        <v/>
      </c>
    </row>
    <row r="2248" spans="12:12" x14ac:dyDescent="0.35">
      <c r="L2248" s="25" t="str">
        <f t="shared" si="34"/>
        <v/>
      </c>
    </row>
    <row r="2249" spans="12:12" x14ac:dyDescent="0.35">
      <c r="L2249" s="25" t="str">
        <f t="shared" si="34"/>
        <v/>
      </c>
    </row>
    <row r="2250" spans="12:12" x14ac:dyDescent="0.35">
      <c r="L2250" s="25" t="str">
        <f t="shared" si="34"/>
        <v/>
      </c>
    </row>
    <row r="2251" spans="12:12" x14ac:dyDescent="0.35">
      <c r="L2251" s="25" t="str">
        <f t="shared" si="34"/>
        <v/>
      </c>
    </row>
    <row r="2252" spans="12:12" x14ac:dyDescent="0.35">
      <c r="L2252" s="25" t="str">
        <f t="shared" si="34"/>
        <v/>
      </c>
    </row>
    <row r="2253" spans="12:12" x14ac:dyDescent="0.35">
      <c r="L2253" s="25" t="str">
        <f t="shared" si="34"/>
        <v/>
      </c>
    </row>
    <row r="2254" spans="12:12" x14ac:dyDescent="0.35">
      <c r="L2254" s="25" t="str">
        <f t="shared" si="34"/>
        <v/>
      </c>
    </row>
    <row r="2255" spans="12:12" x14ac:dyDescent="0.35">
      <c r="L2255" s="25" t="str">
        <f t="shared" si="34"/>
        <v/>
      </c>
    </row>
    <row r="2256" spans="12:12" x14ac:dyDescent="0.35">
      <c r="L2256" s="25" t="str">
        <f t="shared" si="34"/>
        <v/>
      </c>
    </row>
    <row r="2257" spans="12:12" x14ac:dyDescent="0.35">
      <c r="L2257" s="25" t="str">
        <f t="shared" si="34"/>
        <v/>
      </c>
    </row>
    <row r="2258" spans="12:12" x14ac:dyDescent="0.35">
      <c r="L2258" s="25" t="str">
        <f t="shared" si="34"/>
        <v/>
      </c>
    </row>
    <row r="2259" spans="12:12" x14ac:dyDescent="0.35">
      <c r="L2259" s="25" t="str">
        <f t="shared" si="34"/>
        <v/>
      </c>
    </row>
    <row r="2260" spans="12:12" x14ac:dyDescent="0.35">
      <c r="L2260" s="25" t="str">
        <f t="shared" si="34"/>
        <v/>
      </c>
    </row>
    <row r="2261" spans="12:12" x14ac:dyDescent="0.35">
      <c r="L2261" s="25" t="str">
        <f t="shared" si="34"/>
        <v/>
      </c>
    </row>
    <row r="2262" spans="12:12" x14ac:dyDescent="0.35">
      <c r="L2262" s="25" t="str">
        <f t="shared" si="34"/>
        <v/>
      </c>
    </row>
    <row r="2263" spans="12:12" x14ac:dyDescent="0.35">
      <c r="L2263" s="25" t="str">
        <f t="shared" si="34"/>
        <v/>
      </c>
    </row>
    <row r="2264" spans="12:12" x14ac:dyDescent="0.35">
      <c r="L2264" s="25" t="str">
        <f t="shared" si="34"/>
        <v/>
      </c>
    </row>
    <row r="2265" spans="12:12" x14ac:dyDescent="0.35">
      <c r="L2265" s="25" t="str">
        <f t="shared" ref="L2265:L2328" si="35">IF(J2265="","",IF(J2265="NHVcz","Btu/scf",IF(J2265="NHVdil","Btu/sq ft","")))</f>
        <v/>
      </c>
    </row>
    <row r="2266" spans="12:12" x14ac:dyDescent="0.35">
      <c r="L2266" s="25" t="str">
        <f t="shared" si="35"/>
        <v/>
      </c>
    </row>
    <row r="2267" spans="12:12" x14ac:dyDescent="0.35">
      <c r="L2267" s="25" t="str">
        <f t="shared" si="35"/>
        <v/>
      </c>
    </row>
    <row r="2268" spans="12:12" x14ac:dyDescent="0.35">
      <c r="L2268" s="25" t="str">
        <f t="shared" si="35"/>
        <v/>
      </c>
    </row>
    <row r="2269" spans="12:12" x14ac:dyDescent="0.35">
      <c r="L2269" s="25" t="str">
        <f t="shared" si="35"/>
        <v/>
      </c>
    </row>
    <row r="2270" spans="12:12" x14ac:dyDescent="0.35">
      <c r="L2270" s="25" t="str">
        <f t="shared" si="35"/>
        <v/>
      </c>
    </row>
    <row r="2271" spans="12:12" x14ac:dyDescent="0.35">
      <c r="L2271" s="25" t="str">
        <f t="shared" si="35"/>
        <v/>
      </c>
    </row>
    <row r="2272" spans="12:12" x14ac:dyDescent="0.35">
      <c r="L2272" s="25" t="str">
        <f t="shared" si="35"/>
        <v/>
      </c>
    </row>
    <row r="2273" spans="12:12" x14ac:dyDescent="0.35">
      <c r="L2273" s="25" t="str">
        <f t="shared" si="35"/>
        <v/>
      </c>
    </row>
    <row r="2274" spans="12:12" x14ac:dyDescent="0.35">
      <c r="L2274" s="25" t="str">
        <f t="shared" si="35"/>
        <v/>
      </c>
    </row>
    <row r="2275" spans="12:12" x14ac:dyDescent="0.35">
      <c r="L2275" s="25" t="str">
        <f t="shared" si="35"/>
        <v/>
      </c>
    </row>
    <row r="2276" spans="12:12" x14ac:dyDescent="0.35">
      <c r="L2276" s="25" t="str">
        <f t="shared" si="35"/>
        <v/>
      </c>
    </row>
    <row r="2277" spans="12:12" x14ac:dyDescent="0.35">
      <c r="L2277" s="25" t="str">
        <f t="shared" si="35"/>
        <v/>
      </c>
    </row>
    <row r="2278" spans="12:12" x14ac:dyDescent="0.35">
      <c r="L2278" s="25" t="str">
        <f t="shared" si="35"/>
        <v/>
      </c>
    </row>
    <row r="2279" spans="12:12" x14ac:dyDescent="0.35">
      <c r="L2279" s="25" t="str">
        <f t="shared" si="35"/>
        <v/>
      </c>
    </row>
    <row r="2280" spans="12:12" x14ac:dyDescent="0.35">
      <c r="L2280" s="25" t="str">
        <f t="shared" si="35"/>
        <v/>
      </c>
    </row>
    <row r="2281" spans="12:12" x14ac:dyDescent="0.35">
      <c r="L2281" s="25" t="str">
        <f t="shared" si="35"/>
        <v/>
      </c>
    </row>
    <row r="2282" spans="12:12" x14ac:dyDescent="0.35">
      <c r="L2282" s="25" t="str">
        <f t="shared" si="35"/>
        <v/>
      </c>
    </row>
    <row r="2283" spans="12:12" x14ac:dyDescent="0.35">
      <c r="L2283" s="25" t="str">
        <f t="shared" si="35"/>
        <v/>
      </c>
    </row>
    <row r="2284" spans="12:12" x14ac:dyDescent="0.35">
      <c r="L2284" s="25" t="str">
        <f t="shared" si="35"/>
        <v/>
      </c>
    </row>
    <row r="2285" spans="12:12" x14ac:dyDescent="0.35">
      <c r="L2285" s="25" t="str">
        <f t="shared" si="35"/>
        <v/>
      </c>
    </row>
    <row r="2286" spans="12:12" x14ac:dyDescent="0.35">
      <c r="L2286" s="25" t="str">
        <f t="shared" si="35"/>
        <v/>
      </c>
    </row>
    <row r="2287" spans="12:12" x14ac:dyDescent="0.35">
      <c r="L2287" s="25" t="str">
        <f t="shared" si="35"/>
        <v/>
      </c>
    </row>
    <row r="2288" spans="12:12" x14ac:dyDescent="0.35">
      <c r="L2288" s="25" t="str">
        <f t="shared" si="35"/>
        <v/>
      </c>
    </row>
    <row r="2289" spans="12:12" x14ac:dyDescent="0.35">
      <c r="L2289" s="25" t="str">
        <f t="shared" si="35"/>
        <v/>
      </c>
    </row>
    <row r="2290" spans="12:12" x14ac:dyDescent="0.35">
      <c r="L2290" s="25" t="str">
        <f t="shared" si="35"/>
        <v/>
      </c>
    </row>
    <row r="2291" spans="12:12" x14ac:dyDescent="0.35">
      <c r="L2291" s="25" t="str">
        <f t="shared" si="35"/>
        <v/>
      </c>
    </row>
    <row r="2292" spans="12:12" x14ac:dyDescent="0.35">
      <c r="L2292" s="25" t="str">
        <f t="shared" si="35"/>
        <v/>
      </c>
    </row>
    <row r="2293" spans="12:12" x14ac:dyDescent="0.35">
      <c r="L2293" s="25" t="str">
        <f t="shared" si="35"/>
        <v/>
      </c>
    </row>
    <row r="2294" spans="12:12" x14ac:dyDescent="0.35">
      <c r="L2294" s="25" t="str">
        <f t="shared" si="35"/>
        <v/>
      </c>
    </row>
    <row r="2295" spans="12:12" x14ac:dyDescent="0.35">
      <c r="L2295" s="25" t="str">
        <f t="shared" si="35"/>
        <v/>
      </c>
    </row>
    <row r="2296" spans="12:12" x14ac:dyDescent="0.35">
      <c r="L2296" s="25" t="str">
        <f t="shared" si="35"/>
        <v/>
      </c>
    </row>
    <row r="2297" spans="12:12" x14ac:dyDescent="0.35">
      <c r="L2297" s="25" t="str">
        <f t="shared" si="35"/>
        <v/>
      </c>
    </row>
    <row r="2298" spans="12:12" x14ac:dyDescent="0.35">
      <c r="L2298" s="25" t="str">
        <f t="shared" si="35"/>
        <v/>
      </c>
    </row>
    <row r="2299" spans="12:12" x14ac:dyDescent="0.35">
      <c r="L2299" s="25" t="str">
        <f t="shared" si="35"/>
        <v/>
      </c>
    </row>
    <row r="2300" spans="12:12" x14ac:dyDescent="0.35">
      <c r="L2300" s="25" t="str">
        <f t="shared" si="35"/>
        <v/>
      </c>
    </row>
    <row r="2301" spans="12:12" x14ac:dyDescent="0.35">
      <c r="L2301" s="25" t="str">
        <f t="shared" si="35"/>
        <v/>
      </c>
    </row>
    <row r="2302" spans="12:12" x14ac:dyDescent="0.35">
      <c r="L2302" s="25" t="str">
        <f t="shared" si="35"/>
        <v/>
      </c>
    </row>
    <row r="2303" spans="12:12" x14ac:dyDescent="0.35">
      <c r="L2303" s="25" t="str">
        <f t="shared" si="35"/>
        <v/>
      </c>
    </row>
    <row r="2304" spans="12:12" x14ac:dyDescent="0.35">
      <c r="L2304" s="25" t="str">
        <f t="shared" si="35"/>
        <v/>
      </c>
    </row>
    <row r="2305" spans="12:12" x14ac:dyDescent="0.35">
      <c r="L2305" s="25" t="str">
        <f t="shared" si="35"/>
        <v/>
      </c>
    </row>
    <row r="2306" spans="12:12" x14ac:dyDescent="0.35">
      <c r="L2306" s="25" t="str">
        <f t="shared" si="35"/>
        <v/>
      </c>
    </row>
    <row r="2307" spans="12:12" x14ac:dyDescent="0.35">
      <c r="L2307" s="25" t="str">
        <f t="shared" si="35"/>
        <v/>
      </c>
    </row>
    <row r="2308" spans="12:12" x14ac:dyDescent="0.35">
      <c r="L2308" s="25" t="str">
        <f t="shared" si="35"/>
        <v/>
      </c>
    </row>
    <row r="2309" spans="12:12" x14ac:dyDescent="0.35">
      <c r="L2309" s="25" t="str">
        <f t="shared" si="35"/>
        <v/>
      </c>
    </row>
    <row r="2310" spans="12:12" x14ac:dyDescent="0.35">
      <c r="L2310" s="25" t="str">
        <f t="shared" si="35"/>
        <v/>
      </c>
    </row>
    <row r="2311" spans="12:12" x14ac:dyDescent="0.35">
      <c r="L2311" s="25" t="str">
        <f t="shared" si="35"/>
        <v/>
      </c>
    </row>
    <row r="2312" spans="12:12" x14ac:dyDescent="0.35">
      <c r="L2312" s="25" t="str">
        <f t="shared" si="35"/>
        <v/>
      </c>
    </row>
    <row r="2313" spans="12:12" x14ac:dyDescent="0.35">
      <c r="L2313" s="25" t="str">
        <f t="shared" si="35"/>
        <v/>
      </c>
    </row>
    <row r="2314" spans="12:12" x14ac:dyDescent="0.35">
      <c r="L2314" s="25" t="str">
        <f t="shared" si="35"/>
        <v/>
      </c>
    </row>
    <row r="2315" spans="12:12" x14ac:dyDescent="0.35">
      <c r="L2315" s="25" t="str">
        <f t="shared" si="35"/>
        <v/>
      </c>
    </row>
    <row r="2316" spans="12:12" x14ac:dyDescent="0.35">
      <c r="L2316" s="25" t="str">
        <f t="shared" si="35"/>
        <v/>
      </c>
    </row>
    <row r="2317" spans="12:12" x14ac:dyDescent="0.35">
      <c r="L2317" s="25" t="str">
        <f t="shared" si="35"/>
        <v/>
      </c>
    </row>
    <row r="2318" spans="12:12" x14ac:dyDescent="0.35">
      <c r="L2318" s="25" t="str">
        <f t="shared" si="35"/>
        <v/>
      </c>
    </row>
    <row r="2319" spans="12:12" x14ac:dyDescent="0.35">
      <c r="L2319" s="25" t="str">
        <f t="shared" si="35"/>
        <v/>
      </c>
    </row>
    <row r="2320" spans="12:12" x14ac:dyDescent="0.35">
      <c r="L2320" s="25" t="str">
        <f t="shared" si="35"/>
        <v/>
      </c>
    </row>
    <row r="2321" spans="12:12" x14ac:dyDescent="0.35">
      <c r="L2321" s="25" t="str">
        <f t="shared" si="35"/>
        <v/>
      </c>
    </row>
    <row r="2322" spans="12:12" x14ac:dyDescent="0.35">
      <c r="L2322" s="25" t="str">
        <f t="shared" si="35"/>
        <v/>
      </c>
    </row>
    <row r="2323" spans="12:12" x14ac:dyDescent="0.35">
      <c r="L2323" s="25" t="str">
        <f t="shared" si="35"/>
        <v/>
      </c>
    </row>
    <row r="2324" spans="12:12" x14ac:dyDescent="0.35">
      <c r="L2324" s="25" t="str">
        <f t="shared" si="35"/>
        <v/>
      </c>
    </row>
    <row r="2325" spans="12:12" x14ac:dyDescent="0.35">
      <c r="L2325" s="25" t="str">
        <f t="shared" si="35"/>
        <v/>
      </c>
    </row>
    <row r="2326" spans="12:12" x14ac:dyDescent="0.35">
      <c r="L2326" s="25" t="str">
        <f t="shared" si="35"/>
        <v/>
      </c>
    </row>
    <row r="2327" spans="12:12" x14ac:dyDescent="0.35">
      <c r="L2327" s="25" t="str">
        <f t="shared" si="35"/>
        <v/>
      </c>
    </row>
    <row r="2328" spans="12:12" x14ac:dyDescent="0.35">
      <c r="L2328" s="25" t="str">
        <f t="shared" si="35"/>
        <v/>
      </c>
    </row>
    <row r="2329" spans="12:12" x14ac:dyDescent="0.35">
      <c r="L2329" s="25" t="str">
        <f t="shared" ref="L2329:L2392" si="36">IF(J2329="","",IF(J2329="NHVcz","Btu/scf",IF(J2329="NHVdil","Btu/sq ft","")))</f>
        <v/>
      </c>
    </row>
    <row r="2330" spans="12:12" x14ac:dyDescent="0.35">
      <c r="L2330" s="25" t="str">
        <f t="shared" si="36"/>
        <v/>
      </c>
    </row>
    <row r="2331" spans="12:12" x14ac:dyDescent="0.35">
      <c r="L2331" s="25" t="str">
        <f t="shared" si="36"/>
        <v/>
      </c>
    </row>
    <row r="2332" spans="12:12" x14ac:dyDescent="0.35">
      <c r="L2332" s="25" t="str">
        <f t="shared" si="36"/>
        <v/>
      </c>
    </row>
    <row r="2333" spans="12:12" x14ac:dyDescent="0.35">
      <c r="L2333" s="25" t="str">
        <f t="shared" si="36"/>
        <v/>
      </c>
    </row>
    <row r="2334" spans="12:12" x14ac:dyDescent="0.35">
      <c r="L2334" s="25" t="str">
        <f t="shared" si="36"/>
        <v/>
      </c>
    </row>
    <row r="2335" spans="12:12" x14ac:dyDescent="0.35">
      <c r="L2335" s="25" t="str">
        <f t="shared" si="36"/>
        <v/>
      </c>
    </row>
    <row r="2336" spans="12:12" x14ac:dyDescent="0.35">
      <c r="L2336" s="25" t="str">
        <f t="shared" si="36"/>
        <v/>
      </c>
    </row>
    <row r="2337" spans="12:12" x14ac:dyDescent="0.35">
      <c r="L2337" s="25" t="str">
        <f t="shared" si="36"/>
        <v/>
      </c>
    </row>
    <row r="2338" spans="12:12" x14ac:dyDescent="0.35">
      <c r="L2338" s="25" t="str">
        <f t="shared" si="36"/>
        <v/>
      </c>
    </row>
    <row r="2339" spans="12:12" x14ac:dyDescent="0.35">
      <c r="L2339" s="25" t="str">
        <f t="shared" si="36"/>
        <v/>
      </c>
    </row>
    <row r="2340" spans="12:12" x14ac:dyDescent="0.35">
      <c r="L2340" s="25" t="str">
        <f t="shared" si="36"/>
        <v/>
      </c>
    </row>
    <row r="2341" spans="12:12" x14ac:dyDescent="0.35">
      <c r="L2341" s="25" t="str">
        <f t="shared" si="36"/>
        <v/>
      </c>
    </row>
    <row r="2342" spans="12:12" x14ac:dyDescent="0.35">
      <c r="L2342" s="25" t="str">
        <f t="shared" si="36"/>
        <v/>
      </c>
    </row>
    <row r="2343" spans="12:12" x14ac:dyDescent="0.35">
      <c r="L2343" s="25" t="str">
        <f t="shared" si="36"/>
        <v/>
      </c>
    </row>
    <row r="2344" spans="12:12" x14ac:dyDescent="0.35">
      <c r="L2344" s="25" t="str">
        <f t="shared" si="36"/>
        <v/>
      </c>
    </row>
    <row r="2345" spans="12:12" x14ac:dyDescent="0.35">
      <c r="L2345" s="25" t="str">
        <f t="shared" si="36"/>
        <v/>
      </c>
    </row>
    <row r="2346" spans="12:12" x14ac:dyDescent="0.35">
      <c r="L2346" s="25" t="str">
        <f t="shared" si="36"/>
        <v/>
      </c>
    </row>
    <row r="2347" spans="12:12" x14ac:dyDescent="0.35">
      <c r="L2347" s="25" t="str">
        <f t="shared" si="36"/>
        <v/>
      </c>
    </row>
    <row r="2348" spans="12:12" x14ac:dyDescent="0.35">
      <c r="L2348" s="25" t="str">
        <f t="shared" si="36"/>
        <v/>
      </c>
    </row>
    <row r="2349" spans="12:12" x14ac:dyDescent="0.35">
      <c r="L2349" s="25" t="str">
        <f t="shared" si="36"/>
        <v/>
      </c>
    </row>
    <row r="2350" spans="12:12" x14ac:dyDescent="0.35">
      <c r="L2350" s="25" t="str">
        <f t="shared" si="36"/>
        <v/>
      </c>
    </row>
    <row r="2351" spans="12:12" x14ac:dyDescent="0.35">
      <c r="L2351" s="25" t="str">
        <f t="shared" si="36"/>
        <v/>
      </c>
    </row>
    <row r="2352" spans="12:12" x14ac:dyDescent="0.35">
      <c r="L2352" s="25" t="str">
        <f t="shared" si="36"/>
        <v/>
      </c>
    </row>
    <row r="2353" spans="12:12" x14ac:dyDescent="0.35">
      <c r="L2353" s="25" t="str">
        <f t="shared" si="36"/>
        <v/>
      </c>
    </row>
    <row r="2354" spans="12:12" x14ac:dyDescent="0.35">
      <c r="L2354" s="25" t="str">
        <f t="shared" si="36"/>
        <v/>
      </c>
    </row>
    <row r="2355" spans="12:12" x14ac:dyDescent="0.35">
      <c r="L2355" s="25" t="str">
        <f t="shared" si="36"/>
        <v/>
      </c>
    </row>
    <row r="2356" spans="12:12" x14ac:dyDescent="0.35">
      <c r="L2356" s="25" t="str">
        <f t="shared" si="36"/>
        <v/>
      </c>
    </row>
    <row r="2357" spans="12:12" x14ac:dyDescent="0.35">
      <c r="L2357" s="25" t="str">
        <f t="shared" si="36"/>
        <v/>
      </c>
    </row>
    <row r="2358" spans="12:12" x14ac:dyDescent="0.35">
      <c r="L2358" s="25" t="str">
        <f t="shared" si="36"/>
        <v/>
      </c>
    </row>
    <row r="2359" spans="12:12" x14ac:dyDescent="0.35">
      <c r="L2359" s="25" t="str">
        <f t="shared" si="36"/>
        <v/>
      </c>
    </row>
    <row r="2360" spans="12:12" x14ac:dyDescent="0.35">
      <c r="L2360" s="25" t="str">
        <f t="shared" si="36"/>
        <v/>
      </c>
    </row>
    <row r="2361" spans="12:12" x14ac:dyDescent="0.35">
      <c r="L2361" s="25" t="str">
        <f t="shared" si="36"/>
        <v/>
      </c>
    </row>
    <row r="2362" spans="12:12" x14ac:dyDescent="0.35">
      <c r="L2362" s="25" t="str">
        <f t="shared" si="36"/>
        <v/>
      </c>
    </row>
    <row r="2363" spans="12:12" x14ac:dyDescent="0.35">
      <c r="L2363" s="25" t="str">
        <f t="shared" si="36"/>
        <v/>
      </c>
    </row>
    <row r="2364" spans="12:12" x14ac:dyDescent="0.35">
      <c r="L2364" s="25" t="str">
        <f t="shared" si="36"/>
        <v/>
      </c>
    </row>
    <row r="2365" spans="12:12" x14ac:dyDescent="0.35">
      <c r="L2365" s="25" t="str">
        <f t="shared" si="36"/>
        <v/>
      </c>
    </row>
    <row r="2366" spans="12:12" x14ac:dyDescent="0.35">
      <c r="L2366" s="25" t="str">
        <f t="shared" si="36"/>
        <v/>
      </c>
    </row>
    <row r="2367" spans="12:12" x14ac:dyDescent="0.35">
      <c r="L2367" s="25" t="str">
        <f t="shared" si="36"/>
        <v/>
      </c>
    </row>
    <row r="2368" spans="12:12" x14ac:dyDescent="0.35">
      <c r="L2368" s="25" t="str">
        <f t="shared" si="36"/>
        <v/>
      </c>
    </row>
    <row r="2369" spans="12:12" x14ac:dyDescent="0.35">
      <c r="L2369" s="25" t="str">
        <f t="shared" si="36"/>
        <v/>
      </c>
    </row>
    <row r="2370" spans="12:12" x14ac:dyDescent="0.35">
      <c r="L2370" s="25" t="str">
        <f t="shared" si="36"/>
        <v/>
      </c>
    </row>
    <row r="2371" spans="12:12" x14ac:dyDescent="0.35">
      <c r="L2371" s="25" t="str">
        <f t="shared" si="36"/>
        <v/>
      </c>
    </row>
    <row r="2372" spans="12:12" x14ac:dyDescent="0.35">
      <c r="L2372" s="25" t="str">
        <f t="shared" si="36"/>
        <v/>
      </c>
    </row>
    <row r="2373" spans="12:12" x14ac:dyDescent="0.35">
      <c r="L2373" s="25" t="str">
        <f t="shared" si="36"/>
        <v/>
      </c>
    </row>
    <row r="2374" spans="12:12" x14ac:dyDescent="0.35">
      <c r="L2374" s="25" t="str">
        <f t="shared" si="36"/>
        <v/>
      </c>
    </row>
    <row r="2375" spans="12:12" x14ac:dyDescent="0.35">
      <c r="L2375" s="25" t="str">
        <f t="shared" si="36"/>
        <v/>
      </c>
    </row>
    <row r="2376" spans="12:12" x14ac:dyDescent="0.35">
      <c r="L2376" s="25" t="str">
        <f t="shared" si="36"/>
        <v/>
      </c>
    </row>
    <row r="2377" spans="12:12" x14ac:dyDescent="0.35">
      <c r="L2377" s="25" t="str">
        <f t="shared" si="36"/>
        <v/>
      </c>
    </row>
    <row r="2378" spans="12:12" x14ac:dyDescent="0.35">
      <c r="L2378" s="25" t="str">
        <f t="shared" si="36"/>
        <v/>
      </c>
    </row>
    <row r="2379" spans="12:12" x14ac:dyDescent="0.35">
      <c r="L2379" s="25" t="str">
        <f t="shared" si="36"/>
        <v/>
      </c>
    </row>
    <row r="2380" spans="12:12" x14ac:dyDescent="0.35">
      <c r="L2380" s="25" t="str">
        <f t="shared" si="36"/>
        <v/>
      </c>
    </row>
    <row r="2381" spans="12:12" x14ac:dyDescent="0.35">
      <c r="L2381" s="25" t="str">
        <f t="shared" si="36"/>
        <v/>
      </c>
    </row>
    <row r="2382" spans="12:12" x14ac:dyDescent="0.35">
      <c r="L2382" s="25" t="str">
        <f t="shared" si="36"/>
        <v/>
      </c>
    </row>
    <row r="2383" spans="12:12" x14ac:dyDescent="0.35">
      <c r="L2383" s="25" t="str">
        <f t="shared" si="36"/>
        <v/>
      </c>
    </row>
    <row r="2384" spans="12:12" x14ac:dyDescent="0.35">
      <c r="L2384" s="25" t="str">
        <f t="shared" si="36"/>
        <v/>
      </c>
    </row>
    <row r="2385" spans="12:12" x14ac:dyDescent="0.35">
      <c r="L2385" s="25" t="str">
        <f t="shared" si="36"/>
        <v/>
      </c>
    </row>
    <row r="2386" spans="12:12" x14ac:dyDescent="0.35">
      <c r="L2386" s="25" t="str">
        <f t="shared" si="36"/>
        <v/>
      </c>
    </row>
    <row r="2387" spans="12:12" x14ac:dyDescent="0.35">
      <c r="L2387" s="25" t="str">
        <f t="shared" si="36"/>
        <v/>
      </c>
    </row>
    <row r="2388" spans="12:12" x14ac:dyDescent="0.35">
      <c r="L2388" s="25" t="str">
        <f t="shared" si="36"/>
        <v/>
      </c>
    </row>
    <row r="2389" spans="12:12" x14ac:dyDescent="0.35">
      <c r="L2389" s="25" t="str">
        <f t="shared" si="36"/>
        <v/>
      </c>
    </row>
    <row r="2390" spans="12:12" x14ac:dyDescent="0.35">
      <c r="L2390" s="25" t="str">
        <f t="shared" si="36"/>
        <v/>
      </c>
    </row>
    <row r="2391" spans="12:12" x14ac:dyDescent="0.35">
      <c r="L2391" s="25" t="str">
        <f t="shared" si="36"/>
        <v/>
      </c>
    </row>
    <row r="2392" spans="12:12" x14ac:dyDescent="0.35">
      <c r="L2392" s="25" t="str">
        <f t="shared" si="36"/>
        <v/>
      </c>
    </row>
    <row r="2393" spans="12:12" x14ac:dyDescent="0.35">
      <c r="L2393" s="25" t="str">
        <f t="shared" ref="L2393:L2456" si="37">IF(J2393="","",IF(J2393="NHVcz","Btu/scf",IF(J2393="NHVdil","Btu/sq ft","")))</f>
        <v/>
      </c>
    </row>
    <row r="2394" spans="12:12" x14ac:dyDescent="0.35">
      <c r="L2394" s="25" t="str">
        <f t="shared" si="37"/>
        <v/>
      </c>
    </row>
    <row r="2395" spans="12:12" x14ac:dyDescent="0.35">
      <c r="L2395" s="25" t="str">
        <f t="shared" si="37"/>
        <v/>
      </c>
    </row>
    <row r="2396" spans="12:12" x14ac:dyDescent="0.35">
      <c r="L2396" s="25" t="str">
        <f t="shared" si="37"/>
        <v/>
      </c>
    </row>
    <row r="2397" spans="12:12" x14ac:dyDescent="0.35">
      <c r="L2397" s="25" t="str">
        <f t="shared" si="37"/>
        <v/>
      </c>
    </row>
    <row r="2398" spans="12:12" x14ac:dyDescent="0.35">
      <c r="L2398" s="25" t="str">
        <f t="shared" si="37"/>
        <v/>
      </c>
    </row>
    <row r="2399" spans="12:12" x14ac:dyDescent="0.35">
      <c r="L2399" s="25" t="str">
        <f t="shared" si="37"/>
        <v/>
      </c>
    </row>
    <row r="2400" spans="12:12" x14ac:dyDescent="0.35">
      <c r="L2400" s="25" t="str">
        <f t="shared" si="37"/>
        <v/>
      </c>
    </row>
    <row r="2401" spans="12:12" x14ac:dyDescent="0.35">
      <c r="L2401" s="25" t="str">
        <f t="shared" si="37"/>
        <v/>
      </c>
    </row>
    <row r="2402" spans="12:12" x14ac:dyDescent="0.35">
      <c r="L2402" s="25" t="str">
        <f t="shared" si="37"/>
        <v/>
      </c>
    </row>
    <row r="2403" spans="12:12" x14ac:dyDescent="0.35">
      <c r="L2403" s="25" t="str">
        <f t="shared" si="37"/>
        <v/>
      </c>
    </row>
    <row r="2404" spans="12:12" x14ac:dyDescent="0.35">
      <c r="L2404" s="25" t="str">
        <f t="shared" si="37"/>
        <v/>
      </c>
    </row>
    <row r="2405" spans="12:12" x14ac:dyDescent="0.35">
      <c r="L2405" s="25" t="str">
        <f t="shared" si="37"/>
        <v/>
      </c>
    </row>
    <row r="2406" spans="12:12" x14ac:dyDescent="0.35">
      <c r="L2406" s="25" t="str">
        <f t="shared" si="37"/>
        <v/>
      </c>
    </row>
    <row r="2407" spans="12:12" x14ac:dyDescent="0.35">
      <c r="L2407" s="25" t="str">
        <f t="shared" si="37"/>
        <v/>
      </c>
    </row>
    <row r="2408" spans="12:12" x14ac:dyDescent="0.35">
      <c r="L2408" s="25" t="str">
        <f t="shared" si="37"/>
        <v/>
      </c>
    </row>
    <row r="2409" spans="12:12" x14ac:dyDescent="0.35">
      <c r="L2409" s="25" t="str">
        <f t="shared" si="37"/>
        <v/>
      </c>
    </row>
    <row r="2410" spans="12:12" x14ac:dyDescent="0.35">
      <c r="L2410" s="25" t="str">
        <f t="shared" si="37"/>
        <v/>
      </c>
    </row>
    <row r="2411" spans="12:12" x14ac:dyDescent="0.35">
      <c r="L2411" s="25" t="str">
        <f t="shared" si="37"/>
        <v/>
      </c>
    </row>
    <row r="2412" spans="12:12" x14ac:dyDescent="0.35">
      <c r="L2412" s="25" t="str">
        <f t="shared" si="37"/>
        <v/>
      </c>
    </row>
    <row r="2413" spans="12:12" x14ac:dyDescent="0.35">
      <c r="L2413" s="25" t="str">
        <f t="shared" si="37"/>
        <v/>
      </c>
    </row>
    <row r="2414" spans="12:12" x14ac:dyDescent="0.35">
      <c r="L2414" s="25" t="str">
        <f t="shared" si="37"/>
        <v/>
      </c>
    </row>
    <row r="2415" spans="12:12" x14ac:dyDescent="0.35">
      <c r="L2415" s="25" t="str">
        <f t="shared" si="37"/>
        <v/>
      </c>
    </row>
    <row r="2416" spans="12:12" x14ac:dyDescent="0.35">
      <c r="L2416" s="25" t="str">
        <f t="shared" si="37"/>
        <v/>
      </c>
    </row>
    <row r="2417" spans="12:12" x14ac:dyDescent="0.35">
      <c r="L2417" s="25" t="str">
        <f t="shared" si="37"/>
        <v/>
      </c>
    </row>
    <row r="2418" spans="12:12" x14ac:dyDescent="0.35">
      <c r="L2418" s="25" t="str">
        <f t="shared" si="37"/>
        <v/>
      </c>
    </row>
    <row r="2419" spans="12:12" x14ac:dyDescent="0.35">
      <c r="L2419" s="25" t="str">
        <f t="shared" si="37"/>
        <v/>
      </c>
    </row>
    <row r="2420" spans="12:12" x14ac:dyDescent="0.35">
      <c r="L2420" s="25" t="str">
        <f t="shared" si="37"/>
        <v/>
      </c>
    </row>
    <row r="2421" spans="12:12" x14ac:dyDescent="0.35">
      <c r="L2421" s="25" t="str">
        <f t="shared" si="37"/>
        <v/>
      </c>
    </row>
    <row r="2422" spans="12:12" x14ac:dyDescent="0.35">
      <c r="L2422" s="25" t="str">
        <f t="shared" si="37"/>
        <v/>
      </c>
    </row>
    <row r="2423" spans="12:12" x14ac:dyDescent="0.35">
      <c r="L2423" s="25" t="str">
        <f t="shared" si="37"/>
        <v/>
      </c>
    </row>
    <row r="2424" spans="12:12" x14ac:dyDescent="0.35">
      <c r="L2424" s="25" t="str">
        <f t="shared" si="37"/>
        <v/>
      </c>
    </row>
    <row r="2425" spans="12:12" x14ac:dyDescent="0.35">
      <c r="L2425" s="25" t="str">
        <f t="shared" si="37"/>
        <v/>
      </c>
    </row>
    <row r="2426" spans="12:12" x14ac:dyDescent="0.35">
      <c r="L2426" s="25" t="str">
        <f t="shared" si="37"/>
        <v/>
      </c>
    </row>
    <row r="2427" spans="12:12" x14ac:dyDescent="0.35">
      <c r="L2427" s="25" t="str">
        <f t="shared" si="37"/>
        <v/>
      </c>
    </row>
    <row r="2428" spans="12:12" x14ac:dyDescent="0.35">
      <c r="L2428" s="25" t="str">
        <f t="shared" si="37"/>
        <v/>
      </c>
    </row>
    <row r="2429" spans="12:12" x14ac:dyDescent="0.35">
      <c r="L2429" s="25" t="str">
        <f t="shared" si="37"/>
        <v/>
      </c>
    </row>
    <row r="2430" spans="12:12" x14ac:dyDescent="0.35">
      <c r="L2430" s="25" t="str">
        <f t="shared" si="37"/>
        <v/>
      </c>
    </row>
    <row r="2431" spans="12:12" x14ac:dyDescent="0.35">
      <c r="L2431" s="25" t="str">
        <f t="shared" si="37"/>
        <v/>
      </c>
    </row>
    <row r="2432" spans="12:12" x14ac:dyDescent="0.35">
      <c r="L2432" s="25" t="str">
        <f t="shared" si="37"/>
        <v/>
      </c>
    </row>
    <row r="2433" spans="12:12" x14ac:dyDescent="0.35">
      <c r="L2433" s="25" t="str">
        <f t="shared" si="37"/>
        <v/>
      </c>
    </row>
    <row r="2434" spans="12:12" x14ac:dyDescent="0.35">
      <c r="L2434" s="25" t="str">
        <f t="shared" si="37"/>
        <v/>
      </c>
    </row>
    <row r="2435" spans="12:12" x14ac:dyDescent="0.35">
      <c r="L2435" s="25" t="str">
        <f t="shared" si="37"/>
        <v/>
      </c>
    </row>
    <row r="2436" spans="12:12" x14ac:dyDescent="0.35">
      <c r="L2436" s="25" t="str">
        <f t="shared" si="37"/>
        <v/>
      </c>
    </row>
    <row r="2437" spans="12:12" x14ac:dyDescent="0.35">
      <c r="L2437" s="25" t="str">
        <f t="shared" si="37"/>
        <v/>
      </c>
    </row>
    <row r="2438" spans="12:12" x14ac:dyDescent="0.35">
      <c r="L2438" s="25" t="str">
        <f t="shared" si="37"/>
        <v/>
      </c>
    </row>
    <row r="2439" spans="12:12" x14ac:dyDescent="0.35">
      <c r="L2439" s="25" t="str">
        <f t="shared" si="37"/>
        <v/>
      </c>
    </row>
    <row r="2440" spans="12:12" x14ac:dyDescent="0.35">
      <c r="L2440" s="25" t="str">
        <f t="shared" si="37"/>
        <v/>
      </c>
    </row>
    <row r="2441" spans="12:12" x14ac:dyDescent="0.35">
      <c r="L2441" s="25" t="str">
        <f t="shared" si="37"/>
        <v/>
      </c>
    </row>
    <row r="2442" spans="12:12" x14ac:dyDescent="0.35">
      <c r="L2442" s="25" t="str">
        <f t="shared" si="37"/>
        <v/>
      </c>
    </row>
    <row r="2443" spans="12:12" x14ac:dyDescent="0.35">
      <c r="L2443" s="25" t="str">
        <f t="shared" si="37"/>
        <v/>
      </c>
    </row>
    <row r="2444" spans="12:12" x14ac:dyDescent="0.35">
      <c r="L2444" s="25" t="str">
        <f t="shared" si="37"/>
        <v/>
      </c>
    </row>
    <row r="2445" spans="12:12" x14ac:dyDescent="0.35">
      <c r="L2445" s="25" t="str">
        <f t="shared" si="37"/>
        <v/>
      </c>
    </row>
    <row r="2446" spans="12:12" x14ac:dyDescent="0.35">
      <c r="L2446" s="25" t="str">
        <f t="shared" si="37"/>
        <v/>
      </c>
    </row>
    <row r="2447" spans="12:12" x14ac:dyDescent="0.35">
      <c r="L2447" s="25" t="str">
        <f t="shared" si="37"/>
        <v/>
      </c>
    </row>
    <row r="2448" spans="12:12" x14ac:dyDescent="0.35">
      <c r="L2448" s="25" t="str">
        <f t="shared" si="37"/>
        <v/>
      </c>
    </row>
    <row r="2449" spans="12:12" x14ac:dyDescent="0.35">
      <c r="L2449" s="25" t="str">
        <f t="shared" si="37"/>
        <v/>
      </c>
    </row>
    <row r="2450" spans="12:12" x14ac:dyDescent="0.35">
      <c r="L2450" s="25" t="str">
        <f t="shared" si="37"/>
        <v/>
      </c>
    </row>
    <row r="2451" spans="12:12" x14ac:dyDescent="0.35">
      <c r="L2451" s="25" t="str">
        <f t="shared" si="37"/>
        <v/>
      </c>
    </row>
    <row r="2452" spans="12:12" x14ac:dyDescent="0.35">
      <c r="L2452" s="25" t="str">
        <f t="shared" si="37"/>
        <v/>
      </c>
    </row>
    <row r="2453" spans="12:12" x14ac:dyDescent="0.35">
      <c r="L2453" s="25" t="str">
        <f t="shared" si="37"/>
        <v/>
      </c>
    </row>
    <row r="2454" spans="12:12" x14ac:dyDescent="0.35">
      <c r="L2454" s="25" t="str">
        <f t="shared" si="37"/>
        <v/>
      </c>
    </row>
    <row r="2455" spans="12:12" x14ac:dyDescent="0.35">
      <c r="L2455" s="25" t="str">
        <f t="shared" si="37"/>
        <v/>
      </c>
    </row>
    <row r="2456" spans="12:12" x14ac:dyDescent="0.35">
      <c r="L2456" s="25" t="str">
        <f t="shared" si="37"/>
        <v/>
      </c>
    </row>
    <row r="2457" spans="12:12" x14ac:dyDescent="0.35">
      <c r="L2457" s="25" t="str">
        <f t="shared" ref="L2457:L2520" si="38">IF(J2457="","",IF(J2457="NHVcz","Btu/scf",IF(J2457="NHVdil","Btu/sq ft","")))</f>
        <v/>
      </c>
    </row>
    <row r="2458" spans="12:12" x14ac:dyDescent="0.35">
      <c r="L2458" s="25" t="str">
        <f t="shared" si="38"/>
        <v/>
      </c>
    </row>
    <row r="2459" spans="12:12" x14ac:dyDescent="0.35">
      <c r="L2459" s="25" t="str">
        <f t="shared" si="38"/>
        <v/>
      </c>
    </row>
    <row r="2460" spans="12:12" x14ac:dyDescent="0.35">
      <c r="L2460" s="25" t="str">
        <f t="shared" si="38"/>
        <v/>
      </c>
    </row>
    <row r="2461" spans="12:12" x14ac:dyDescent="0.35">
      <c r="L2461" s="25" t="str">
        <f t="shared" si="38"/>
        <v/>
      </c>
    </row>
    <row r="2462" spans="12:12" x14ac:dyDescent="0.35">
      <c r="L2462" s="25" t="str">
        <f t="shared" si="38"/>
        <v/>
      </c>
    </row>
    <row r="2463" spans="12:12" x14ac:dyDescent="0.35">
      <c r="L2463" s="25" t="str">
        <f t="shared" si="38"/>
        <v/>
      </c>
    </row>
    <row r="2464" spans="12:12" x14ac:dyDescent="0.35">
      <c r="L2464" s="25" t="str">
        <f t="shared" si="38"/>
        <v/>
      </c>
    </row>
    <row r="2465" spans="12:12" x14ac:dyDescent="0.35">
      <c r="L2465" s="25" t="str">
        <f t="shared" si="38"/>
        <v/>
      </c>
    </row>
    <row r="2466" spans="12:12" x14ac:dyDescent="0.35">
      <c r="L2466" s="25" t="str">
        <f t="shared" si="38"/>
        <v/>
      </c>
    </row>
    <row r="2467" spans="12:12" x14ac:dyDescent="0.35">
      <c r="L2467" s="25" t="str">
        <f t="shared" si="38"/>
        <v/>
      </c>
    </row>
    <row r="2468" spans="12:12" x14ac:dyDescent="0.35">
      <c r="L2468" s="25" t="str">
        <f t="shared" si="38"/>
        <v/>
      </c>
    </row>
    <row r="2469" spans="12:12" x14ac:dyDescent="0.35">
      <c r="L2469" s="25" t="str">
        <f t="shared" si="38"/>
        <v/>
      </c>
    </row>
    <row r="2470" spans="12:12" x14ac:dyDescent="0.35">
      <c r="L2470" s="25" t="str">
        <f t="shared" si="38"/>
        <v/>
      </c>
    </row>
    <row r="2471" spans="12:12" x14ac:dyDescent="0.35">
      <c r="L2471" s="25" t="str">
        <f t="shared" si="38"/>
        <v/>
      </c>
    </row>
    <row r="2472" spans="12:12" x14ac:dyDescent="0.35">
      <c r="L2472" s="25" t="str">
        <f t="shared" si="38"/>
        <v/>
      </c>
    </row>
    <row r="2473" spans="12:12" x14ac:dyDescent="0.35">
      <c r="L2473" s="25" t="str">
        <f t="shared" si="38"/>
        <v/>
      </c>
    </row>
    <row r="2474" spans="12:12" x14ac:dyDescent="0.35">
      <c r="L2474" s="25" t="str">
        <f t="shared" si="38"/>
        <v/>
      </c>
    </row>
    <row r="2475" spans="12:12" x14ac:dyDescent="0.35">
      <c r="L2475" s="25" t="str">
        <f t="shared" si="38"/>
        <v/>
      </c>
    </row>
    <row r="2476" spans="12:12" x14ac:dyDescent="0.35">
      <c r="L2476" s="25" t="str">
        <f t="shared" si="38"/>
        <v/>
      </c>
    </row>
    <row r="2477" spans="12:12" x14ac:dyDescent="0.35">
      <c r="L2477" s="25" t="str">
        <f t="shared" si="38"/>
        <v/>
      </c>
    </row>
    <row r="2478" spans="12:12" x14ac:dyDescent="0.35">
      <c r="L2478" s="25" t="str">
        <f t="shared" si="38"/>
        <v/>
      </c>
    </row>
    <row r="2479" spans="12:12" x14ac:dyDescent="0.35">
      <c r="L2479" s="25" t="str">
        <f t="shared" si="38"/>
        <v/>
      </c>
    </row>
    <row r="2480" spans="12:12" x14ac:dyDescent="0.35">
      <c r="L2480" s="25" t="str">
        <f t="shared" si="38"/>
        <v/>
      </c>
    </row>
    <row r="2481" spans="12:12" x14ac:dyDescent="0.35">
      <c r="L2481" s="25" t="str">
        <f t="shared" si="38"/>
        <v/>
      </c>
    </row>
    <row r="2482" spans="12:12" x14ac:dyDescent="0.35">
      <c r="L2482" s="25" t="str">
        <f t="shared" si="38"/>
        <v/>
      </c>
    </row>
    <row r="2483" spans="12:12" x14ac:dyDescent="0.35">
      <c r="L2483" s="25" t="str">
        <f t="shared" si="38"/>
        <v/>
      </c>
    </row>
    <row r="2484" spans="12:12" x14ac:dyDescent="0.35">
      <c r="L2484" s="25" t="str">
        <f t="shared" si="38"/>
        <v/>
      </c>
    </row>
    <row r="2485" spans="12:12" x14ac:dyDescent="0.35">
      <c r="L2485" s="25" t="str">
        <f t="shared" si="38"/>
        <v/>
      </c>
    </row>
    <row r="2486" spans="12:12" x14ac:dyDescent="0.35">
      <c r="L2486" s="25" t="str">
        <f t="shared" si="38"/>
        <v/>
      </c>
    </row>
    <row r="2487" spans="12:12" x14ac:dyDescent="0.35">
      <c r="L2487" s="25" t="str">
        <f t="shared" si="38"/>
        <v/>
      </c>
    </row>
    <row r="2488" spans="12:12" x14ac:dyDescent="0.35">
      <c r="L2488" s="25" t="str">
        <f t="shared" si="38"/>
        <v/>
      </c>
    </row>
    <row r="2489" spans="12:12" x14ac:dyDescent="0.35">
      <c r="L2489" s="25" t="str">
        <f t="shared" si="38"/>
        <v/>
      </c>
    </row>
    <row r="2490" spans="12:12" x14ac:dyDescent="0.35">
      <c r="L2490" s="25" t="str">
        <f t="shared" si="38"/>
        <v/>
      </c>
    </row>
    <row r="2491" spans="12:12" x14ac:dyDescent="0.35">
      <c r="L2491" s="25" t="str">
        <f t="shared" si="38"/>
        <v/>
      </c>
    </row>
    <row r="2492" spans="12:12" x14ac:dyDescent="0.35">
      <c r="L2492" s="25" t="str">
        <f t="shared" si="38"/>
        <v/>
      </c>
    </row>
    <row r="2493" spans="12:12" x14ac:dyDescent="0.35">
      <c r="L2493" s="25" t="str">
        <f t="shared" si="38"/>
        <v/>
      </c>
    </row>
    <row r="2494" spans="12:12" x14ac:dyDescent="0.35">
      <c r="L2494" s="25" t="str">
        <f t="shared" si="38"/>
        <v/>
      </c>
    </row>
    <row r="2495" spans="12:12" x14ac:dyDescent="0.35">
      <c r="L2495" s="25" t="str">
        <f t="shared" si="38"/>
        <v/>
      </c>
    </row>
    <row r="2496" spans="12:12" x14ac:dyDescent="0.35">
      <c r="L2496" s="25" t="str">
        <f t="shared" si="38"/>
        <v/>
      </c>
    </row>
    <row r="2497" spans="12:12" x14ac:dyDescent="0.35">
      <c r="L2497" s="25" t="str">
        <f t="shared" si="38"/>
        <v/>
      </c>
    </row>
    <row r="2498" spans="12:12" x14ac:dyDescent="0.35">
      <c r="L2498" s="25" t="str">
        <f t="shared" si="38"/>
        <v/>
      </c>
    </row>
    <row r="2499" spans="12:12" x14ac:dyDescent="0.35">
      <c r="L2499" s="25" t="str">
        <f t="shared" si="38"/>
        <v/>
      </c>
    </row>
    <row r="2500" spans="12:12" x14ac:dyDescent="0.35">
      <c r="L2500" s="25" t="str">
        <f t="shared" si="38"/>
        <v/>
      </c>
    </row>
    <row r="2501" spans="12:12" x14ac:dyDescent="0.35">
      <c r="L2501" s="25" t="str">
        <f t="shared" si="38"/>
        <v/>
      </c>
    </row>
    <row r="2502" spans="12:12" x14ac:dyDescent="0.35">
      <c r="L2502" s="25" t="str">
        <f t="shared" si="38"/>
        <v/>
      </c>
    </row>
    <row r="2503" spans="12:12" x14ac:dyDescent="0.35">
      <c r="L2503" s="25" t="str">
        <f t="shared" si="38"/>
        <v/>
      </c>
    </row>
    <row r="2504" spans="12:12" x14ac:dyDescent="0.35">
      <c r="L2504" s="25" t="str">
        <f t="shared" si="38"/>
        <v/>
      </c>
    </row>
    <row r="2505" spans="12:12" x14ac:dyDescent="0.35">
      <c r="L2505" s="25" t="str">
        <f t="shared" si="38"/>
        <v/>
      </c>
    </row>
    <row r="2506" spans="12:12" x14ac:dyDescent="0.35">
      <c r="L2506" s="25" t="str">
        <f t="shared" si="38"/>
        <v/>
      </c>
    </row>
    <row r="2507" spans="12:12" x14ac:dyDescent="0.35">
      <c r="L2507" s="25" t="str">
        <f t="shared" si="38"/>
        <v/>
      </c>
    </row>
    <row r="2508" spans="12:12" x14ac:dyDescent="0.35">
      <c r="L2508" s="25" t="str">
        <f t="shared" si="38"/>
        <v/>
      </c>
    </row>
    <row r="2509" spans="12:12" x14ac:dyDescent="0.35">
      <c r="L2509" s="25" t="str">
        <f t="shared" si="38"/>
        <v/>
      </c>
    </row>
    <row r="2510" spans="12:12" x14ac:dyDescent="0.35">
      <c r="L2510" s="25" t="str">
        <f t="shared" si="38"/>
        <v/>
      </c>
    </row>
    <row r="2511" spans="12:12" x14ac:dyDescent="0.35">
      <c r="L2511" s="25" t="str">
        <f t="shared" si="38"/>
        <v/>
      </c>
    </row>
    <row r="2512" spans="12:12" x14ac:dyDescent="0.35">
      <c r="L2512" s="25" t="str">
        <f t="shared" si="38"/>
        <v/>
      </c>
    </row>
    <row r="2513" spans="12:12" x14ac:dyDescent="0.35">
      <c r="L2513" s="25" t="str">
        <f t="shared" si="38"/>
        <v/>
      </c>
    </row>
    <row r="2514" spans="12:12" x14ac:dyDescent="0.35">
      <c r="L2514" s="25" t="str">
        <f t="shared" si="38"/>
        <v/>
      </c>
    </row>
    <row r="2515" spans="12:12" x14ac:dyDescent="0.35">
      <c r="L2515" s="25" t="str">
        <f t="shared" si="38"/>
        <v/>
      </c>
    </row>
    <row r="2516" spans="12:12" x14ac:dyDescent="0.35">
      <c r="L2516" s="25" t="str">
        <f t="shared" si="38"/>
        <v/>
      </c>
    </row>
    <row r="2517" spans="12:12" x14ac:dyDescent="0.35">
      <c r="L2517" s="25" t="str">
        <f t="shared" si="38"/>
        <v/>
      </c>
    </row>
    <row r="2518" spans="12:12" x14ac:dyDescent="0.35">
      <c r="L2518" s="25" t="str">
        <f t="shared" si="38"/>
        <v/>
      </c>
    </row>
    <row r="2519" spans="12:12" x14ac:dyDescent="0.35">
      <c r="L2519" s="25" t="str">
        <f t="shared" si="38"/>
        <v/>
      </c>
    </row>
    <row r="2520" spans="12:12" x14ac:dyDescent="0.35">
      <c r="L2520" s="25" t="str">
        <f t="shared" si="38"/>
        <v/>
      </c>
    </row>
    <row r="2521" spans="12:12" x14ac:dyDescent="0.35">
      <c r="L2521" s="25" t="str">
        <f t="shared" ref="L2521:L2584" si="39">IF(J2521="","",IF(J2521="NHVcz","Btu/scf",IF(J2521="NHVdil","Btu/sq ft","")))</f>
        <v/>
      </c>
    </row>
    <row r="2522" spans="12:12" x14ac:dyDescent="0.35">
      <c r="L2522" s="25" t="str">
        <f t="shared" si="39"/>
        <v/>
      </c>
    </row>
    <row r="2523" spans="12:12" x14ac:dyDescent="0.35">
      <c r="L2523" s="25" t="str">
        <f t="shared" si="39"/>
        <v/>
      </c>
    </row>
    <row r="2524" spans="12:12" x14ac:dyDescent="0.35">
      <c r="L2524" s="25" t="str">
        <f t="shared" si="39"/>
        <v/>
      </c>
    </row>
    <row r="2525" spans="12:12" x14ac:dyDescent="0.35">
      <c r="L2525" s="25" t="str">
        <f t="shared" si="39"/>
        <v/>
      </c>
    </row>
    <row r="2526" spans="12:12" x14ac:dyDescent="0.35">
      <c r="L2526" s="25" t="str">
        <f t="shared" si="39"/>
        <v/>
      </c>
    </row>
    <row r="2527" spans="12:12" x14ac:dyDescent="0.35">
      <c r="L2527" s="25" t="str">
        <f t="shared" si="39"/>
        <v/>
      </c>
    </row>
    <row r="2528" spans="12:12" x14ac:dyDescent="0.35">
      <c r="L2528" s="25" t="str">
        <f t="shared" si="39"/>
        <v/>
      </c>
    </row>
    <row r="2529" spans="12:12" x14ac:dyDescent="0.35">
      <c r="L2529" s="25" t="str">
        <f t="shared" si="39"/>
        <v/>
      </c>
    </row>
    <row r="2530" spans="12:12" x14ac:dyDescent="0.35">
      <c r="L2530" s="25" t="str">
        <f t="shared" si="39"/>
        <v/>
      </c>
    </row>
    <row r="2531" spans="12:12" x14ac:dyDescent="0.35">
      <c r="L2531" s="25" t="str">
        <f t="shared" si="39"/>
        <v/>
      </c>
    </row>
    <row r="2532" spans="12:12" x14ac:dyDescent="0.35">
      <c r="L2532" s="25" t="str">
        <f t="shared" si="39"/>
        <v/>
      </c>
    </row>
    <row r="2533" spans="12:12" x14ac:dyDescent="0.35">
      <c r="L2533" s="25" t="str">
        <f t="shared" si="39"/>
        <v/>
      </c>
    </row>
    <row r="2534" spans="12:12" x14ac:dyDescent="0.35">
      <c r="L2534" s="25" t="str">
        <f t="shared" si="39"/>
        <v/>
      </c>
    </row>
    <row r="2535" spans="12:12" x14ac:dyDescent="0.35">
      <c r="L2535" s="25" t="str">
        <f t="shared" si="39"/>
        <v/>
      </c>
    </row>
    <row r="2536" spans="12:12" x14ac:dyDescent="0.35">
      <c r="L2536" s="25" t="str">
        <f t="shared" si="39"/>
        <v/>
      </c>
    </row>
    <row r="2537" spans="12:12" x14ac:dyDescent="0.35">
      <c r="L2537" s="25" t="str">
        <f t="shared" si="39"/>
        <v/>
      </c>
    </row>
    <row r="2538" spans="12:12" x14ac:dyDescent="0.35">
      <c r="L2538" s="25" t="str">
        <f t="shared" si="39"/>
        <v/>
      </c>
    </row>
    <row r="2539" spans="12:12" x14ac:dyDescent="0.35">
      <c r="L2539" s="25" t="str">
        <f t="shared" si="39"/>
        <v/>
      </c>
    </row>
    <row r="2540" spans="12:12" x14ac:dyDescent="0.35">
      <c r="L2540" s="25" t="str">
        <f t="shared" si="39"/>
        <v/>
      </c>
    </row>
    <row r="2541" spans="12:12" x14ac:dyDescent="0.35">
      <c r="L2541" s="25" t="str">
        <f t="shared" si="39"/>
        <v/>
      </c>
    </row>
    <row r="2542" spans="12:12" x14ac:dyDescent="0.35">
      <c r="L2542" s="25" t="str">
        <f t="shared" si="39"/>
        <v/>
      </c>
    </row>
    <row r="2543" spans="12:12" x14ac:dyDescent="0.35">
      <c r="L2543" s="25" t="str">
        <f t="shared" si="39"/>
        <v/>
      </c>
    </row>
    <row r="2544" spans="12:12" x14ac:dyDescent="0.35">
      <c r="L2544" s="25" t="str">
        <f t="shared" si="39"/>
        <v/>
      </c>
    </row>
    <row r="2545" spans="12:12" x14ac:dyDescent="0.35">
      <c r="L2545" s="25" t="str">
        <f t="shared" si="39"/>
        <v/>
      </c>
    </row>
    <row r="2546" spans="12:12" x14ac:dyDescent="0.35">
      <c r="L2546" s="25" t="str">
        <f t="shared" si="39"/>
        <v/>
      </c>
    </row>
    <row r="2547" spans="12:12" x14ac:dyDescent="0.35">
      <c r="L2547" s="25" t="str">
        <f t="shared" si="39"/>
        <v/>
      </c>
    </row>
    <row r="2548" spans="12:12" x14ac:dyDescent="0.35">
      <c r="L2548" s="25" t="str">
        <f t="shared" si="39"/>
        <v/>
      </c>
    </row>
    <row r="2549" spans="12:12" x14ac:dyDescent="0.35">
      <c r="L2549" s="25" t="str">
        <f t="shared" si="39"/>
        <v/>
      </c>
    </row>
    <row r="2550" spans="12:12" x14ac:dyDescent="0.35">
      <c r="L2550" s="25" t="str">
        <f t="shared" si="39"/>
        <v/>
      </c>
    </row>
    <row r="2551" spans="12:12" x14ac:dyDescent="0.35">
      <c r="L2551" s="25" t="str">
        <f t="shared" si="39"/>
        <v/>
      </c>
    </row>
    <row r="2552" spans="12:12" x14ac:dyDescent="0.35">
      <c r="L2552" s="25" t="str">
        <f t="shared" si="39"/>
        <v/>
      </c>
    </row>
    <row r="2553" spans="12:12" x14ac:dyDescent="0.35">
      <c r="L2553" s="25" t="str">
        <f t="shared" si="39"/>
        <v/>
      </c>
    </row>
    <row r="2554" spans="12:12" x14ac:dyDescent="0.35">
      <c r="L2554" s="25" t="str">
        <f t="shared" si="39"/>
        <v/>
      </c>
    </row>
    <row r="2555" spans="12:12" x14ac:dyDescent="0.35">
      <c r="L2555" s="25" t="str">
        <f t="shared" si="39"/>
        <v/>
      </c>
    </row>
    <row r="2556" spans="12:12" x14ac:dyDescent="0.35">
      <c r="L2556" s="25" t="str">
        <f t="shared" si="39"/>
        <v/>
      </c>
    </row>
    <row r="2557" spans="12:12" x14ac:dyDescent="0.35">
      <c r="L2557" s="25" t="str">
        <f t="shared" si="39"/>
        <v/>
      </c>
    </row>
    <row r="2558" spans="12:12" x14ac:dyDescent="0.35">
      <c r="L2558" s="25" t="str">
        <f t="shared" si="39"/>
        <v/>
      </c>
    </row>
    <row r="2559" spans="12:12" x14ac:dyDescent="0.35">
      <c r="L2559" s="25" t="str">
        <f t="shared" si="39"/>
        <v/>
      </c>
    </row>
    <row r="2560" spans="12:12" x14ac:dyDescent="0.35">
      <c r="L2560" s="25" t="str">
        <f t="shared" si="39"/>
        <v/>
      </c>
    </row>
    <row r="2561" spans="12:12" x14ac:dyDescent="0.35">
      <c r="L2561" s="25" t="str">
        <f t="shared" si="39"/>
        <v/>
      </c>
    </row>
    <row r="2562" spans="12:12" x14ac:dyDescent="0.35">
      <c r="L2562" s="25" t="str">
        <f t="shared" si="39"/>
        <v/>
      </c>
    </row>
    <row r="2563" spans="12:12" x14ac:dyDescent="0.35">
      <c r="L2563" s="25" t="str">
        <f t="shared" si="39"/>
        <v/>
      </c>
    </row>
    <row r="2564" spans="12:12" x14ac:dyDescent="0.35">
      <c r="L2564" s="25" t="str">
        <f t="shared" si="39"/>
        <v/>
      </c>
    </row>
    <row r="2565" spans="12:12" x14ac:dyDescent="0.35">
      <c r="L2565" s="25" t="str">
        <f t="shared" si="39"/>
        <v/>
      </c>
    </row>
    <row r="2566" spans="12:12" x14ac:dyDescent="0.35">
      <c r="L2566" s="25" t="str">
        <f t="shared" si="39"/>
        <v/>
      </c>
    </row>
    <row r="2567" spans="12:12" x14ac:dyDescent="0.35">
      <c r="L2567" s="25" t="str">
        <f t="shared" si="39"/>
        <v/>
      </c>
    </row>
    <row r="2568" spans="12:12" x14ac:dyDescent="0.35">
      <c r="L2568" s="25" t="str">
        <f t="shared" si="39"/>
        <v/>
      </c>
    </row>
    <row r="2569" spans="12:12" x14ac:dyDescent="0.35">
      <c r="L2569" s="25" t="str">
        <f t="shared" si="39"/>
        <v/>
      </c>
    </row>
    <row r="2570" spans="12:12" x14ac:dyDescent="0.35">
      <c r="L2570" s="25" t="str">
        <f t="shared" si="39"/>
        <v/>
      </c>
    </row>
    <row r="2571" spans="12:12" x14ac:dyDescent="0.35">
      <c r="L2571" s="25" t="str">
        <f t="shared" si="39"/>
        <v/>
      </c>
    </row>
    <row r="2572" spans="12:12" x14ac:dyDescent="0.35">
      <c r="L2572" s="25" t="str">
        <f t="shared" si="39"/>
        <v/>
      </c>
    </row>
    <row r="2573" spans="12:12" x14ac:dyDescent="0.35">
      <c r="L2573" s="25" t="str">
        <f t="shared" si="39"/>
        <v/>
      </c>
    </row>
    <row r="2574" spans="12:12" x14ac:dyDescent="0.35">
      <c r="L2574" s="25" t="str">
        <f t="shared" si="39"/>
        <v/>
      </c>
    </row>
    <row r="2575" spans="12:12" x14ac:dyDescent="0.35">
      <c r="L2575" s="25" t="str">
        <f t="shared" si="39"/>
        <v/>
      </c>
    </row>
    <row r="2576" spans="12:12" x14ac:dyDescent="0.35">
      <c r="L2576" s="25" t="str">
        <f t="shared" si="39"/>
        <v/>
      </c>
    </row>
    <row r="2577" spans="12:12" x14ac:dyDescent="0.35">
      <c r="L2577" s="25" t="str">
        <f t="shared" si="39"/>
        <v/>
      </c>
    </row>
    <row r="2578" spans="12:12" x14ac:dyDescent="0.35">
      <c r="L2578" s="25" t="str">
        <f t="shared" si="39"/>
        <v/>
      </c>
    </row>
    <row r="2579" spans="12:12" x14ac:dyDescent="0.35">
      <c r="L2579" s="25" t="str">
        <f t="shared" si="39"/>
        <v/>
      </c>
    </row>
    <row r="2580" spans="12:12" x14ac:dyDescent="0.35">
      <c r="L2580" s="25" t="str">
        <f t="shared" si="39"/>
        <v/>
      </c>
    </row>
    <row r="2581" spans="12:12" x14ac:dyDescent="0.35">
      <c r="L2581" s="25" t="str">
        <f t="shared" si="39"/>
        <v/>
      </c>
    </row>
    <row r="2582" spans="12:12" x14ac:dyDescent="0.35">
      <c r="L2582" s="25" t="str">
        <f t="shared" si="39"/>
        <v/>
      </c>
    </row>
    <row r="2583" spans="12:12" x14ac:dyDescent="0.35">
      <c r="L2583" s="25" t="str">
        <f t="shared" si="39"/>
        <v/>
      </c>
    </row>
    <row r="2584" spans="12:12" x14ac:dyDescent="0.35">
      <c r="L2584" s="25" t="str">
        <f t="shared" si="39"/>
        <v/>
      </c>
    </row>
    <row r="2585" spans="12:12" x14ac:dyDescent="0.35">
      <c r="L2585" s="25" t="str">
        <f t="shared" ref="L2585:L2648" si="40">IF(J2585="","",IF(J2585="NHVcz","Btu/scf",IF(J2585="NHVdil","Btu/sq ft","")))</f>
        <v/>
      </c>
    </row>
    <row r="2586" spans="12:12" x14ac:dyDescent="0.35">
      <c r="L2586" s="25" t="str">
        <f t="shared" si="40"/>
        <v/>
      </c>
    </row>
    <row r="2587" spans="12:12" x14ac:dyDescent="0.35">
      <c r="L2587" s="25" t="str">
        <f t="shared" si="40"/>
        <v/>
      </c>
    </row>
    <row r="2588" spans="12:12" x14ac:dyDescent="0.35">
      <c r="L2588" s="25" t="str">
        <f t="shared" si="40"/>
        <v/>
      </c>
    </row>
    <row r="2589" spans="12:12" x14ac:dyDescent="0.35">
      <c r="L2589" s="25" t="str">
        <f t="shared" si="40"/>
        <v/>
      </c>
    </row>
    <row r="2590" spans="12:12" x14ac:dyDescent="0.35">
      <c r="L2590" s="25" t="str">
        <f t="shared" si="40"/>
        <v/>
      </c>
    </row>
    <row r="2591" spans="12:12" x14ac:dyDescent="0.35">
      <c r="L2591" s="25" t="str">
        <f t="shared" si="40"/>
        <v/>
      </c>
    </row>
    <row r="2592" spans="12:12" x14ac:dyDescent="0.35">
      <c r="L2592" s="25" t="str">
        <f t="shared" si="40"/>
        <v/>
      </c>
    </row>
    <row r="2593" spans="12:12" x14ac:dyDescent="0.35">
      <c r="L2593" s="25" t="str">
        <f t="shared" si="40"/>
        <v/>
      </c>
    </row>
    <row r="2594" spans="12:12" x14ac:dyDescent="0.35">
      <c r="L2594" s="25" t="str">
        <f t="shared" si="40"/>
        <v/>
      </c>
    </row>
    <row r="2595" spans="12:12" x14ac:dyDescent="0.35">
      <c r="L2595" s="25" t="str">
        <f t="shared" si="40"/>
        <v/>
      </c>
    </row>
    <row r="2596" spans="12:12" x14ac:dyDescent="0.35">
      <c r="L2596" s="25" t="str">
        <f t="shared" si="40"/>
        <v/>
      </c>
    </row>
    <row r="2597" spans="12:12" x14ac:dyDescent="0.35">
      <c r="L2597" s="25" t="str">
        <f t="shared" si="40"/>
        <v/>
      </c>
    </row>
    <row r="2598" spans="12:12" x14ac:dyDescent="0.35">
      <c r="L2598" s="25" t="str">
        <f t="shared" si="40"/>
        <v/>
      </c>
    </row>
    <row r="2599" spans="12:12" x14ac:dyDescent="0.35">
      <c r="L2599" s="25" t="str">
        <f t="shared" si="40"/>
        <v/>
      </c>
    </row>
    <row r="2600" spans="12:12" x14ac:dyDescent="0.35">
      <c r="L2600" s="25" t="str">
        <f t="shared" si="40"/>
        <v/>
      </c>
    </row>
    <row r="2601" spans="12:12" x14ac:dyDescent="0.35">
      <c r="L2601" s="25" t="str">
        <f t="shared" si="40"/>
        <v/>
      </c>
    </row>
    <row r="2602" spans="12:12" x14ac:dyDescent="0.35">
      <c r="L2602" s="25" t="str">
        <f t="shared" si="40"/>
        <v/>
      </c>
    </row>
    <row r="2603" spans="12:12" x14ac:dyDescent="0.35">
      <c r="L2603" s="25" t="str">
        <f t="shared" si="40"/>
        <v/>
      </c>
    </row>
    <row r="2604" spans="12:12" x14ac:dyDescent="0.35">
      <c r="L2604" s="25" t="str">
        <f t="shared" si="40"/>
        <v/>
      </c>
    </row>
    <row r="2605" spans="12:12" x14ac:dyDescent="0.35">
      <c r="L2605" s="25" t="str">
        <f t="shared" si="40"/>
        <v/>
      </c>
    </row>
    <row r="2606" spans="12:12" x14ac:dyDescent="0.35">
      <c r="L2606" s="25" t="str">
        <f t="shared" si="40"/>
        <v/>
      </c>
    </row>
    <row r="2607" spans="12:12" x14ac:dyDescent="0.35">
      <c r="L2607" s="25" t="str">
        <f t="shared" si="40"/>
        <v/>
      </c>
    </row>
    <row r="2608" spans="12:12" x14ac:dyDescent="0.35">
      <c r="L2608" s="25" t="str">
        <f t="shared" si="40"/>
        <v/>
      </c>
    </row>
    <row r="2609" spans="12:12" x14ac:dyDescent="0.35">
      <c r="L2609" s="25" t="str">
        <f t="shared" si="40"/>
        <v/>
      </c>
    </row>
    <row r="2610" spans="12:12" x14ac:dyDescent="0.35">
      <c r="L2610" s="25" t="str">
        <f t="shared" si="40"/>
        <v/>
      </c>
    </row>
    <row r="2611" spans="12:12" x14ac:dyDescent="0.35">
      <c r="L2611" s="25" t="str">
        <f t="shared" si="40"/>
        <v/>
      </c>
    </row>
    <row r="2612" spans="12:12" x14ac:dyDescent="0.35">
      <c r="L2612" s="25" t="str">
        <f t="shared" si="40"/>
        <v/>
      </c>
    </row>
    <row r="2613" spans="12:12" x14ac:dyDescent="0.35">
      <c r="L2613" s="25" t="str">
        <f t="shared" si="40"/>
        <v/>
      </c>
    </row>
    <row r="2614" spans="12:12" x14ac:dyDescent="0.35">
      <c r="L2614" s="25" t="str">
        <f t="shared" si="40"/>
        <v/>
      </c>
    </row>
    <row r="2615" spans="12:12" x14ac:dyDescent="0.35">
      <c r="L2615" s="25" t="str">
        <f t="shared" si="40"/>
        <v/>
      </c>
    </row>
    <row r="2616" spans="12:12" x14ac:dyDescent="0.35">
      <c r="L2616" s="25" t="str">
        <f t="shared" si="40"/>
        <v/>
      </c>
    </row>
    <row r="2617" spans="12:12" x14ac:dyDescent="0.35">
      <c r="L2617" s="25" t="str">
        <f t="shared" si="40"/>
        <v/>
      </c>
    </row>
    <row r="2618" spans="12:12" x14ac:dyDescent="0.35">
      <c r="L2618" s="25" t="str">
        <f t="shared" si="40"/>
        <v/>
      </c>
    </row>
    <row r="2619" spans="12:12" x14ac:dyDescent="0.35">
      <c r="L2619" s="25" t="str">
        <f t="shared" si="40"/>
        <v/>
      </c>
    </row>
    <row r="2620" spans="12:12" x14ac:dyDescent="0.35">
      <c r="L2620" s="25" t="str">
        <f t="shared" si="40"/>
        <v/>
      </c>
    </row>
    <row r="2621" spans="12:12" x14ac:dyDescent="0.35">
      <c r="L2621" s="25" t="str">
        <f t="shared" si="40"/>
        <v/>
      </c>
    </row>
    <row r="2622" spans="12:12" x14ac:dyDescent="0.35">
      <c r="L2622" s="25" t="str">
        <f t="shared" si="40"/>
        <v/>
      </c>
    </row>
    <row r="2623" spans="12:12" x14ac:dyDescent="0.35">
      <c r="L2623" s="25" t="str">
        <f t="shared" si="40"/>
        <v/>
      </c>
    </row>
    <row r="2624" spans="12:12" x14ac:dyDescent="0.35">
      <c r="L2624" s="25" t="str">
        <f t="shared" si="40"/>
        <v/>
      </c>
    </row>
    <row r="2625" spans="12:12" x14ac:dyDescent="0.35">
      <c r="L2625" s="25" t="str">
        <f t="shared" si="40"/>
        <v/>
      </c>
    </row>
    <row r="2626" spans="12:12" x14ac:dyDescent="0.35">
      <c r="L2626" s="25" t="str">
        <f t="shared" si="40"/>
        <v/>
      </c>
    </row>
    <row r="2627" spans="12:12" x14ac:dyDescent="0.35">
      <c r="L2627" s="25" t="str">
        <f t="shared" si="40"/>
        <v/>
      </c>
    </row>
    <row r="2628" spans="12:12" x14ac:dyDescent="0.35">
      <c r="L2628" s="25" t="str">
        <f t="shared" si="40"/>
        <v/>
      </c>
    </row>
    <row r="2629" spans="12:12" x14ac:dyDescent="0.35">
      <c r="L2629" s="25" t="str">
        <f t="shared" si="40"/>
        <v/>
      </c>
    </row>
    <row r="2630" spans="12:12" x14ac:dyDescent="0.35">
      <c r="L2630" s="25" t="str">
        <f t="shared" si="40"/>
        <v/>
      </c>
    </row>
    <row r="2631" spans="12:12" x14ac:dyDescent="0.35">
      <c r="L2631" s="25" t="str">
        <f t="shared" si="40"/>
        <v/>
      </c>
    </row>
    <row r="2632" spans="12:12" x14ac:dyDescent="0.35">
      <c r="L2632" s="25" t="str">
        <f t="shared" si="40"/>
        <v/>
      </c>
    </row>
    <row r="2633" spans="12:12" x14ac:dyDescent="0.35">
      <c r="L2633" s="25" t="str">
        <f t="shared" si="40"/>
        <v/>
      </c>
    </row>
    <row r="2634" spans="12:12" x14ac:dyDescent="0.35">
      <c r="L2634" s="25" t="str">
        <f t="shared" si="40"/>
        <v/>
      </c>
    </row>
    <row r="2635" spans="12:12" x14ac:dyDescent="0.35">
      <c r="L2635" s="25" t="str">
        <f t="shared" si="40"/>
        <v/>
      </c>
    </row>
    <row r="2636" spans="12:12" x14ac:dyDescent="0.35">
      <c r="L2636" s="25" t="str">
        <f t="shared" si="40"/>
        <v/>
      </c>
    </row>
    <row r="2637" spans="12:12" x14ac:dyDescent="0.35">
      <c r="L2637" s="25" t="str">
        <f t="shared" si="40"/>
        <v/>
      </c>
    </row>
    <row r="2638" spans="12:12" x14ac:dyDescent="0.35">
      <c r="L2638" s="25" t="str">
        <f t="shared" si="40"/>
        <v/>
      </c>
    </row>
    <row r="2639" spans="12:12" x14ac:dyDescent="0.35">
      <c r="L2639" s="25" t="str">
        <f t="shared" si="40"/>
        <v/>
      </c>
    </row>
    <row r="2640" spans="12:12" x14ac:dyDescent="0.35">
      <c r="L2640" s="25" t="str">
        <f t="shared" si="40"/>
        <v/>
      </c>
    </row>
    <row r="2641" spans="12:12" x14ac:dyDescent="0.35">
      <c r="L2641" s="25" t="str">
        <f t="shared" si="40"/>
        <v/>
      </c>
    </row>
    <row r="2642" spans="12:12" x14ac:dyDescent="0.35">
      <c r="L2642" s="25" t="str">
        <f t="shared" si="40"/>
        <v/>
      </c>
    </row>
    <row r="2643" spans="12:12" x14ac:dyDescent="0.35">
      <c r="L2643" s="25" t="str">
        <f t="shared" si="40"/>
        <v/>
      </c>
    </row>
    <row r="2644" spans="12:12" x14ac:dyDescent="0.35">
      <c r="L2644" s="25" t="str">
        <f t="shared" si="40"/>
        <v/>
      </c>
    </row>
    <row r="2645" spans="12:12" x14ac:dyDescent="0.35">
      <c r="L2645" s="25" t="str">
        <f t="shared" si="40"/>
        <v/>
      </c>
    </row>
    <row r="2646" spans="12:12" x14ac:dyDescent="0.35">
      <c r="L2646" s="25" t="str">
        <f t="shared" si="40"/>
        <v/>
      </c>
    </row>
    <row r="2647" spans="12:12" x14ac:dyDescent="0.35">
      <c r="L2647" s="25" t="str">
        <f t="shared" si="40"/>
        <v/>
      </c>
    </row>
    <row r="2648" spans="12:12" x14ac:dyDescent="0.35">
      <c r="L2648" s="25" t="str">
        <f t="shared" si="40"/>
        <v/>
      </c>
    </row>
    <row r="2649" spans="12:12" x14ac:dyDescent="0.35">
      <c r="L2649" s="25" t="str">
        <f t="shared" ref="L2649:L2712" si="41">IF(J2649="","",IF(J2649="NHVcz","Btu/scf",IF(J2649="NHVdil","Btu/sq ft","")))</f>
        <v/>
      </c>
    </row>
    <row r="2650" spans="12:12" x14ac:dyDescent="0.35">
      <c r="L2650" s="25" t="str">
        <f t="shared" si="41"/>
        <v/>
      </c>
    </row>
    <row r="2651" spans="12:12" x14ac:dyDescent="0.35">
      <c r="L2651" s="25" t="str">
        <f t="shared" si="41"/>
        <v/>
      </c>
    </row>
    <row r="2652" spans="12:12" x14ac:dyDescent="0.35">
      <c r="L2652" s="25" t="str">
        <f t="shared" si="41"/>
        <v/>
      </c>
    </row>
    <row r="2653" spans="12:12" x14ac:dyDescent="0.35">
      <c r="L2653" s="25" t="str">
        <f t="shared" si="41"/>
        <v/>
      </c>
    </row>
    <row r="2654" spans="12:12" x14ac:dyDescent="0.35">
      <c r="L2654" s="25" t="str">
        <f t="shared" si="41"/>
        <v/>
      </c>
    </row>
    <row r="2655" spans="12:12" x14ac:dyDescent="0.35">
      <c r="L2655" s="25" t="str">
        <f t="shared" si="41"/>
        <v/>
      </c>
    </row>
    <row r="2656" spans="12:12" x14ac:dyDescent="0.35">
      <c r="L2656" s="25" t="str">
        <f t="shared" si="41"/>
        <v/>
      </c>
    </row>
    <row r="2657" spans="12:12" x14ac:dyDescent="0.35">
      <c r="L2657" s="25" t="str">
        <f t="shared" si="41"/>
        <v/>
      </c>
    </row>
    <row r="2658" spans="12:12" x14ac:dyDescent="0.35">
      <c r="L2658" s="25" t="str">
        <f t="shared" si="41"/>
        <v/>
      </c>
    </row>
    <row r="2659" spans="12:12" x14ac:dyDescent="0.35">
      <c r="L2659" s="25" t="str">
        <f t="shared" si="41"/>
        <v/>
      </c>
    </row>
    <row r="2660" spans="12:12" x14ac:dyDescent="0.35">
      <c r="L2660" s="25" t="str">
        <f t="shared" si="41"/>
        <v/>
      </c>
    </row>
    <row r="2661" spans="12:12" x14ac:dyDescent="0.35">
      <c r="L2661" s="25" t="str">
        <f t="shared" si="41"/>
        <v/>
      </c>
    </row>
    <row r="2662" spans="12:12" x14ac:dyDescent="0.35">
      <c r="L2662" s="25" t="str">
        <f t="shared" si="41"/>
        <v/>
      </c>
    </row>
    <row r="2663" spans="12:12" x14ac:dyDescent="0.35">
      <c r="L2663" s="25" t="str">
        <f t="shared" si="41"/>
        <v/>
      </c>
    </row>
    <row r="2664" spans="12:12" x14ac:dyDescent="0.35">
      <c r="L2664" s="25" t="str">
        <f t="shared" si="41"/>
        <v/>
      </c>
    </row>
    <row r="2665" spans="12:12" x14ac:dyDescent="0.35">
      <c r="L2665" s="25" t="str">
        <f t="shared" si="41"/>
        <v/>
      </c>
    </row>
    <row r="2666" spans="12:12" x14ac:dyDescent="0.35">
      <c r="L2666" s="25" t="str">
        <f t="shared" si="41"/>
        <v/>
      </c>
    </row>
    <row r="2667" spans="12:12" x14ac:dyDescent="0.35">
      <c r="L2667" s="25" t="str">
        <f t="shared" si="41"/>
        <v/>
      </c>
    </row>
    <row r="2668" spans="12:12" x14ac:dyDescent="0.35">
      <c r="L2668" s="25" t="str">
        <f t="shared" si="41"/>
        <v/>
      </c>
    </row>
    <row r="2669" spans="12:12" x14ac:dyDescent="0.35">
      <c r="L2669" s="25" t="str">
        <f t="shared" si="41"/>
        <v/>
      </c>
    </row>
    <row r="2670" spans="12:12" x14ac:dyDescent="0.35">
      <c r="L2670" s="25" t="str">
        <f t="shared" si="41"/>
        <v/>
      </c>
    </row>
    <row r="2671" spans="12:12" x14ac:dyDescent="0.35">
      <c r="L2671" s="25" t="str">
        <f t="shared" si="41"/>
        <v/>
      </c>
    </row>
    <row r="2672" spans="12:12" x14ac:dyDescent="0.35">
      <c r="L2672" s="25" t="str">
        <f t="shared" si="41"/>
        <v/>
      </c>
    </row>
    <row r="2673" spans="12:12" x14ac:dyDescent="0.35">
      <c r="L2673" s="25" t="str">
        <f t="shared" si="41"/>
        <v/>
      </c>
    </row>
    <row r="2674" spans="12:12" x14ac:dyDescent="0.35">
      <c r="L2674" s="25" t="str">
        <f t="shared" si="41"/>
        <v/>
      </c>
    </row>
    <row r="2675" spans="12:12" x14ac:dyDescent="0.35">
      <c r="L2675" s="25" t="str">
        <f t="shared" si="41"/>
        <v/>
      </c>
    </row>
    <row r="2676" spans="12:12" x14ac:dyDescent="0.35">
      <c r="L2676" s="25" t="str">
        <f t="shared" si="41"/>
        <v/>
      </c>
    </row>
    <row r="2677" spans="12:12" x14ac:dyDescent="0.35">
      <c r="L2677" s="25" t="str">
        <f t="shared" si="41"/>
        <v/>
      </c>
    </row>
    <row r="2678" spans="12:12" x14ac:dyDescent="0.35">
      <c r="L2678" s="25" t="str">
        <f t="shared" si="41"/>
        <v/>
      </c>
    </row>
    <row r="2679" spans="12:12" x14ac:dyDescent="0.35">
      <c r="L2679" s="25" t="str">
        <f t="shared" si="41"/>
        <v/>
      </c>
    </row>
    <row r="2680" spans="12:12" x14ac:dyDescent="0.35">
      <c r="L2680" s="25" t="str">
        <f t="shared" si="41"/>
        <v/>
      </c>
    </row>
    <row r="2681" spans="12:12" x14ac:dyDescent="0.35">
      <c r="L2681" s="25" t="str">
        <f t="shared" si="41"/>
        <v/>
      </c>
    </row>
    <row r="2682" spans="12:12" x14ac:dyDescent="0.35">
      <c r="L2682" s="25" t="str">
        <f t="shared" si="41"/>
        <v/>
      </c>
    </row>
    <row r="2683" spans="12:12" x14ac:dyDescent="0.35">
      <c r="L2683" s="25" t="str">
        <f t="shared" si="41"/>
        <v/>
      </c>
    </row>
    <row r="2684" spans="12:12" x14ac:dyDescent="0.35">
      <c r="L2684" s="25" t="str">
        <f t="shared" si="41"/>
        <v/>
      </c>
    </row>
    <row r="2685" spans="12:12" x14ac:dyDescent="0.35">
      <c r="L2685" s="25" t="str">
        <f t="shared" si="41"/>
        <v/>
      </c>
    </row>
    <row r="2686" spans="12:12" x14ac:dyDescent="0.35">
      <c r="L2686" s="25" t="str">
        <f t="shared" si="41"/>
        <v/>
      </c>
    </row>
    <row r="2687" spans="12:12" x14ac:dyDescent="0.35">
      <c r="L2687" s="25" t="str">
        <f t="shared" si="41"/>
        <v/>
      </c>
    </row>
    <row r="2688" spans="12:12" x14ac:dyDescent="0.35">
      <c r="L2688" s="25" t="str">
        <f t="shared" si="41"/>
        <v/>
      </c>
    </row>
    <row r="2689" spans="12:12" x14ac:dyDescent="0.35">
      <c r="L2689" s="25" t="str">
        <f t="shared" si="41"/>
        <v/>
      </c>
    </row>
    <row r="2690" spans="12:12" x14ac:dyDescent="0.35">
      <c r="L2690" s="25" t="str">
        <f t="shared" si="41"/>
        <v/>
      </c>
    </row>
    <row r="2691" spans="12:12" x14ac:dyDescent="0.35">
      <c r="L2691" s="25" t="str">
        <f t="shared" si="41"/>
        <v/>
      </c>
    </row>
    <row r="2692" spans="12:12" x14ac:dyDescent="0.35">
      <c r="L2692" s="25" t="str">
        <f t="shared" si="41"/>
        <v/>
      </c>
    </row>
    <row r="2693" spans="12:12" x14ac:dyDescent="0.35">
      <c r="L2693" s="25" t="str">
        <f t="shared" si="41"/>
        <v/>
      </c>
    </row>
    <row r="2694" spans="12:12" x14ac:dyDescent="0.35">
      <c r="L2694" s="25" t="str">
        <f t="shared" si="41"/>
        <v/>
      </c>
    </row>
    <row r="2695" spans="12:12" x14ac:dyDescent="0.35">
      <c r="L2695" s="25" t="str">
        <f t="shared" si="41"/>
        <v/>
      </c>
    </row>
    <row r="2696" spans="12:12" x14ac:dyDescent="0.35">
      <c r="L2696" s="25" t="str">
        <f t="shared" si="41"/>
        <v/>
      </c>
    </row>
    <row r="2697" spans="12:12" x14ac:dyDescent="0.35">
      <c r="L2697" s="25" t="str">
        <f t="shared" si="41"/>
        <v/>
      </c>
    </row>
    <row r="2698" spans="12:12" x14ac:dyDescent="0.35">
      <c r="L2698" s="25" t="str">
        <f t="shared" si="41"/>
        <v/>
      </c>
    </row>
    <row r="2699" spans="12:12" x14ac:dyDescent="0.35">
      <c r="L2699" s="25" t="str">
        <f t="shared" si="41"/>
        <v/>
      </c>
    </row>
    <row r="2700" spans="12:12" x14ac:dyDescent="0.35">
      <c r="L2700" s="25" t="str">
        <f t="shared" si="41"/>
        <v/>
      </c>
    </row>
    <row r="2701" spans="12:12" x14ac:dyDescent="0.35">
      <c r="L2701" s="25" t="str">
        <f t="shared" si="41"/>
        <v/>
      </c>
    </row>
    <row r="2702" spans="12:12" x14ac:dyDescent="0.35">
      <c r="L2702" s="25" t="str">
        <f t="shared" si="41"/>
        <v/>
      </c>
    </row>
    <row r="2703" spans="12:12" x14ac:dyDescent="0.35">
      <c r="L2703" s="25" t="str">
        <f t="shared" si="41"/>
        <v/>
      </c>
    </row>
    <row r="2704" spans="12:12" x14ac:dyDescent="0.35">
      <c r="L2704" s="25" t="str">
        <f t="shared" si="41"/>
        <v/>
      </c>
    </row>
    <row r="2705" spans="12:12" x14ac:dyDescent="0.35">
      <c r="L2705" s="25" t="str">
        <f t="shared" si="41"/>
        <v/>
      </c>
    </row>
    <row r="2706" spans="12:12" x14ac:dyDescent="0.35">
      <c r="L2706" s="25" t="str">
        <f t="shared" si="41"/>
        <v/>
      </c>
    </row>
    <row r="2707" spans="12:12" x14ac:dyDescent="0.35">
      <c r="L2707" s="25" t="str">
        <f t="shared" si="41"/>
        <v/>
      </c>
    </row>
    <row r="2708" spans="12:12" x14ac:dyDescent="0.35">
      <c r="L2708" s="25" t="str">
        <f t="shared" si="41"/>
        <v/>
      </c>
    </row>
    <row r="2709" spans="12:12" x14ac:dyDescent="0.35">
      <c r="L2709" s="25" t="str">
        <f t="shared" si="41"/>
        <v/>
      </c>
    </row>
    <row r="2710" spans="12:12" x14ac:dyDescent="0.35">
      <c r="L2710" s="25" t="str">
        <f t="shared" si="41"/>
        <v/>
      </c>
    </row>
    <row r="2711" spans="12:12" x14ac:dyDescent="0.35">
      <c r="L2711" s="25" t="str">
        <f t="shared" si="41"/>
        <v/>
      </c>
    </row>
    <row r="2712" spans="12:12" x14ac:dyDescent="0.35">
      <c r="L2712" s="25" t="str">
        <f t="shared" si="41"/>
        <v/>
      </c>
    </row>
    <row r="2713" spans="12:12" x14ac:dyDescent="0.35">
      <c r="L2713" s="25" t="str">
        <f t="shared" ref="L2713:L2776" si="42">IF(J2713="","",IF(J2713="NHVcz","Btu/scf",IF(J2713="NHVdil","Btu/sq ft","")))</f>
        <v/>
      </c>
    </row>
    <row r="2714" spans="12:12" x14ac:dyDescent="0.35">
      <c r="L2714" s="25" t="str">
        <f t="shared" si="42"/>
        <v/>
      </c>
    </row>
    <row r="2715" spans="12:12" x14ac:dyDescent="0.35">
      <c r="L2715" s="25" t="str">
        <f t="shared" si="42"/>
        <v/>
      </c>
    </row>
    <row r="2716" spans="12:12" x14ac:dyDescent="0.35">
      <c r="L2716" s="25" t="str">
        <f t="shared" si="42"/>
        <v/>
      </c>
    </row>
    <row r="2717" spans="12:12" x14ac:dyDescent="0.35">
      <c r="L2717" s="25" t="str">
        <f t="shared" si="42"/>
        <v/>
      </c>
    </row>
    <row r="2718" spans="12:12" x14ac:dyDescent="0.35">
      <c r="L2718" s="25" t="str">
        <f t="shared" si="42"/>
        <v/>
      </c>
    </row>
    <row r="2719" spans="12:12" x14ac:dyDescent="0.35">
      <c r="L2719" s="25" t="str">
        <f t="shared" si="42"/>
        <v/>
      </c>
    </row>
    <row r="2720" spans="12:12" x14ac:dyDescent="0.35">
      <c r="L2720" s="25" t="str">
        <f t="shared" si="42"/>
        <v/>
      </c>
    </row>
    <row r="2721" spans="12:12" x14ac:dyDescent="0.35">
      <c r="L2721" s="25" t="str">
        <f t="shared" si="42"/>
        <v/>
      </c>
    </row>
    <row r="2722" spans="12:12" x14ac:dyDescent="0.35">
      <c r="L2722" s="25" t="str">
        <f t="shared" si="42"/>
        <v/>
      </c>
    </row>
    <row r="2723" spans="12:12" x14ac:dyDescent="0.35">
      <c r="L2723" s="25" t="str">
        <f t="shared" si="42"/>
        <v/>
      </c>
    </row>
    <row r="2724" spans="12:12" x14ac:dyDescent="0.35">
      <c r="L2724" s="25" t="str">
        <f t="shared" si="42"/>
        <v/>
      </c>
    </row>
    <row r="2725" spans="12:12" x14ac:dyDescent="0.35">
      <c r="L2725" s="25" t="str">
        <f t="shared" si="42"/>
        <v/>
      </c>
    </row>
    <row r="2726" spans="12:12" x14ac:dyDescent="0.35">
      <c r="L2726" s="25" t="str">
        <f t="shared" si="42"/>
        <v/>
      </c>
    </row>
    <row r="2727" spans="12:12" x14ac:dyDescent="0.35">
      <c r="L2727" s="25" t="str">
        <f t="shared" si="42"/>
        <v/>
      </c>
    </row>
    <row r="2728" spans="12:12" x14ac:dyDescent="0.35">
      <c r="L2728" s="25" t="str">
        <f t="shared" si="42"/>
        <v/>
      </c>
    </row>
    <row r="2729" spans="12:12" x14ac:dyDescent="0.35">
      <c r="L2729" s="25" t="str">
        <f t="shared" si="42"/>
        <v/>
      </c>
    </row>
    <row r="2730" spans="12:12" x14ac:dyDescent="0.35">
      <c r="L2730" s="25" t="str">
        <f t="shared" si="42"/>
        <v/>
      </c>
    </row>
    <row r="2731" spans="12:12" x14ac:dyDescent="0.35">
      <c r="L2731" s="25" t="str">
        <f t="shared" si="42"/>
        <v/>
      </c>
    </row>
    <row r="2732" spans="12:12" x14ac:dyDescent="0.35">
      <c r="L2732" s="25" t="str">
        <f t="shared" si="42"/>
        <v/>
      </c>
    </row>
    <row r="2733" spans="12:12" x14ac:dyDescent="0.35">
      <c r="L2733" s="25" t="str">
        <f t="shared" si="42"/>
        <v/>
      </c>
    </row>
    <row r="2734" spans="12:12" x14ac:dyDescent="0.35">
      <c r="L2734" s="25" t="str">
        <f t="shared" si="42"/>
        <v/>
      </c>
    </row>
    <row r="2735" spans="12:12" x14ac:dyDescent="0.35">
      <c r="L2735" s="25" t="str">
        <f t="shared" si="42"/>
        <v/>
      </c>
    </row>
    <row r="2736" spans="12:12" x14ac:dyDescent="0.35">
      <c r="L2736" s="25" t="str">
        <f t="shared" si="42"/>
        <v/>
      </c>
    </row>
    <row r="2737" spans="12:12" x14ac:dyDescent="0.35">
      <c r="L2737" s="25" t="str">
        <f t="shared" si="42"/>
        <v/>
      </c>
    </row>
    <row r="2738" spans="12:12" x14ac:dyDescent="0.35">
      <c r="L2738" s="25" t="str">
        <f t="shared" si="42"/>
        <v/>
      </c>
    </row>
    <row r="2739" spans="12:12" x14ac:dyDescent="0.35">
      <c r="L2739" s="25" t="str">
        <f t="shared" si="42"/>
        <v/>
      </c>
    </row>
    <row r="2740" spans="12:12" x14ac:dyDescent="0.35">
      <c r="L2740" s="25" t="str">
        <f t="shared" si="42"/>
        <v/>
      </c>
    </row>
    <row r="2741" spans="12:12" x14ac:dyDescent="0.35">
      <c r="L2741" s="25" t="str">
        <f t="shared" si="42"/>
        <v/>
      </c>
    </row>
    <row r="2742" spans="12:12" x14ac:dyDescent="0.35">
      <c r="L2742" s="25" t="str">
        <f t="shared" si="42"/>
        <v/>
      </c>
    </row>
    <row r="2743" spans="12:12" x14ac:dyDescent="0.35">
      <c r="L2743" s="25" t="str">
        <f t="shared" si="42"/>
        <v/>
      </c>
    </row>
    <row r="2744" spans="12:12" x14ac:dyDescent="0.35">
      <c r="L2744" s="25" t="str">
        <f t="shared" si="42"/>
        <v/>
      </c>
    </row>
    <row r="2745" spans="12:12" x14ac:dyDescent="0.35">
      <c r="L2745" s="25" t="str">
        <f t="shared" si="42"/>
        <v/>
      </c>
    </row>
    <row r="2746" spans="12:12" x14ac:dyDescent="0.35">
      <c r="L2746" s="25" t="str">
        <f t="shared" si="42"/>
        <v/>
      </c>
    </row>
    <row r="2747" spans="12:12" x14ac:dyDescent="0.35">
      <c r="L2747" s="25" t="str">
        <f t="shared" si="42"/>
        <v/>
      </c>
    </row>
    <row r="2748" spans="12:12" x14ac:dyDescent="0.35">
      <c r="L2748" s="25" t="str">
        <f t="shared" si="42"/>
        <v/>
      </c>
    </row>
    <row r="2749" spans="12:12" x14ac:dyDescent="0.35">
      <c r="L2749" s="25" t="str">
        <f t="shared" si="42"/>
        <v/>
      </c>
    </row>
    <row r="2750" spans="12:12" x14ac:dyDescent="0.35">
      <c r="L2750" s="25" t="str">
        <f t="shared" si="42"/>
        <v/>
      </c>
    </row>
    <row r="2751" spans="12:12" x14ac:dyDescent="0.35">
      <c r="L2751" s="25" t="str">
        <f t="shared" si="42"/>
        <v/>
      </c>
    </row>
    <row r="2752" spans="12:12" x14ac:dyDescent="0.35">
      <c r="L2752" s="25" t="str">
        <f t="shared" si="42"/>
        <v/>
      </c>
    </row>
    <row r="2753" spans="12:12" x14ac:dyDescent="0.35">
      <c r="L2753" s="25" t="str">
        <f t="shared" si="42"/>
        <v/>
      </c>
    </row>
    <row r="2754" spans="12:12" x14ac:dyDescent="0.35">
      <c r="L2754" s="25" t="str">
        <f t="shared" si="42"/>
        <v/>
      </c>
    </row>
    <row r="2755" spans="12:12" x14ac:dyDescent="0.35">
      <c r="L2755" s="25" t="str">
        <f t="shared" si="42"/>
        <v/>
      </c>
    </row>
    <row r="2756" spans="12:12" x14ac:dyDescent="0.35">
      <c r="L2756" s="25" t="str">
        <f t="shared" si="42"/>
        <v/>
      </c>
    </row>
    <row r="2757" spans="12:12" x14ac:dyDescent="0.35">
      <c r="L2757" s="25" t="str">
        <f t="shared" si="42"/>
        <v/>
      </c>
    </row>
    <row r="2758" spans="12:12" x14ac:dyDescent="0.35">
      <c r="L2758" s="25" t="str">
        <f t="shared" si="42"/>
        <v/>
      </c>
    </row>
    <row r="2759" spans="12:12" x14ac:dyDescent="0.35">
      <c r="L2759" s="25" t="str">
        <f t="shared" si="42"/>
        <v/>
      </c>
    </row>
    <row r="2760" spans="12:12" x14ac:dyDescent="0.35">
      <c r="L2760" s="25" t="str">
        <f t="shared" si="42"/>
        <v/>
      </c>
    </row>
    <row r="2761" spans="12:12" x14ac:dyDescent="0.35">
      <c r="L2761" s="25" t="str">
        <f t="shared" si="42"/>
        <v/>
      </c>
    </row>
    <row r="2762" spans="12:12" x14ac:dyDescent="0.35">
      <c r="L2762" s="25" t="str">
        <f t="shared" si="42"/>
        <v/>
      </c>
    </row>
    <row r="2763" spans="12:12" x14ac:dyDescent="0.35">
      <c r="L2763" s="25" t="str">
        <f t="shared" si="42"/>
        <v/>
      </c>
    </row>
    <row r="2764" spans="12:12" x14ac:dyDescent="0.35">
      <c r="L2764" s="25" t="str">
        <f t="shared" si="42"/>
        <v/>
      </c>
    </row>
    <row r="2765" spans="12:12" x14ac:dyDescent="0.35">
      <c r="L2765" s="25" t="str">
        <f t="shared" si="42"/>
        <v/>
      </c>
    </row>
    <row r="2766" spans="12:12" x14ac:dyDescent="0.35">
      <c r="L2766" s="25" t="str">
        <f t="shared" si="42"/>
        <v/>
      </c>
    </row>
    <row r="2767" spans="12:12" x14ac:dyDescent="0.35">
      <c r="L2767" s="25" t="str">
        <f t="shared" si="42"/>
        <v/>
      </c>
    </row>
    <row r="2768" spans="12:12" x14ac:dyDescent="0.35">
      <c r="L2768" s="25" t="str">
        <f t="shared" si="42"/>
        <v/>
      </c>
    </row>
    <row r="2769" spans="12:12" x14ac:dyDescent="0.35">
      <c r="L2769" s="25" t="str">
        <f t="shared" si="42"/>
        <v/>
      </c>
    </row>
    <row r="2770" spans="12:12" x14ac:dyDescent="0.35">
      <c r="L2770" s="25" t="str">
        <f t="shared" si="42"/>
        <v/>
      </c>
    </row>
    <row r="2771" spans="12:12" x14ac:dyDescent="0.35">
      <c r="L2771" s="25" t="str">
        <f t="shared" si="42"/>
        <v/>
      </c>
    </row>
    <row r="2772" spans="12:12" x14ac:dyDescent="0.35">
      <c r="L2772" s="25" t="str">
        <f t="shared" si="42"/>
        <v/>
      </c>
    </row>
    <row r="2773" spans="12:12" x14ac:dyDescent="0.35">
      <c r="L2773" s="25" t="str">
        <f t="shared" si="42"/>
        <v/>
      </c>
    </row>
    <row r="2774" spans="12:12" x14ac:dyDescent="0.35">
      <c r="L2774" s="25" t="str">
        <f t="shared" si="42"/>
        <v/>
      </c>
    </row>
    <row r="2775" spans="12:12" x14ac:dyDescent="0.35">
      <c r="L2775" s="25" t="str">
        <f t="shared" si="42"/>
        <v/>
      </c>
    </row>
    <row r="2776" spans="12:12" x14ac:dyDescent="0.35">
      <c r="L2776" s="25" t="str">
        <f t="shared" si="42"/>
        <v/>
      </c>
    </row>
    <row r="2777" spans="12:12" x14ac:dyDescent="0.35">
      <c r="L2777" s="25" t="str">
        <f t="shared" ref="L2777:L2840" si="43">IF(J2777="","",IF(J2777="NHVcz","Btu/scf",IF(J2777="NHVdil","Btu/sq ft","")))</f>
        <v/>
      </c>
    </row>
    <row r="2778" spans="12:12" x14ac:dyDescent="0.35">
      <c r="L2778" s="25" t="str">
        <f t="shared" si="43"/>
        <v/>
      </c>
    </row>
    <row r="2779" spans="12:12" x14ac:dyDescent="0.35">
      <c r="L2779" s="25" t="str">
        <f t="shared" si="43"/>
        <v/>
      </c>
    </row>
    <row r="2780" spans="12:12" x14ac:dyDescent="0.35">
      <c r="L2780" s="25" t="str">
        <f t="shared" si="43"/>
        <v/>
      </c>
    </row>
    <row r="2781" spans="12:12" x14ac:dyDescent="0.35">
      <c r="L2781" s="25" t="str">
        <f t="shared" si="43"/>
        <v/>
      </c>
    </row>
    <row r="2782" spans="12:12" x14ac:dyDescent="0.35">
      <c r="L2782" s="25" t="str">
        <f t="shared" si="43"/>
        <v/>
      </c>
    </row>
    <row r="2783" spans="12:12" x14ac:dyDescent="0.35">
      <c r="L2783" s="25" t="str">
        <f t="shared" si="43"/>
        <v/>
      </c>
    </row>
    <row r="2784" spans="12:12" x14ac:dyDescent="0.35">
      <c r="L2784" s="25" t="str">
        <f t="shared" si="43"/>
        <v/>
      </c>
    </row>
    <row r="2785" spans="12:12" x14ac:dyDescent="0.35">
      <c r="L2785" s="25" t="str">
        <f t="shared" si="43"/>
        <v/>
      </c>
    </row>
    <row r="2786" spans="12:12" x14ac:dyDescent="0.35">
      <c r="L2786" s="25" t="str">
        <f t="shared" si="43"/>
        <v/>
      </c>
    </row>
    <row r="2787" spans="12:12" x14ac:dyDescent="0.35">
      <c r="L2787" s="25" t="str">
        <f t="shared" si="43"/>
        <v/>
      </c>
    </row>
    <row r="2788" spans="12:12" x14ac:dyDescent="0.35">
      <c r="L2788" s="25" t="str">
        <f t="shared" si="43"/>
        <v/>
      </c>
    </row>
    <row r="2789" spans="12:12" x14ac:dyDescent="0.35">
      <c r="L2789" s="25" t="str">
        <f t="shared" si="43"/>
        <v/>
      </c>
    </row>
    <row r="2790" spans="12:12" x14ac:dyDescent="0.35">
      <c r="L2790" s="25" t="str">
        <f t="shared" si="43"/>
        <v/>
      </c>
    </row>
    <row r="2791" spans="12:12" x14ac:dyDescent="0.35">
      <c r="L2791" s="25" t="str">
        <f t="shared" si="43"/>
        <v/>
      </c>
    </row>
    <row r="2792" spans="12:12" x14ac:dyDescent="0.35">
      <c r="L2792" s="25" t="str">
        <f t="shared" si="43"/>
        <v/>
      </c>
    </row>
    <row r="2793" spans="12:12" x14ac:dyDescent="0.35">
      <c r="L2793" s="25" t="str">
        <f t="shared" si="43"/>
        <v/>
      </c>
    </row>
    <row r="2794" spans="12:12" x14ac:dyDescent="0.35">
      <c r="L2794" s="25" t="str">
        <f t="shared" si="43"/>
        <v/>
      </c>
    </row>
    <row r="2795" spans="12:12" x14ac:dyDescent="0.35">
      <c r="L2795" s="25" t="str">
        <f t="shared" si="43"/>
        <v/>
      </c>
    </row>
    <row r="2796" spans="12:12" x14ac:dyDescent="0.35">
      <c r="L2796" s="25" t="str">
        <f t="shared" si="43"/>
        <v/>
      </c>
    </row>
    <row r="2797" spans="12:12" x14ac:dyDescent="0.35">
      <c r="L2797" s="25" t="str">
        <f t="shared" si="43"/>
        <v/>
      </c>
    </row>
    <row r="2798" spans="12:12" x14ac:dyDescent="0.35">
      <c r="L2798" s="25" t="str">
        <f t="shared" si="43"/>
        <v/>
      </c>
    </row>
    <row r="2799" spans="12:12" x14ac:dyDescent="0.35">
      <c r="L2799" s="25" t="str">
        <f t="shared" si="43"/>
        <v/>
      </c>
    </row>
    <row r="2800" spans="12:12" x14ac:dyDescent="0.35">
      <c r="L2800" s="25" t="str">
        <f t="shared" si="43"/>
        <v/>
      </c>
    </row>
    <row r="2801" spans="12:12" x14ac:dyDescent="0.35">
      <c r="L2801" s="25" t="str">
        <f t="shared" si="43"/>
        <v/>
      </c>
    </row>
    <row r="2802" spans="12:12" x14ac:dyDescent="0.35">
      <c r="L2802" s="25" t="str">
        <f t="shared" si="43"/>
        <v/>
      </c>
    </row>
    <row r="2803" spans="12:12" x14ac:dyDescent="0.35">
      <c r="L2803" s="25" t="str">
        <f t="shared" si="43"/>
        <v/>
      </c>
    </row>
    <row r="2804" spans="12:12" x14ac:dyDescent="0.35">
      <c r="L2804" s="25" t="str">
        <f t="shared" si="43"/>
        <v/>
      </c>
    </row>
    <row r="2805" spans="12:12" x14ac:dyDescent="0.35">
      <c r="L2805" s="25" t="str">
        <f t="shared" si="43"/>
        <v/>
      </c>
    </row>
    <row r="2806" spans="12:12" x14ac:dyDescent="0.35">
      <c r="L2806" s="25" t="str">
        <f t="shared" si="43"/>
        <v/>
      </c>
    </row>
    <row r="2807" spans="12:12" x14ac:dyDescent="0.35">
      <c r="L2807" s="25" t="str">
        <f t="shared" si="43"/>
        <v/>
      </c>
    </row>
    <row r="2808" spans="12:12" x14ac:dyDescent="0.35">
      <c r="L2808" s="25" t="str">
        <f t="shared" si="43"/>
        <v/>
      </c>
    </row>
    <row r="2809" spans="12:12" x14ac:dyDescent="0.35">
      <c r="L2809" s="25" t="str">
        <f t="shared" si="43"/>
        <v/>
      </c>
    </row>
    <row r="2810" spans="12:12" x14ac:dyDescent="0.35">
      <c r="L2810" s="25" t="str">
        <f t="shared" si="43"/>
        <v/>
      </c>
    </row>
    <row r="2811" spans="12:12" x14ac:dyDescent="0.35">
      <c r="L2811" s="25" t="str">
        <f t="shared" si="43"/>
        <v/>
      </c>
    </row>
    <row r="2812" spans="12:12" x14ac:dyDescent="0.35">
      <c r="L2812" s="25" t="str">
        <f t="shared" si="43"/>
        <v/>
      </c>
    </row>
    <row r="2813" spans="12:12" x14ac:dyDescent="0.35">
      <c r="L2813" s="25" t="str">
        <f t="shared" si="43"/>
        <v/>
      </c>
    </row>
    <row r="2814" spans="12:12" x14ac:dyDescent="0.35">
      <c r="L2814" s="25" t="str">
        <f t="shared" si="43"/>
        <v/>
      </c>
    </row>
    <row r="2815" spans="12:12" x14ac:dyDescent="0.35">
      <c r="L2815" s="25" t="str">
        <f t="shared" si="43"/>
        <v/>
      </c>
    </row>
    <row r="2816" spans="12:12" x14ac:dyDescent="0.35">
      <c r="L2816" s="25" t="str">
        <f t="shared" si="43"/>
        <v/>
      </c>
    </row>
    <row r="2817" spans="12:12" x14ac:dyDescent="0.35">
      <c r="L2817" s="25" t="str">
        <f t="shared" si="43"/>
        <v/>
      </c>
    </row>
    <row r="2818" spans="12:12" x14ac:dyDescent="0.35">
      <c r="L2818" s="25" t="str">
        <f t="shared" si="43"/>
        <v/>
      </c>
    </row>
    <row r="2819" spans="12:12" x14ac:dyDescent="0.35">
      <c r="L2819" s="25" t="str">
        <f t="shared" si="43"/>
        <v/>
      </c>
    </row>
    <row r="2820" spans="12:12" x14ac:dyDescent="0.35">
      <c r="L2820" s="25" t="str">
        <f t="shared" si="43"/>
        <v/>
      </c>
    </row>
    <row r="2821" spans="12:12" x14ac:dyDescent="0.35">
      <c r="L2821" s="25" t="str">
        <f t="shared" si="43"/>
        <v/>
      </c>
    </row>
    <row r="2822" spans="12:12" x14ac:dyDescent="0.35">
      <c r="L2822" s="25" t="str">
        <f t="shared" si="43"/>
        <v/>
      </c>
    </row>
    <row r="2823" spans="12:12" x14ac:dyDescent="0.35">
      <c r="L2823" s="25" t="str">
        <f t="shared" si="43"/>
        <v/>
      </c>
    </row>
    <row r="2824" spans="12:12" x14ac:dyDescent="0.35">
      <c r="L2824" s="25" t="str">
        <f t="shared" si="43"/>
        <v/>
      </c>
    </row>
    <row r="2825" spans="12:12" x14ac:dyDescent="0.35">
      <c r="L2825" s="25" t="str">
        <f t="shared" si="43"/>
        <v/>
      </c>
    </row>
    <row r="2826" spans="12:12" x14ac:dyDescent="0.35">
      <c r="L2826" s="25" t="str">
        <f t="shared" si="43"/>
        <v/>
      </c>
    </row>
    <row r="2827" spans="12:12" x14ac:dyDescent="0.35">
      <c r="L2827" s="25" t="str">
        <f t="shared" si="43"/>
        <v/>
      </c>
    </row>
    <row r="2828" spans="12:12" x14ac:dyDescent="0.35">
      <c r="L2828" s="25" t="str">
        <f t="shared" si="43"/>
        <v/>
      </c>
    </row>
    <row r="2829" spans="12:12" x14ac:dyDescent="0.35">
      <c r="L2829" s="25" t="str">
        <f t="shared" si="43"/>
        <v/>
      </c>
    </row>
    <row r="2830" spans="12:12" x14ac:dyDescent="0.35">
      <c r="L2830" s="25" t="str">
        <f t="shared" si="43"/>
        <v/>
      </c>
    </row>
    <row r="2831" spans="12:12" x14ac:dyDescent="0.35">
      <c r="L2831" s="25" t="str">
        <f t="shared" si="43"/>
        <v/>
      </c>
    </row>
    <row r="2832" spans="12:12" x14ac:dyDescent="0.35">
      <c r="L2832" s="25" t="str">
        <f t="shared" si="43"/>
        <v/>
      </c>
    </row>
    <row r="2833" spans="12:12" x14ac:dyDescent="0.35">
      <c r="L2833" s="25" t="str">
        <f t="shared" si="43"/>
        <v/>
      </c>
    </row>
    <row r="2834" spans="12:12" x14ac:dyDescent="0.35">
      <c r="L2834" s="25" t="str">
        <f t="shared" si="43"/>
        <v/>
      </c>
    </row>
    <row r="2835" spans="12:12" x14ac:dyDescent="0.35">
      <c r="L2835" s="25" t="str">
        <f t="shared" si="43"/>
        <v/>
      </c>
    </row>
    <row r="2836" spans="12:12" x14ac:dyDescent="0.35">
      <c r="L2836" s="25" t="str">
        <f t="shared" si="43"/>
        <v/>
      </c>
    </row>
    <row r="2837" spans="12:12" x14ac:dyDescent="0.35">
      <c r="L2837" s="25" t="str">
        <f t="shared" si="43"/>
        <v/>
      </c>
    </row>
    <row r="2838" spans="12:12" x14ac:dyDescent="0.35">
      <c r="L2838" s="25" t="str">
        <f t="shared" si="43"/>
        <v/>
      </c>
    </row>
    <row r="2839" spans="12:12" x14ac:dyDescent="0.35">
      <c r="L2839" s="25" t="str">
        <f t="shared" si="43"/>
        <v/>
      </c>
    </row>
    <row r="2840" spans="12:12" x14ac:dyDescent="0.35">
      <c r="L2840" s="25" t="str">
        <f t="shared" si="43"/>
        <v/>
      </c>
    </row>
    <row r="2841" spans="12:12" x14ac:dyDescent="0.35">
      <c r="L2841" s="25" t="str">
        <f t="shared" ref="L2841:L2904" si="44">IF(J2841="","",IF(J2841="NHVcz","Btu/scf",IF(J2841="NHVdil","Btu/sq ft","")))</f>
        <v/>
      </c>
    </row>
    <row r="2842" spans="12:12" x14ac:dyDescent="0.35">
      <c r="L2842" s="25" t="str">
        <f t="shared" si="44"/>
        <v/>
      </c>
    </row>
    <row r="2843" spans="12:12" x14ac:dyDescent="0.35">
      <c r="L2843" s="25" t="str">
        <f t="shared" si="44"/>
        <v/>
      </c>
    </row>
    <row r="2844" spans="12:12" x14ac:dyDescent="0.35">
      <c r="L2844" s="25" t="str">
        <f t="shared" si="44"/>
        <v/>
      </c>
    </row>
    <row r="2845" spans="12:12" x14ac:dyDescent="0.35">
      <c r="L2845" s="25" t="str">
        <f t="shared" si="44"/>
        <v/>
      </c>
    </row>
    <row r="2846" spans="12:12" x14ac:dyDescent="0.35">
      <c r="L2846" s="25" t="str">
        <f t="shared" si="44"/>
        <v/>
      </c>
    </row>
    <row r="2847" spans="12:12" x14ac:dyDescent="0.35">
      <c r="L2847" s="25" t="str">
        <f t="shared" si="44"/>
        <v/>
      </c>
    </row>
    <row r="2848" spans="12:12" x14ac:dyDescent="0.35">
      <c r="L2848" s="25" t="str">
        <f t="shared" si="44"/>
        <v/>
      </c>
    </row>
    <row r="2849" spans="12:12" x14ac:dyDescent="0.35">
      <c r="L2849" s="25" t="str">
        <f t="shared" si="44"/>
        <v/>
      </c>
    </row>
    <row r="2850" spans="12:12" x14ac:dyDescent="0.35">
      <c r="L2850" s="25" t="str">
        <f t="shared" si="44"/>
        <v/>
      </c>
    </row>
    <row r="2851" spans="12:12" x14ac:dyDescent="0.35">
      <c r="L2851" s="25" t="str">
        <f t="shared" si="44"/>
        <v/>
      </c>
    </row>
    <row r="2852" spans="12:12" x14ac:dyDescent="0.35">
      <c r="L2852" s="25" t="str">
        <f t="shared" si="44"/>
        <v/>
      </c>
    </row>
    <row r="2853" spans="12:12" x14ac:dyDescent="0.35">
      <c r="L2853" s="25" t="str">
        <f t="shared" si="44"/>
        <v/>
      </c>
    </row>
    <row r="2854" spans="12:12" x14ac:dyDescent="0.35">
      <c r="L2854" s="25" t="str">
        <f t="shared" si="44"/>
        <v/>
      </c>
    </row>
    <row r="2855" spans="12:12" x14ac:dyDescent="0.35">
      <c r="L2855" s="25" t="str">
        <f t="shared" si="44"/>
        <v/>
      </c>
    </row>
    <row r="2856" spans="12:12" x14ac:dyDescent="0.35">
      <c r="L2856" s="25" t="str">
        <f t="shared" si="44"/>
        <v/>
      </c>
    </row>
    <row r="2857" spans="12:12" x14ac:dyDescent="0.35">
      <c r="L2857" s="25" t="str">
        <f t="shared" si="44"/>
        <v/>
      </c>
    </row>
    <row r="2858" spans="12:12" x14ac:dyDescent="0.35">
      <c r="L2858" s="25" t="str">
        <f t="shared" si="44"/>
        <v/>
      </c>
    </row>
    <row r="2859" spans="12:12" x14ac:dyDescent="0.35">
      <c r="L2859" s="25" t="str">
        <f t="shared" si="44"/>
        <v/>
      </c>
    </row>
    <row r="2860" spans="12:12" x14ac:dyDescent="0.35">
      <c r="L2860" s="25" t="str">
        <f t="shared" si="44"/>
        <v/>
      </c>
    </row>
    <row r="2861" spans="12:12" x14ac:dyDescent="0.35">
      <c r="L2861" s="25" t="str">
        <f t="shared" si="44"/>
        <v/>
      </c>
    </row>
    <row r="2862" spans="12:12" x14ac:dyDescent="0.35">
      <c r="L2862" s="25" t="str">
        <f t="shared" si="44"/>
        <v/>
      </c>
    </row>
    <row r="2863" spans="12:12" x14ac:dyDescent="0.35">
      <c r="L2863" s="25" t="str">
        <f t="shared" si="44"/>
        <v/>
      </c>
    </row>
    <row r="2864" spans="12:12" x14ac:dyDescent="0.35">
      <c r="L2864" s="25" t="str">
        <f t="shared" si="44"/>
        <v/>
      </c>
    </row>
    <row r="2865" spans="12:12" x14ac:dyDescent="0.35">
      <c r="L2865" s="25" t="str">
        <f t="shared" si="44"/>
        <v/>
      </c>
    </row>
    <row r="2866" spans="12:12" x14ac:dyDescent="0.35">
      <c r="L2866" s="25" t="str">
        <f t="shared" si="44"/>
        <v/>
      </c>
    </row>
    <row r="2867" spans="12:12" x14ac:dyDescent="0.35">
      <c r="L2867" s="25" t="str">
        <f t="shared" si="44"/>
        <v/>
      </c>
    </row>
    <row r="2868" spans="12:12" x14ac:dyDescent="0.35">
      <c r="L2868" s="25" t="str">
        <f t="shared" si="44"/>
        <v/>
      </c>
    </row>
    <row r="2869" spans="12:12" x14ac:dyDescent="0.35">
      <c r="L2869" s="25" t="str">
        <f t="shared" si="44"/>
        <v/>
      </c>
    </row>
    <row r="2870" spans="12:12" x14ac:dyDescent="0.35">
      <c r="L2870" s="25" t="str">
        <f t="shared" si="44"/>
        <v/>
      </c>
    </row>
    <row r="2871" spans="12:12" x14ac:dyDescent="0.35">
      <c r="L2871" s="25" t="str">
        <f t="shared" si="44"/>
        <v/>
      </c>
    </row>
    <row r="2872" spans="12:12" x14ac:dyDescent="0.35">
      <c r="L2872" s="25" t="str">
        <f t="shared" si="44"/>
        <v/>
      </c>
    </row>
    <row r="2873" spans="12:12" x14ac:dyDescent="0.35">
      <c r="L2873" s="25" t="str">
        <f t="shared" si="44"/>
        <v/>
      </c>
    </row>
    <row r="2874" spans="12:12" x14ac:dyDescent="0.35">
      <c r="L2874" s="25" t="str">
        <f t="shared" si="44"/>
        <v/>
      </c>
    </row>
    <row r="2875" spans="12:12" x14ac:dyDescent="0.35">
      <c r="L2875" s="25" t="str">
        <f t="shared" si="44"/>
        <v/>
      </c>
    </row>
    <row r="2876" spans="12:12" x14ac:dyDescent="0.35">
      <c r="L2876" s="25" t="str">
        <f t="shared" si="44"/>
        <v/>
      </c>
    </row>
    <row r="2877" spans="12:12" x14ac:dyDescent="0.35">
      <c r="L2877" s="25" t="str">
        <f t="shared" si="44"/>
        <v/>
      </c>
    </row>
    <row r="2878" spans="12:12" x14ac:dyDescent="0.35">
      <c r="L2878" s="25" t="str">
        <f t="shared" si="44"/>
        <v/>
      </c>
    </row>
    <row r="2879" spans="12:12" x14ac:dyDescent="0.35">
      <c r="L2879" s="25" t="str">
        <f t="shared" si="44"/>
        <v/>
      </c>
    </row>
    <row r="2880" spans="12:12" x14ac:dyDescent="0.35">
      <c r="L2880" s="25" t="str">
        <f t="shared" si="44"/>
        <v/>
      </c>
    </row>
    <row r="2881" spans="12:12" x14ac:dyDescent="0.35">
      <c r="L2881" s="25" t="str">
        <f t="shared" si="44"/>
        <v/>
      </c>
    </row>
    <row r="2882" spans="12:12" x14ac:dyDescent="0.35">
      <c r="L2882" s="25" t="str">
        <f t="shared" si="44"/>
        <v/>
      </c>
    </row>
    <row r="2883" spans="12:12" x14ac:dyDescent="0.35">
      <c r="L2883" s="25" t="str">
        <f t="shared" si="44"/>
        <v/>
      </c>
    </row>
    <row r="2884" spans="12:12" x14ac:dyDescent="0.35">
      <c r="L2884" s="25" t="str">
        <f t="shared" si="44"/>
        <v/>
      </c>
    </row>
    <row r="2885" spans="12:12" x14ac:dyDescent="0.35">
      <c r="L2885" s="25" t="str">
        <f t="shared" si="44"/>
        <v/>
      </c>
    </row>
    <row r="2886" spans="12:12" x14ac:dyDescent="0.35">
      <c r="L2886" s="25" t="str">
        <f t="shared" si="44"/>
        <v/>
      </c>
    </row>
    <row r="2887" spans="12:12" x14ac:dyDescent="0.35">
      <c r="L2887" s="25" t="str">
        <f t="shared" si="44"/>
        <v/>
      </c>
    </row>
    <row r="2888" spans="12:12" x14ac:dyDescent="0.35">
      <c r="L2888" s="25" t="str">
        <f t="shared" si="44"/>
        <v/>
      </c>
    </row>
    <row r="2889" spans="12:12" x14ac:dyDescent="0.35">
      <c r="L2889" s="25" t="str">
        <f t="shared" si="44"/>
        <v/>
      </c>
    </row>
    <row r="2890" spans="12:12" x14ac:dyDescent="0.35">
      <c r="L2890" s="25" t="str">
        <f t="shared" si="44"/>
        <v/>
      </c>
    </row>
    <row r="2891" spans="12:12" x14ac:dyDescent="0.35">
      <c r="L2891" s="25" t="str">
        <f t="shared" si="44"/>
        <v/>
      </c>
    </row>
    <row r="2892" spans="12:12" x14ac:dyDescent="0.35">
      <c r="L2892" s="25" t="str">
        <f t="shared" si="44"/>
        <v/>
      </c>
    </row>
    <row r="2893" spans="12:12" x14ac:dyDescent="0.35">
      <c r="L2893" s="25" t="str">
        <f t="shared" si="44"/>
        <v/>
      </c>
    </row>
    <row r="2894" spans="12:12" x14ac:dyDescent="0.35">
      <c r="L2894" s="25" t="str">
        <f t="shared" si="44"/>
        <v/>
      </c>
    </row>
    <row r="2895" spans="12:12" x14ac:dyDescent="0.35">
      <c r="L2895" s="25" t="str">
        <f t="shared" si="44"/>
        <v/>
      </c>
    </row>
    <row r="2896" spans="12:12" x14ac:dyDescent="0.35">
      <c r="L2896" s="25" t="str">
        <f t="shared" si="44"/>
        <v/>
      </c>
    </row>
    <row r="2897" spans="12:12" x14ac:dyDescent="0.35">
      <c r="L2897" s="25" t="str">
        <f t="shared" si="44"/>
        <v/>
      </c>
    </row>
    <row r="2898" spans="12:12" x14ac:dyDescent="0.35">
      <c r="L2898" s="25" t="str">
        <f t="shared" si="44"/>
        <v/>
      </c>
    </row>
    <row r="2899" spans="12:12" x14ac:dyDescent="0.35">
      <c r="L2899" s="25" t="str">
        <f t="shared" si="44"/>
        <v/>
      </c>
    </row>
    <row r="2900" spans="12:12" x14ac:dyDescent="0.35">
      <c r="L2900" s="25" t="str">
        <f t="shared" si="44"/>
        <v/>
      </c>
    </row>
    <row r="2901" spans="12:12" x14ac:dyDescent="0.35">
      <c r="L2901" s="25" t="str">
        <f t="shared" si="44"/>
        <v/>
      </c>
    </row>
    <row r="2902" spans="12:12" x14ac:dyDescent="0.35">
      <c r="L2902" s="25" t="str">
        <f t="shared" si="44"/>
        <v/>
      </c>
    </row>
    <row r="2903" spans="12:12" x14ac:dyDescent="0.35">
      <c r="L2903" s="25" t="str">
        <f t="shared" si="44"/>
        <v/>
      </c>
    </row>
    <row r="2904" spans="12:12" x14ac:dyDescent="0.35">
      <c r="L2904" s="25" t="str">
        <f t="shared" si="44"/>
        <v/>
      </c>
    </row>
    <row r="2905" spans="12:12" x14ac:dyDescent="0.35">
      <c r="L2905" s="25" t="str">
        <f t="shared" ref="L2905:L2968" si="45">IF(J2905="","",IF(J2905="NHVcz","Btu/scf",IF(J2905="NHVdil","Btu/sq ft","")))</f>
        <v/>
      </c>
    </row>
    <row r="2906" spans="12:12" x14ac:dyDescent="0.35">
      <c r="L2906" s="25" t="str">
        <f t="shared" si="45"/>
        <v/>
      </c>
    </row>
    <row r="2907" spans="12:12" x14ac:dyDescent="0.35">
      <c r="L2907" s="25" t="str">
        <f t="shared" si="45"/>
        <v/>
      </c>
    </row>
    <row r="2908" spans="12:12" x14ac:dyDescent="0.35">
      <c r="L2908" s="25" t="str">
        <f t="shared" si="45"/>
        <v/>
      </c>
    </row>
    <row r="2909" spans="12:12" x14ac:dyDescent="0.35">
      <c r="L2909" s="25" t="str">
        <f t="shared" si="45"/>
        <v/>
      </c>
    </row>
    <row r="2910" spans="12:12" x14ac:dyDescent="0.35">
      <c r="L2910" s="25" t="str">
        <f t="shared" si="45"/>
        <v/>
      </c>
    </row>
    <row r="2911" spans="12:12" x14ac:dyDescent="0.35">
      <c r="L2911" s="25" t="str">
        <f t="shared" si="45"/>
        <v/>
      </c>
    </row>
    <row r="2912" spans="12:12" x14ac:dyDescent="0.35">
      <c r="L2912" s="25" t="str">
        <f t="shared" si="45"/>
        <v/>
      </c>
    </row>
    <row r="2913" spans="12:12" x14ac:dyDescent="0.35">
      <c r="L2913" s="25" t="str">
        <f t="shared" si="45"/>
        <v/>
      </c>
    </row>
    <row r="2914" spans="12:12" x14ac:dyDescent="0.35">
      <c r="L2914" s="25" t="str">
        <f t="shared" si="45"/>
        <v/>
      </c>
    </row>
    <row r="2915" spans="12:12" x14ac:dyDescent="0.35">
      <c r="L2915" s="25" t="str">
        <f t="shared" si="45"/>
        <v/>
      </c>
    </row>
    <row r="2916" spans="12:12" x14ac:dyDescent="0.35">
      <c r="L2916" s="25" t="str">
        <f t="shared" si="45"/>
        <v/>
      </c>
    </row>
    <row r="2917" spans="12:12" x14ac:dyDescent="0.35">
      <c r="L2917" s="25" t="str">
        <f t="shared" si="45"/>
        <v/>
      </c>
    </row>
    <row r="2918" spans="12:12" x14ac:dyDescent="0.35">
      <c r="L2918" s="25" t="str">
        <f t="shared" si="45"/>
        <v/>
      </c>
    </row>
    <row r="2919" spans="12:12" x14ac:dyDescent="0.35">
      <c r="L2919" s="25" t="str">
        <f t="shared" si="45"/>
        <v/>
      </c>
    </row>
    <row r="2920" spans="12:12" x14ac:dyDescent="0.35">
      <c r="L2920" s="25" t="str">
        <f t="shared" si="45"/>
        <v/>
      </c>
    </row>
    <row r="2921" spans="12:12" x14ac:dyDescent="0.35">
      <c r="L2921" s="25" t="str">
        <f t="shared" si="45"/>
        <v/>
      </c>
    </row>
    <row r="2922" spans="12:12" x14ac:dyDescent="0.35">
      <c r="L2922" s="25" t="str">
        <f t="shared" si="45"/>
        <v/>
      </c>
    </row>
    <row r="2923" spans="12:12" x14ac:dyDescent="0.35">
      <c r="L2923" s="25" t="str">
        <f t="shared" si="45"/>
        <v/>
      </c>
    </row>
    <row r="2924" spans="12:12" x14ac:dyDescent="0.35">
      <c r="L2924" s="25" t="str">
        <f t="shared" si="45"/>
        <v/>
      </c>
    </row>
    <row r="2925" spans="12:12" x14ac:dyDescent="0.35">
      <c r="L2925" s="25" t="str">
        <f t="shared" si="45"/>
        <v/>
      </c>
    </row>
    <row r="2926" spans="12:12" x14ac:dyDescent="0.35">
      <c r="L2926" s="25" t="str">
        <f t="shared" si="45"/>
        <v/>
      </c>
    </row>
    <row r="2927" spans="12:12" x14ac:dyDescent="0.35">
      <c r="L2927" s="25" t="str">
        <f t="shared" si="45"/>
        <v/>
      </c>
    </row>
    <row r="2928" spans="12:12" x14ac:dyDescent="0.35">
      <c r="L2928" s="25" t="str">
        <f t="shared" si="45"/>
        <v/>
      </c>
    </row>
    <row r="2929" spans="12:12" x14ac:dyDescent="0.35">
      <c r="L2929" s="25" t="str">
        <f t="shared" si="45"/>
        <v/>
      </c>
    </row>
    <row r="2930" spans="12:12" x14ac:dyDescent="0.35">
      <c r="L2930" s="25" t="str">
        <f t="shared" si="45"/>
        <v/>
      </c>
    </row>
    <row r="2931" spans="12:12" x14ac:dyDescent="0.35">
      <c r="L2931" s="25" t="str">
        <f t="shared" si="45"/>
        <v/>
      </c>
    </row>
    <row r="2932" spans="12:12" x14ac:dyDescent="0.35">
      <c r="L2932" s="25" t="str">
        <f t="shared" si="45"/>
        <v/>
      </c>
    </row>
    <row r="2933" spans="12:12" x14ac:dyDescent="0.35">
      <c r="L2933" s="25" t="str">
        <f t="shared" si="45"/>
        <v/>
      </c>
    </row>
    <row r="2934" spans="12:12" x14ac:dyDescent="0.35">
      <c r="L2934" s="25" t="str">
        <f t="shared" si="45"/>
        <v/>
      </c>
    </row>
    <row r="2935" spans="12:12" x14ac:dyDescent="0.35">
      <c r="L2935" s="25" t="str">
        <f t="shared" si="45"/>
        <v/>
      </c>
    </row>
    <row r="2936" spans="12:12" x14ac:dyDescent="0.35">
      <c r="L2936" s="25" t="str">
        <f t="shared" si="45"/>
        <v/>
      </c>
    </row>
    <row r="2937" spans="12:12" x14ac:dyDescent="0.35">
      <c r="L2937" s="25" t="str">
        <f t="shared" si="45"/>
        <v/>
      </c>
    </row>
    <row r="2938" spans="12:12" x14ac:dyDescent="0.35">
      <c r="L2938" s="25" t="str">
        <f t="shared" si="45"/>
        <v/>
      </c>
    </row>
    <row r="2939" spans="12:12" x14ac:dyDescent="0.35">
      <c r="L2939" s="25" t="str">
        <f t="shared" si="45"/>
        <v/>
      </c>
    </row>
    <row r="2940" spans="12:12" x14ac:dyDescent="0.35">
      <c r="L2940" s="25" t="str">
        <f t="shared" si="45"/>
        <v/>
      </c>
    </row>
    <row r="2941" spans="12:12" x14ac:dyDescent="0.35">
      <c r="L2941" s="25" t="str">
        <f t="shared" si="45"/>
        <v/>
      </c>
    </row>
    <row r="2942" spans="12:12" x14ac:dyDescent="0.35">
      <c r="L2942" s="25" t="str">
        <f t="shared" si="45"/>
        <v/>
      </c>
    </row>
    <row r="2943" spans="12:12" x14ac:dyDescent="0.35">
      <c r="L2943" s="25" t="str">
        <f t="shared" si="45"/>
        <v/>
      </c>
    </row>
    <row r="2944" spans="12:12" x14ac:dyDescent="0.35">
      <c r="L2944" s="25" t="str">
        <f t="shared" si="45"/>
        <v/>
      </c>
    </row>
    <row r="2945" spans="12:12" x14ac:dyDescent="0.35">
      <c r="L2945" s="25" t="str">
        <f t="shared" si="45"/>
        <v/>
      </c>
    </row>
    <row r="2946" spans="12:12" x14ac:dyDescent="0.35">
      <c r="L2946" s="25" t="str">
        <f t="shared" si="45"/>
        <v/>
      </c>
    </row>
    <row r="2947" spans="12:12" x14ac:dyDescent="0.35">
      <c r="L2947" s="25" t="str">
        <f t="shared" si="45"/>
        <v/>
      </c>
    </row>
    <row r="2948" spans="12:12" x14ac:dyDescent="0.35">
      <c r="L2948" s="25" t="str">
        <f t="shared" si="45"/>
        <v/>
      </c>
    </row>
    <row r="2949" spans="12:12" x14ac:dyDescent="0.35">
      <c r="L2949" s="25" t="str">
        <f t="shared" si="45"/>
        <v/>
      </c>
    </row>
    <row r="2950" spans="12:12" x14ac:dyDescent="0.35">
      <c r="L2950" s="25" t="str">
        <f t="shared" si="45"/>
        <v/>
      </c>
    </row>
    <row r="2951" spans="12:12" x14ac:dyDescent="0.35">
      <c r="L2951" s="25" t="str">
        <f t="shared" si="45"/>
        <v/>
      </c>
    </row>
    <row r="2952" spans="12:12" x14ac:dyDescent="0.35">
      <c r="L2952" s="25" t="str">
        <f t="shared" si="45"/>
        <v/>
      </c>
    </row>
    <row r="2953" spans="12:12" x14ac:dyDescent="0.35">
      <c r="L2953" s="25" t="str">
        <f t="shared" si="45"/>
        <v/>
      </c>
    </row>
    <row r="2954" spans="12:12" x14ac:dyDescent="0.35">
      <c r="L2954" s="25" t="str">
        <f t="shared" si="45"/>
        <v/>
      </c>
    </row>
    <row r="2955" spans="12:12" x14ac:dyDescent="0.35">
      <c r="L2955" s="25" t="str">
        <f t="shared" si="45"/>
        <v/>
      </c>
    </row>
    <row r="2956" spans="12:12" x14ac:dyDescent="0.35">
      <c r="L2956" s="25" t="str">
        <f t="shared" si="45"/>
        <v/>
      </c>
    </row>
    <row r="2957" spans="12:12" x14ac:dyDescent="0.35">
      <c r="L2957" s="25" t="str">
        <f t="shared" si="45"/>
        <v/>
      </c>
    </row>
    <row r="2958" spans="12:12" x14ac:dyDescent="0.35">
      <c r="L2958" s="25" t="str">
        <f t="shared" si="45"/>
        <v/>
      </c>
    </row>
    <row r="2959" spans="12:12" x14ac:dyDescent="0.35">
      <c r="L2959" s="25" t="str">
        <f t="shared" si="45"/>
        <v/>
      </c>
    </row>
    <row r="2960" spans="12:12" x14ac:dyDescent="0.35">
      <c r="L2960" s="25" t="str">
        <f t="shared" si="45"/>
        <v/>
      </c>
    </row>
    <row r="2961" spans="12:12" x14ac:dyDescent="0.35">
      <c r="L2961" s="25" t="str">
        <f t="shared" si="45"/>
        <v/>
      </c>
    </row>
    <row r="2962" spans="12:12" x14ac:dyDescent="0.35">
      <c r="L2962" s="25" t="str">
        <f t="shared" si="45"/>
        <v/>
      </c>
    </row>
    <row r="2963" spans="12:12" x14ac:dyDescent="0.35">
      <c r="L2963" s="25" t="str">
        <f t="shared" si="45"/>
        <v/>
      </c>
    </row>
    <row r="2964" spans="12:12" x14ac:dyDescent="0.35">
      <c r="L2964" s="25" t="str">
        <f t="shared" si="45"/>
        <v/>
      </c>
    </row>
    <row r="2965" spans="12:12" x14ac:dyDescent="0.35">
      <c r="L2965" s="25" t="str">
        <f t="shared" si="45"/>
        <v/>
      </c>
    </row>
    <row r="2966" spans="12:12" x14ac:dyDescent="0.35">
      <c r="L2966" s="25" t="str">
        <f t="shared" si="45"/>
        <v/>
      </c>
    </row>
    <row r="2967" spans="12:12" x14ac:dyDescent="0.35">
      <c r="L2967" s="25" t="str">
        <f t="shared" si="45"/>
        <v/>
      </c>
    </row>
    <row r="2968" spans="12:12" x14ac:dyDescent="0.35">
      <c r="L2968" s="25" t="str">
        <f t="shared" si="45"/>
        <v/>
      </c>
    </row>
    <row r="2969" spans="12:12" x14ac:dyDescent="0.35">
      <c r="L2969" s="25" t="str">
        <f t="shared" ref="L2969:L3032" si="46">IF(J2969="","",IF(J2969="NHVcz","Btu/scf",IF(J2969="NHVdil","Btu/sq ft","")))</f>
        <v/>
      </c>
    </row>
    <row r="2970" spans="12:12" x14ac:dyDescent="0.35">
      <c r="L2970" s="25" t="str">
        <f t="shared" si="46"/>
        <v/>
      </c>
    </row>
    <row r="2971" spans="12:12" x14ac:dyDescent="0.35">
      <c r="L2971" s="25" t="str">
        <f t="shared" si="46"/>
        <v/>
      </c>
    </row>
    <row r="2972" spans="12:12" x14ac:dyDescent="0.35">
      <c r="L2972" s="25" t="str">
        <f t="shared" si="46"/>
        <v/>
      </c>
    </row>
    <row r="2973" spans="12:12" x14ac:dyDescent="0.35">
      <c r="L2973" s="25" t="str">
        <f t="shared" si="46"/>
        <v/>
      </c>
    </row>
    <row r="2974" spans="12:12" x14ac:dyDescent="0.35">
      <c r="L2974" s="25" t="str">
        <f t="shared" si="46"/>
        <v/>
      </c>
    </row>
    <row r="2975" spans="12:12" x14ac:dyDescent="0.35">
      <c r="L2975" s="25" t="str">
        <f t="shared" si="46"/>
        <v/>
      </c>
    </row>
    <row r="2976" spans="12:12" x14ac:dyDescent="0.35">
      <c r="L2976" s="25" t="str">
        <f t="shared" si="46"/>
        <v/>
      </c>
    </row>
    <row r="2977" spans="12:12" x14ac:dyDescent="0.35">
      <c r="L2977" s="25" t="str">
        <f t="shared" si="46"/>
        <v/>
      </c>
    </row>
    <row r="2978" spans="12:12" x14ac:dyDescent="0.35">
      <c r="L2978" s="25" t="str">
        <f t="shared" si="46"/>
        <v/>
      </c>
    </row>
    <row r="2979" spans="12:12" x14ac:dyDescent="0.35">
      <c r="L2979" s="25" t="str">
        <f t="shared" si="46"/>
        <v/>
      </c>
    </row>
    <row r="2980" spans="12:12" x14ac:dyDescent="0.35">
      <c r="L2980" s="25" t="str">
        <f t="shared" si="46"/>
        <v/>
      </c>
    </row>
    <row r="2981" spans="12:12" x14ac:dyDescent="0.35">
      <c r="L2981" s="25" t="str">
        <f t="shared" si="46"/>
        <v/>
      </c>
    </row>
    <row r="2982" spans="12:12" x14ac:dyDescent="0.35">
      <c r="L2982" s="25" t="str">
        <f t="shared" si="46"/>
        <v/>
      </c>
    </row>
    <row r="2983" spans="12:12" x14ac:dyDescent="0.35">
      <c r="L2983" s="25" t="str">
        <f t="shared" si="46"/>
        <v/>
      </c>
    </row>
    <row r="2984" spans="12:12" x14ac:dyDescent="0.35">
      <c r="L2984" s="25" t="str">
        <f t="shared" si="46"/>
        <v/>
      </c>
    </row>
    <row r="2985" spans="12:12" x14ac:dyDescent="0.35">
      <c r="L2985" s="25" t="str">
        <f t="shared" si="46"/>
        <v/>
      </c>
    </row>
    <row r="2986" spans="12:12" x14ac:dyDescent="0.35">
      <c r="L2986" s="25" t="str">
        <f t="shared" si="46"/>
        <v/>
      </c>
    </row>
    <row r="2987" spans="12:12" x14ac:dyDescent="0.35">
      <c r="L2987" s="25" t="str">
        <f t="shared" si="46"/>
        <v/>
      </c>
    </row>
    <row r="2988" spans="12:12" x14ac:dyDescent="0.35">
      <c r="L2988" s="25" t="str">
        <f t="shared" si="46"/>
        <v/>
      </c>
    </row>
    <row r="2989" spans="12:12" x14ac:dyDescent="0.35">
      <c r="L2989" s="25" t="str">
        <f t="shared" si="46"/>
        <v/>
      </c>
    </row>
    <row r="2990" spans="12:12" x14ac:dyDescent="0.35">
      <c r="L2990" s="25" t="str">
        <f t="shared" si="46"/>
        <v/>
      </c>
    </row>
    <row r="2991" spans="12:12" x14ac:dyDescent="0.35">
      <c r="L2991" s="25" t="str">
        <f t="shared" si="46"/>
        <v/>
      </c>
    </row>
    <row r="2992" spans="12:12" x14ac:dyDescent="0.35">
      <c r="L2992" s="25" t="str">
        <f t="shared" si="46"/>
        <v/>
      </c>
    </row>
    <row r="2993" spans="12:12" x14ac:dyDescent="0.35">
      <c r="L2993" s="25" t="str">
        <f t="shared" si="46"/>
        <v/>
      </c>
    </row>
    <row r="2994" spans="12:12" x14ac:dyDescent="0.35">
      <c r="L2994" s="25" t="str">
        <f t="shared" si="46"/>
        <v/>
      </c>
    </row>
    <row r="2995" spans="12:12" x14ac:dyDescent="0.35">
      <c r="L2995" s="25" t="str">
        <f t="shared" si="46"/>
        <v/>
      </c>
    </row>
    <row r="2996" spans="12:12" x14ac:dyDescent="0.35">
      <c r="L2996" s="25" t="str">
        <f t="shared" si="46"/>
        <v/>
      </c>
    </row>
    <row r="2997" spans="12:12" x14ac:dyDescent="0.35">
      <c r="L2997" s="25" t="str">
        <f t="shared" si="46"/>
        <v/>
      </c>
    </row>
    <row r="2998" spans="12:12" x14ac:dyDescent="0.35">
      <c r="L2998" s="25" t="str">
        <f t="shared" si="46"/>
        <v/>
      </c>
    </row>
    <row r="2999" spans="12:12" x14ac:dyDescent="0.35">
      <c r="L2999" s="25" t="str">
        <f t="shared" si="46"/>
        <v/>
      </c>
    </row>
    <row r="3000" spans="12:12" x14ac:dyDescent="0.35">
      <c r="L3000" s="25" t="str">
        <f t="shared" si="46"/>
        <v/>
      </c>
    </row>
    <row r="3001" spans="12:12" x14ac:dyDescent="0.35">
      <c r="L3001" s="25" t="str">
        <f t="shared" si="46"/>
        <v/>
      </c>
    </row>
    <row r="3002" spans="12:12" x14ac:dyDescent="0.35">
      <c r="L3002" s="25" t="str">
        <f t="shared" si="46"/>
        <v/>
      </c>
    </row>
    <row r="3003" spans="12:12" x14ac:dyDescent="0.35">
      <c r="L3003" s="25" t="str">
        <f t="shared" si="46"/>
        <v/>
      </c>
    </row>
    <row r="3004" spans="12:12" x14ac:dyDescent="0.35">
      <c r="L3004" s="25" t="str">
        <f t="shared" si="46"/>
        <v/>
      </c>
    </row>
    <row r="3005" spans="12:12" x14ac:dyDescent="0.35">
      <c r="L3005" s="25" t="str">
        <f t="shared" si="46"/>
        <v/>
      </c>
    </row>
    <row r="3006" spans="12:12" x14ac:dyDescent="0.35">
      <c r="L3006" s="25" t="str">
        <f t="shared" si="46"/>
        <v/>
      </c>
    </row>
    <row r="3007" spans="12:12" x14ac:dyDescent="0.35">
      <c r="L3007" s="25" t="str">
        <f t="shared" si="46"/>
        <v/>
      </c>
    </row>
    <row r="3008" spans="12:12" x14ac:dyDescent="0.35">
      <c r="L3008" s="25" t="str">
        <f t="shared" si="46"/>
        <v/>
      </c>
    </row>
    <row r="3009" spans="12:12" x14ac:dyDescent="0.35">
      <c r="L3009" s="25" t="str">
        <f t="shared" si="46"/>
        <v/>
      </c>
    </row>
    <row r="3010" spans="12:12" x14ac:dyDescent="0.35">
      <c r="L3010" s="25" t="str">
        <f t="shared" si="46"/>
        <v/>
      </c>
    </row>
    <row r="3011" spans="12:12" x14ac:dyDescent="0.35">
      <c r="L3011" s="25" t="str">
        <f t="shared" si="46"/>
        <v/>
      </c>
    </row>
    <row r="3012" spans="12:12" x14ac:dyDescent="0.35">
      <c r="L3012" s="25" t="str">
        <f t="shared" si="46"/>
        <v/>
      </c>
    </row>
    <row r="3013" spans="12:12" x14ac:dyDescent="0.35">
      <c r="L3013" s="25" t="str">
        <f t="shared" si="46"/>
        <v/>
      </c>
    </row>
    <row r="3014" spans="12:12" x14ac:dyDescent="0.35">
      <c r="L3014" s="25" t="str">
        <f t="shared" si="46"/>
        <v/>
      </c>
    </row>
    <row r="3015" spans="12:12" x14ac:dyDescent="0.35">
      <c r="L3015" s="25" t="str">
        <f t="shared" si="46"/>
        <v/>
      </c>
    </row>
    <row r="3016" spans="12:12" x14ac:dyDescent="0.35">
      <c r="L3016" s="25" t="str">
        <f t="shared" si="46"/>
        <v/>
      </c>
    </row>
    <row r="3017" spans="12:12" x14ac:dyDescent="0.35">
      <c r="L3017" s="25" t="str">
        <f t="shared" si="46"/>
        <v/>
      </c>
    </row>
    <row r="3018" spans="12:12" x14ac:dyDescent="0.35">
      <c r="L3018" s="25" t="str">
        <f t="shared" si="46"/>
        <v/>
      </c>
    </row>
    <row r="3019" spans="12:12" x14ac:dyDescent="0.35">
      <c r="L3019" s="25" t="str">
        <f t="shared" si="46"/>
        <v/>
      </c>
    </row>
    <row r="3020" spans="12:12" x14ac:dyDescent="0.35">
      <c r="L3020" s="25" t="str">
        <f t="shared" si="46"/>
        <v/>
      </c>
    </row>
    <row r="3021" spans="12:12" x14ac:dyDescent="0.35">
      <c r="L3021" s="25" t="str">
        <f t="shared" si="46"/>
        <v/>
      </c>
    </row>
    <row r="3022" spans="12:12" x14ac:dyDescent="0.35">
      <c r="L3022" s="25" t="str">
        <f t="shared" si="46"/>
        <v/>
      </c>
    </row>
    <row r="3023" spans="12:12" x14ac:dyDescent="0.35">
      <c r="L3023" s="25" t="str">
        <f t="shared" si="46"/>
        <v/>
      </c>
    </row>
    <row r="3024" spans="12:12" x14ac:dyDescent="0.35">
      <c r="L3024" s="25" t="str">
        <f t="shared" si="46"/>
        <v/>
      </c>
    </row>
    <row r="3025" spans="12:12" x14ac:dyDescent="0.35">
      <c r="L3025" s="25" t="str">
        <f t="shared" si="46"/>
        <v/>
      </c>
    </row>
    <row r="3026" spans="12:12" x14ac:dyDescent="0.35">
      <c r="L3026" s="25" t="str">
        <f t="shared" si="46"/>
        <v/>
      </c>
    </row>
    <row r="3027" spans="12:12" x14ac:dyDescent="0.35">
      <c r="L3027" s="25" t="str">
        <f t="shared" si="46"/>
        <v/>
      </c>
    </row>
    <row r="3028" spans="12:12" x14ac:dyDescent="0.35">
      <c r="L3028" s="25" t="str">
        <f t="shared" si="46"/>
        <v/>
      </c>
    </row>
    <row r="3029" spans="12:12" x14ac:dyDescent="0.35">
      <c r="L3029" s="25" t="str">
        <f t="shared" si="46"/>
        <v/>
      </c>
    </row>
    <row r="3030" spans="12:12" x14ac:dyDescent="0.35">
      <c r="L3030" s="25" t="str">
        <f t="shared" si="46"/>
        <v/>
      </c>
    </row>
    <row r="3031" spans="12:12" x14ac:dyDescent="0.35">
      <c r="L3031" s="25" t="str">
        <f t="shared" si="46"/>
        <v/>
      </c>
    </row>
    <row r="3032" spans="12:12" x14ac:dyDescent="0.35">
      <c r="L3032" s="25" t="str">
        <f t="shared" si="46"/>
        <v/>
      </c>
    </row>
    <row r="3033" spans="12:12" x14ac:dyDescent="0.35">
      <c r="L3033" s="25" t="str">
        <f t="shared" ref="L3033:L3096" si="47">IF(J3033="","",IF(J3033="NHVcz","Btu/scf",IF(J3033="NHVdil","Btu/sq ft","")))</f>
        <v/>
      </c>
    </row>
    <row r="3034" spans="12:12" x14ac:dyDescent="0.35">
      <c r="L3034" s="25" t="str">
        <f t="shared" si="47"/>
        <v/>
      </c>
    </row>
    <row r="3035" spans="12:12" x14ac:dyDescent="0.35">
      <c r="L3035" s="25" t="str">
        <f t="shared" si="47"/>
        <v/>
      </c>
    </row>
    <row r="3036" spans="12:12" x14ac:dyDescent="0.35">
      <c r="L3036" s="25" t="str">
        <f t="shared" si="47"/>
        <v/>
      </c>
    </row>
    <row r="3037" spans="12:12" x14ac:dyDescent="0.35">
      <c r="L3037" s="25" t="str">
        <f t="shared" si="47"/>
        <v/>
      </c>
    </row>
    <row r="3038" spans="12:12" x14ac:dyDescent="0.35">
      <c r="L3038" s="25" t="str">
        <f t="shared" si="47"/>
        <v/>
      </c>
    </row>
    <row r="3039" spans="12:12" x14ac:dyDescent="0.35">
      <c r="L3039" s="25" t="str">
        <f t="shared" si="47"/>
        <v/>
      </c>
    </row>
    <row r="3040" spans="12:12" x14ac:dyDescent="0.35">
      <c r="L3040" s="25" t="str">
        <f t="shared" si="47"/>
        <v/>
      </c>
    </row>
    <row r="3041" spans="12:12" x14ac:dyDescent="0.35">
      <c r="L3041" s="25" t="str">
        <f t="shared" si="47"/>
        <v/>
      </c>
    </row>
    <row r="3042" spans="12:12" x14ac:dyDescent="0.35">
      <c r="L3042" s="25" t="str">
        <f t="shared" si="47"/>
        <v/>
      </c>
    </row>
    <row r="3043" spans="12:12" x14ac:dyDescent="0.35">
      <c r="L3043" s="25" t="str">
        <f t="shared" si="47"/>
        <v/>
      </c>
    </row>
    <row r="3044" spans="12:12" x14ac:dyDescent="0.35">
      <c r="L3044" s="25" t="str">
        <f t="shared" si="47"/>
        <v/>
      </c>
    </row>
    <row r="3045" spans="12:12" x14ac:dyDescent="0.35">
      <c r="L3045" s="25" t="str">
        <f t="shared" si="47"/>
        <v/>
      </c>
    </row>
    <row r="3046" spans="12:12" x14ac:dyDescent="0.35">
      <c r="L3046" s="25" t="str">
        <f t="shared" si="47"/>
        <v/>
      </c>
    </row>
    <row r="3047" spans="12:12" x14ac:dyDescent="0.35">
      <c r="L3047" s="25" t="str">
        <f t="shared" si="47"/>
        <v/>
      </c>
    </row>
    <row r="3048" spans="12:12" x14ac:dyDescent="0.35">
      <c r="L3048" s="25" t="str">
        <f t="shared" si="47"/>
        <v/>
      </c>
    </row>
    <row r="3049" spans="12:12" x14ac:dyDescent="0.35">
      <c r="L3049" s="25" t="str">
        <f t="shared" si="47"/>
        <v/>
      </c>
    </row>
    <row r="3050" spans="12:12" x14ac:dyDescent="0.35">
      <c r="L3050" s="25" t="str">
        <f t="shared" si="47"/>
        <v/>
      </c>
    </row>
    <row r="3051" spans="12:12" x14ac:dyDescent="0.35">
      <c r="L3051" s="25" t="str">
        <f t="shared" si="47"/>
        <v/>
      </c>
    </row>
    <row r="3052" spans="12:12" x14ac:dyDescent="0.35">
      <c r="L3052" s="25" t="str">
        <f t="shared" si="47"/>
        <v/>
      </c>
    </row>
    <row r="3053" spans="12:12" x14ac:dyDescent="0.35">
      <c r="L3053" s="25" t="str">
        <f t="shared" si="47"/>
        <v/>
      </c>
    </row>
    <row r="3054" spans="12:12" x14ac:dyDescent="0.35">
      <c r="L3054" s="25" t="str">
        <f t="shared" si="47"/>
        <v/>
      </c>
    </row>
    <row r="3055" spans="12:12" x14ac:dyDescent="0.35">
      <c r="L3055" s="25" t="str">
        <f t="shared" si="47"/>
        <v/>
      </c>
    </row>
    <row r="3056" spans="12:12" x14ac:dyDescent="0.35">
      <c r="L3056" s="25" t="str">
        <f t="shared" si="47"/>
        <v/>
      </c>
    </row>
    <row r="3057" spans="12:12" x14ac:dyDescent="0.35">
      <c r="L3057" s="25" t="str">
        <f t="shared" si="47"/>
        <v/>
      </c>
    </row>
    <row r="3058" spans="12:12" x14ac:dyDescent="0.35">
      <c r="L3058" s="25" t="str">
        <f t="shared" si="47"/>
        <v/>
      </c>
    </row>
    <row r="3059" spans="12:12" x14ac:dyDescent="0.35">
      <c r="L3059" s="25" t="str">
        <f t="shared" si="47"/>
        <v/>
      </c>
    </row>
    <row r="3060" spans="12:12" x14ac:dyDescent="0.35">
      <c r="L3060" s="25" t="str">
        <f t="shared" si="47"/>
        <v/>
      </c>
    </row>
    <row r="3061" spans="12:12" x14ac:dyDescent="0.35">
      <c r="L3061" s="25" t="str">
        <f t="shared" si="47"/>
        <v/>
      </c>
    </row>
    <row r="3062" spans="12:12" x14ac:dyDescent="0.35">
      <c r="L3062" s="25" t="str">
        <f t="shared" si="47"/>
        <v/>
      </c>
    </row>
    <row r="3063" spans="12:12" x14ac:dyDescent="0.35">
      <c r="L3063" s="25" t="str">
        <f t="shared" si="47"/>
        <v/>
      </c>
    </row>
    <row r="3064" spans="12:12" x14ac:dyDescent="0.35">
      <c r="L3064" s="25" t="str">
        <f t="shared" si="47"/>
        <v/>
      </c>
    </row>
    <row r="3065" spans="12:12" x14ac:dyDescent="0.35">
      <c r="L3065" s="25" t="str">
        <f t="shared" si="47"/>
        <v/>
      </c>
    </row>
    <row r="3066" spans="12:12" x14ac:dyDescent="0.35">
      <c r="L3066" s="25" t="str">
        <f t="shared" si="47"/>
        <v/>
      </c>
    </row>
    <row r="3067" spans="12:12" x14ac:dyDescent="0.35">
      <c r="L3067" s="25" t="str">
        <f t="shared" si="47"/>
        <v/>
      </c>
    </row>
    <row r="3068" spans="12:12" x14ac:dyDescent="0.35">
      <c r="L3068" s="25" t="str">
        <f t="shared" si="47"/>
        <v/>
      </c>
    </row>
    <row r="3069" spans="12:12" x14ac:dyDescent="0.35">
      <c r="L3069" s="25" t="str">
        <f t="shared" si="47"/>
        <v/>
      </c>
    </row>
    <row r="3070" spans="12:12" x14ac:dyDescent="0.35">
      <c r="L3070" s="25" t="str">
        <f t="shared" si="47"/>
        <v/>
      </c>
    </row>
    <row r="3071" spans="12:12" x14ac:dyDescent="0.35">
      <c r="L3071" s="25" t="str">
        <f t="shared" si="47"/>
        <v/>
      </c>
    </row>
    <row r="3072" spans="12:12" x14ac:dyDescent="0.35">
      <c r="L3072" s="25" t="str">
        <f t="shared" si="47"/>
        <v/>
      </c>
    </row>
    <row r="3073" spans="12:12" x14ac:dyDescent="0.35">
      <c r="L3073" s="25" t="str">
        <f t="shared" si="47"/>
        <v/>
      </c>
    </row>
    <row r="3074" spans="12:12" x14ac:dyDescent="0.35">
      <c r="L3074" s="25" t="str">
        <f t="shared" si="47"/>
        <v/>
      </c>
    </row>
    <row r="3075" spans="12:12" x14ac:dyDescent="0.35">
      <c r="L3075" s="25" t="str">
        <f t="shared" si="47"/>
        <v/>
      </c>
    </row>
    <row r="3076" spans="12:12" x14ac:dyDescent="0.35">
      <c r="L3076" s="25" t="str">
        <f t="shared" si="47"/>
        <v/>
      </c>
    </row>
    <row r="3077" spans="12:12" x14ac:dyDescent="0.35">
      <c r="L3077" s="25" t="str">
        <f t="shared" si="47"/>
        <v/>
      </c>
    </row>
    <row r="3078" spans="12:12" x14ac:dyDescent="0.35">
      <c r="L3078" s="25" t="str">
        <f t="shared" si="47"/>
        <v/>
      </c>
    </row>
    <row r="3079" spans="12:12" x14ac:dyDescent="0.35">
      <c r="L3079" s="25" t="str">
        <f t="shared" si="47"/>
        <v/>
      </c>
    </row>
    <row r="3080" spans="12:12" x14ac:dyDescent="0.35">
      <c r="L3080" s="25" t="str">
        <f t="shared" si="47"/>
        <v/>
      </c>
    </row>
    <row r="3081" spans="12:12" x14ac:dyDescent="0.35">
      <c r="L3081" s="25" t="str">
        <f t="shared" si="47"/>
        <v/>
      </c>
    </row>
    <row r="3082" spans="12:12" x14ac:dyDescent="0.35">
      <c r="L3082" s="25" t="str">
        <f t="shared" si="47"/>
        <v/>
      </c>
    </row>
    <row r="3083" spans="12:12" x14ac:dyDescent="0.35">
      <c r="L3083" s="25" t="str">
        <f t="shared" si="47"/>
        <v/>
      </c>
    </row>
    <row r="3084" spans="12:12" x14ac:dyDescent="0.35">
      <c r="L3084" s="25" t="str">
        <f t="shared" si="47"/>
        <v/>
      </c>
    </row>
    <row r="3085" spans="12:12" x14ac:dyDescent="0.35">
      <c r="L3085" s="25" t="str">
        <f t="shared" si="47"/>
        <v/>
      </c>
    </row>
    <row r="3086" spans="12:12" x14ac:dyDescent="0.35">
      <c r="L3086" s="25" t="str">
        <f t="shared" si="47"/>
        <v/>
      </c>
    </row>
    <row r="3087" spans="12:12" x14ac:dyDescent="0.35">
      <c r="L3087" s="25" t="str">
        <f t="shared" si="47"/>
        <v/>
      </c>
    </row>
    <row r="3088" spans="12:12" x14ac:dyDescent="0.35">
      <c r="L3088" s="25" t="str">
        <f t="shared" si="47"/>
        <v/>
      </c>
    </row>
    <row r="3089" spans="12:12" x14ac:dyDescent="0.35">
      <c r="L3089" s="25" t="str">
        <f t="shared" si="47"/>
        <v/>
      </c>
    </row>
    <row r="3090" spans="12:12" x14ac:dyDescent="0.35">
      <c r="L3090" s="25" t="str">
        <f t="shared" si="47"/>
        <v/>
      </c>
    </row>
    <row r="3091" spans="12:12" x14ac:dyDescent="0.35">
      <c r="L3091" s="25" t="str">
        <f t="shared" si="47"/>
        <v/>
      </c>
    </row>
    <row r="3092" spans="12:12" x14ac:dyDescent="0.35">
      <c r="L3092" s="25" t="str">
        <f t="shared" si="47"/>
        <v/>
      </c>
    </row>
    <row r="3093" spans="12:12" x14ac:dyDescent="0.35">
      <c r="L3093" s="25" t="str">
        <f t="shared" si="47"/>
        <v/>
      </c>
    </row>
    <row r="3094" spans="12:12" x14ac:dyDescent="0.35">
      <c r="L3094" s="25" t="str">
        <f t="shared" si="47"/>
        <v/>
      </c>
    </row>
    <row r="3095" spans="12:12" x14ac:dyDescent="0.35">
      <c r="L3095" s="25" t="str">
        <f t="shared" si="47"/>
        <v/>
      </c>
    </row>
    <row r="3096" spans="12:12" x14ac:dyDescent="0.35">
      <c r="L3096" s="25" t="str">
        <f t="shared" si="47"/>
        <v/>
      </c>
    </row>
    <row r="3097" spans="12:12" x14ac:dyDescent="0.35">
      <c r="L3097" s="25" t="str">
        <f t="shared" ref="L3097:L3160" si="48">IF(J3097="","",IF(J3097="NHVcz","Btu/scf",IF(J3097="NHVdil","Btu/sq ft","")))</f>
        <v/>
      </c>
    </row>
    <row r="3098" spans="12:12" x14ac:dyDescent="0.35">
      <c r="L3098" s="25" t="str">
        <f t="shared" si="48"/>
        <v/>
      </c>
    </row>
    <row r="3099" spans="12:12" x14ac:dyDescent="0.35">
      <c r="L3099" s="25" t="str">
        <f t="shared" si="48"/>
        <v/>
      </c>
    </row>
    <row r="3100" spans="12:12" x14ac:dyDescent="0.35">
      <c r="L3100" s="25" t="str">
        <f t="shared" si="48"/>
        <v/>
      </c>
    </row>
    <row r="3101" spans="12:12" x14ac:dyDescent="0.35">
      <c r="L3101" s="25" t="str">
        <f t="shared" si="48"/>
        <v/>
      </c>
    </row>
    <row r="3102" spans="12:12" x14ac:dyDescent="0.35">
      <c r="L3102" s="25" t="str">
        <f t="shared" si="48"/>
        <v/>
      </c>
    </row>
    <row r="3103" spans="12:12" x14ac:dyDescent="0.35">
      <c r="L3103" s="25" t="str">
        <f t="shared" si="48"/>
        <v/>
      </c>
    </row>
    <row r="3104" spans="12:12" x14ac:dyDescent="0.35">
      <c r="L3104" s="25" t="str">
        <f t="shared" si="48"/>
        <v/>
      </c>
    </row>
    <row r="3105" spans="12:12" x14ac:dyDescent="0.35">
      <c r="L3105" s="25" t="str">
        <f t="shared" si="48"/>
        <v/>
      </c>
    </row>
    <row r="3106" spans="12:12" x14ac:dyDescent="0.35">
      <c r="L3106" s="25" t="str">
        <f t="shared" si="48"/>
        <v/>
      </c>
    </row>
    <row r="3107" spans="12:12" x14ac:dyDescent="0.35">
      <c r="L3107" s="25" t="str">
        <f t="shared" si="48"/>
        <v/>
      </c>
    </row>
    <row r="3108" spans="12:12" x14ac:dyDescent="0.35">
      <c r="L3108" s="25" t="str">
        <f t="shared" si="48"/>
        <v/>
      </c>
    </row>
    <row r="3109" spans="12:12" x14ac:dyDescent="0.35">
      <c r="L3109" s="25" t="str">
        <f t="shared" si="48"/>
        <v/>
      </c>
    </row>
    <row r="3110" spans="12:12" x14ac:dyDescent="0.35">
      <c r="L3110" s="25" t="str">
        <f t="shared" si="48"/>
        <v/>
      </c>
    </row>
    <row r="3111" spans="12:12" x14ac:dyDescent="0.35">
      <c r="L3111" s="25" t="str">
        <f t="shared" si="48"/>
        <v/>
      </c>
    </row>
    <row r="3112" spans="12:12" x14ac:dyDescent="0.35">
      <c r="L3112" s="25" t="str">
        <f t="shared" si="48"/>
        <v/>
      </c>
    </row>
    <row r="3113" spans="12:12" x14ac:dyDescent="0.35">
      <c r="L3113" s="25" t="str">
        <f t="shared" si="48"/>
        <v/>
      </c>
    </row>
    <row r="3114" spans="12:12" x14ac:dyDescent="0.35">
      <c r="L3114" s="25" t="str">
        <f t="shared" si="48"/>
        <v/>
      </c>
    </row>
    <row r="3115" spans="12:12" x14ac:dyDescent="0.35">
      <c r="L3115" s="25" t="str">
        <f t="shared" si="48"/>
        <v/>
      </c>
    </row>
    <row r="3116" spans="12:12" x14ac:dyDescent="0.35">
      <c r="L3116" s="25" t="str">
        <f t="shared" si="48"/>
        <v/>
      </c>
    </row>
    <row r="3117" spans="12:12" x14ac:dyDescent="0.35">
      <c r="L3117" s="25" t="str">
        <f t="shared" si="48"/>
        <v/>
      </c>
    </row>
    <row r="3118" spans="12:12" x14ac:dyDescent="0.35">
      <c r="L3118" s="25" t="str">
        <f t="shared" si="48"/>
        <v/>
      </c>
    </row>
    <row r="3119" spans="12:12" x14ac:dyDescent="0.35">
      <c r="L3119" s="25" t="str">
        <f t="shared" si="48"/>
        <v/>
      </c>
    </row>
    <row r="3120" spans="12:12" x14ac:dyDescent="0.35">
      <c r="L3120" s="25" t="str">
        <f t="shared" si="48"/>
        <v/>
      </c>
    </row>
    <row r="3121" spans="12:12" x14ac:dyDescent="0.35">
      <c r="L3121" s="25" t="str">
        <f t="shared" si="48"/>
        <v/>
      </c>
    </row>
    <row r="3122" spans="12:12" x14ac:dyDescent="0.35">
      <c r="L3122" s="25" t="str">
        <f t="shared" si="48"/>
        <v/>
      </c>
    </row>
    <row r="3123" spans="12:12" x14ac:dyDescent="0.35">
      <c r="L3123" s="25" t="str">
        <f t="shared" si="48"/>
        <v/>
      </c>
    </row>
    <row r="3124" spans="12:12" x14ac:dyDescent="0.35">
      <c r="L3124" s="25" t="str">
        <f t="shared" si="48"/>
        <v/>
      </c>
    </row>
    <row r="3125" spans="12:12" x14ac:dyDescent="0.35">
      <c r="L3125" s="25" t="str">
        <f t="shared" si="48"/>
        <v/>
      </c>
    </row>
    <row r="3126" spans="12:12" x14ac:dyDescent="0.35">
      <c r="L3126" s="25" t="str">
        <f t="shared" si="48"/>
        <v/>
      </c>
    </row>
    <row r="3127" spans="12:12" x14ac:dyDescent="0.35">
      <c r="L3127" s="25" t="str">
        <f t="shared" si="48"/>
        <v/>
      </c>
    </row>
    <row r="3128" spans="12:12" x14ac:dyDescent="0.35">
      <c r="L3128" s="25" t="str">
        <f t="shared" si="48"/>
        <v/>
      </c>
    </row>
    <row r="3129" spans="12:12" x14ac:dyDescent="0.35">
      <c r="L3129" s="25" t="str">
        <f t="shared" si="48"/>
        <v/>
      </c>
    </row>
    <row r="3130" spans="12:12" x14ac:dyDescent="0.35">
      <c r="L3130" s="25" t="str">
        <f t="shared" si="48"/>
        <v/>
      </c>
    </row>
    <row r="3131" spans="12:12" x14ac:dyDescent="0.35">
      <c r="L3131" s="25" t="str">
        <f t="shared" si="48"/>
        <v/>
      </c>
    </row>
    <row r="3132" spans="12:12" x14ac:dyDescent="0.35">
      <c r="L3132" s="25" t="str">
        <f t="shared" si="48"/>
        <v/>
      </c>
    </row>
    <row r="3133" spans="12:12" x14ac:dyDescent="0.35">
      <c r="L3133" s="25" t="str">
        <f t="shared" si="48"/>
        <v/>
      </c>
    </row>
    <row r="3134" spans="12:12" x14ac:dyDescent="0.35">
      <c r="L3134" s="25" t="str">
        <f t="shared" si="48"/>
        <v/>
      </c>
    </row>
    <row r="3135" spans="12:12" x14ac:dyDescent="0.35">
      <c r="L3135" s="25" t="str">
        <f t="shared" si="48"/>
        <v/>
      </c>
    </row>
    <row r="3136" spans="12:12" x14ac:dyDescent="0.35">
      <c r="L3136" s="25" t="str">
        <f t="shared" si="48"/>
        <v/>
      </c>
    </row>
    <row r="3137" spans="12:12" x14ac:dyDescent="0.35">
      <c r="L3137" s="25" t="str">
        <f t="shared" si="48"/>
        <v/>
      </c>
    </row>
    <row r="3138" spans="12:12" x14ac:dyDescent="0.35">
      <c r="L3138" s="25" t="str">
        <f t="shared" si="48"/>
        <v/>
      </c>
    </row>
    <row r="3139" spans="12:12" x14ac:dyDescent="0.35">
      <c r="L3139" s="25" t="str">
        <f t="shared" si="48"/>
        <v/>
      </c>
    </row>
    <row r="3140" spans="12:12" x14ac:dyDescent="0.35">
      <c r="L3140" s="25" t="str">
        <f t="shared" si="48"/>
        <v/>
      </c>
    </row>
    <row r="3141" spans="12:12" x14ac:dyDescent="0.35">
      <c r="L3141" s="25" t="str">
        <f t="shared" si="48"/>
        <v/>
      </c>
    </row>
    <row r="3142" spans="12:12" x14ac:dyDescent="0.35">
      <c r="L3142" s="25" t="str">
        <f t="shared" si="48"/>
        <v/>
      </c>
    </row>
    <row r="3143" spans="12:12" x14ac:dyDescent="0.35">
      <c r="L3143" s="25" t="str">
        <f t="shared" si="48"/>
        <v/>
      </c>
    </row>
    <row r="3144" spans="12:12" x14ac:dyDescent="0.35">
      <c r="L3144" s="25" t="str">
        <f t="shared" si="48"/>
        <v/>
      </c>
    </row>
    <row r="3145" spans="12:12" x14ac:dyDescent="0.35">
      <c r="L3145" s="25" t="str">
        <f t="shared" si="48"/>
        <v/>
      </c>
    </row>
    <row r="3146" spans="12:12" x14ac:dyDescent="0.35">
      <c r="L3146" s="25" t="str">
        <f t="shared" si="48"/>
        <v/>
      </c>
    </row>
    <row r="3147" spans="12:12" x14ac:dyDescent="0.35">
      <c r="L3147" s="25" t="str">
        <f t="shared" si="48"/>
        <v/>
      </c>
    </row>
    <row r="3148" spans="12:12" x14ac:dyDescent="0.35">
      <c r="L3148" s="25" t="str">
        <f t="shared" si="48"/>
        <v/>
      </c>
    </row>
    <row r="3149" spans="12:12" x14ac:dyDescent="0.35">
      <c r="L3149" s="25" t="str">
        <f t="shared" si="48"/>
        <v/>
      </c>
    </row>
    <row r="3150" spans="12:12" x14ac:dyDescent="0.35">
      <c r="L3150" s="25" t="str">
        <f t="shared" si="48"/>
        <v/>
      </c>
    </row>
    <row r="3151" spans="12:12" x14ac:dyDescent="0.35">
      <c r="L3151" s="25" t="str">
        <f t="shared" si="48"/>
        <v/>
      </c>
    </row>
    <row r="3152" spans="12:12" x14ac:dyDescent="0.35">
      <c r="L3152" s="25" t="str">
        <f t="shared" si="48"/>
        <v/>
      </c>
    </row>
    <row r="3153" spans="12:12" x14ac:dyDescent="0.35">
      <c r="L3153" s="25" t="str">
        <f t="shared" si="48"/>
        <v/>
      </c>
    </row>
    <row r="3154" spans="12:12" x14ac:dyDescent="0.35">
      <c r="L3154" s="25" t="str">
        <f t="shared" si="48"/>
        <v/>
      </c>
    </row>
    <row r="3155" spans="12:12" x14ac:dyDescent="0.35">
      <c r="L3155" s="25" t="str">
        <f t="shared" si="48"/>
        <v/>
      </c>
    </row>
    <row r="3156" spans="12:12" x14ac:dyDescent="0.35">
      <c r="L3156" s="25" t="str">
        <f t="shared" si="48"/>
        <v/>
      </c>
    </row>
    <row r="3157" spans="12:12" x14ac:dyDescent="0.35">
      <c r="L3157" s="25" t="str">
        <f t="shared" si="48"/>
        <v/>
      </c>
    </row>
    <row r="3158" spans="12:12" x14ac:dyDescent="0.35">
      <c r="L3158" s="25" t="str">
        <f t="shared" si="48"/>
        <v/>
      </c>
    </row>
    <row r="3159" spans="12:12" x14ac:dyDescent="0.35">
      <c r="L3159" s="25" t="str">
        <f t="shared" si="48"/>
        <v/>
      </c>
    </row>
    <row r="3160" spans="12:12" x14ac:dyDescent="0.35">
      <c r="L3160" s="25" t="str">
        <f t="shared" si="48"/>
        <v/>
      </c>
    </row>
    <row r="3161" spans="12:12" x14ac:dyDescent="0.35">
      <c r="L3161" s="25" t="str">
        <f t="shared" ref="L3161:L3224" si="49">IF(J3161="","",IF(J3161="NHVcz","Btu/scf",IF(J3161="NHVdil","Btu/sq ft","")))</f>
        <v/>
      </c>
    </row>
    <row r="3162" spans="12:12" x14ac:dyDescent="0.35">
      <c r="L3162" s="25" t="str">
        <f t="shared" si="49"/>
        <v/>
      </c>
    </row>
    <row r="3163" spans="12:12" x14ac:dyDescent="0.35">
      <c r="L3163" s="25" t="str">
        <f t="shared" si="49"/>
        <v/>
      </c>
    </row>
    <row r="3164" spans="12:12" x14ac:dyDescent="0.35">
      <c r="L3164" s="25" t="str">
        <f t="shared" si="49"/>
        <v/>
      </c>
    </row>
    <row r="3165" spans="12:12" x14ac:dyDescent="0.35">
      <c r="L3165" s="25" t="str">
        <f t="shared" si="49"/>
        <v/>
      </c>
    </row>
    <row r="3166" spans="12:12" x14ac:dyDescent="0.35">
      <c r="L3166" s="25" t="str">
        <f t="shared" si="49"/>
        <v/>
      </c>
    </row>
    <row r="3167" spans="12:12" x14ac:dyDescent="0.35">
      <c r="L3167" s="25" t="str">
        <f t="shared" si="49"/>
        <v/>
      </c>
    </row>
    <row r="3168" spans="12:12" x14ac:dyDescent="0.35">
      <c r="L3168" s="25" t="str">
        <f t="shared" si="49"/>
        <v/>
      </c>
    </row>
    <row r="3169" spans="12:12" x14ac:dyDescent="0.35">
      <c r="L3169" s="25" t="str">
        <f t="shared" si="49"/>
        <v/>
      </c>
    </row>
    <row r="3170" spans="12:12" x14ac:dyDescent="0.35">
      <c r="L3170" s="25" t="str">
        <f t="shared" si="49"/>
        <v/>
      </c>
    </row>
    <row r="3171" spans="12:12" x14ac:dyDescent="0.35">
      <c r="L3171" s="25" t="str">
        <f t="shared" si="49"/>
        <v/>
      </c>
    </row>
    <row r="3172" spans="12:12" x14ac:dyDescent="0.35">
      <c r="L3172" s="25" t="str">
        <f t="shared" si="49"/>
        <v/>
      </c>
    </row>
    <row r="3173" spans="12:12" x14ac:dyDescent="0.35">
      <c r="L3173" s="25" t="str">
        <f t="shared" si="49"/>
        <v/>
      </c>
    </row>
    <row r="3174" spans="12:12" x14ac:dyDescent="0.35">
      <c r="L3174" s="25" t="str">
        <f t="shared" si="49"/>
        <v/>
      </c>
    </row>
    <row r="3175" spans="12:12" x14ac:dyDescent="0.35">
      <c r="L3175" s="25" t="str">
        <f t="shared" si="49"/>
        <v/>
      </c>
    </row>
    <row r="3176" spans="12:12" x14ac:dyDescent="0.35">
      <c r="L3176" s="25" t="str">
        <f t="shared" si="49"/>
        <v/>
      </c>
    </row>
    <row r="3177" spans="12:12" x14ac:dyDescent="0.35">
      <c r="L3177" s="25" t="str">
        <f t="shared" si="49"/>
        <v/>
      </c>
    </row>
    <row r="3178" spans="12:12" x14ac:dyDescent="0.35">
      <c r="L3178" s="25" t="str">
        <f t="shared" si="49"/>
        <v/>
      </c>
    </row>
    <row r="3179" spans="12:12" x14ac:dyDescent="0.35">
      <c r="L3179" s="25" t="str">
        <f t="shared" si="49"/>
        <v/>
      </c>
    </row>
    <row r="3180" spans="12:12" x14ac:dyDescent="0.35">
      <c r="L3180" s="25" t="str">
        <f t="shared" si="49"/>
        <v/>
      </c>
    </row>
    <row r="3181" spans="12:12" x14ac:dyDescent="0.35">
      <c r="L3181" s="25" t="str">
        <f t="shared" si="49"/>
        <v/>
      </c>
    </row>
    <row r="3182" spans="12:12" x14ac:dyDescent="0.35">
      <c r="L3182" s="25" t="str">
        <f t="shared" si="49"/>
        <v/>
      </c>
    </row>
    <row r="3183" spans="12:12" x14ac:dyDescent="0.35">
      <c r="L3183" s="25" t="str">
        <f t="shared" si="49"/>
        <v/>
      </c>
    </row>
    <row r="3184" spans="12:12" x14ac:dyDescent="0.35">
      <c r="L3184" s="25" t="str">
        <f t="shared" si="49"/>
        <v/>
      </c>
    </row>
    <row r="3185" spans="12:12" x14ac:dyDescent="0.35">
      <c r="L3185" s="25" t="str">
        <f t="shared" si="49"/>
        <v/>
      </c>
    </row>
    <row r="3186" spans="12:12" x14ac:dyDescent="0.35">
      <c r="L3186" s="25" t="str">
        <f t="shared" si="49"/>
        <v/>
      </c>
    </row>
    <row r="3187" spans="12:12" x14ac:dyDescent="0.35">
      <c r="L3187" s="25" t="str">
        <f t="shared" si="49"/>
        <v/>
      </c>
    </row>
    <row r="3188" spans="12:12" x14ac:dyDescent="0.35">
      <c r="L3188" s="25" t="str">
        <f t="shared" si="49"/>
        <v/>
      </c>
    </row>
    <row r="3189" spans="12:12" x14ac:dyDescent="0.35">
      <c r="L3189" s="25" t="str">
        <f t="shared" si="49"/>
        <v/>
      </c>
    </row>
    <row r="3190" spans="12:12" x14ac:dyDescent="0.35">
      <c r="L3190" s="25" t="str">
        <f t="shared" si="49"/>
        <v/>
      </c>
    </row>
    <row r="3191" spans="12:12" x14ac:dyDescent="0.35">
      <c r="L3191" s="25" t="str">
        <f t="shared" si="49"/>
        <v/>
      </c>
    </row>
    <row r="3192" spans="12:12" x14ac:dyDescent="0.35">
      <c r="L3192" s="25" t="str">
        <f t="shared" si="49"/>
        <v/>
      </c>
    </row>
    <row r="3193" spans="12:12" x14ac:dyDescent="0.35">
      <c r="L3193" s="25" t="str">
        <f t="shared" si="49"/>
        <v/>
      </c>
    </row>
    <row r="3194" spans="12:12" x14ac:dyDescent="0.35">
      <c r="L3194" s="25" t="str">
        <f t="shared" si="49"/>
        <v/>
      </c>
    </row>
    <row r="3195" spans="12:12" x14ac:dyDescent="0.35">
      <c r="L3195" s="25" t="str">
        <f t="shared" si="49"/>
        <v/>
      </c>
    </row>
    <row r="3196" spans="12:12" x14ac:dyDescent="0.35">
      <c r="L3196" s="25" t="str">
        <f t="shared" si="49"/>
        <v/>
      </c>
    </row>
    <row r="3197" spans="12:12" x14ac:dyDescent="0.35">
      <c r="L3197" s="25" t="str">
        <f t="shared" si="49"/>
        <v/>
      </c>
    </row>
    <row r="3198" spans="12:12" x14ac:dyDescent="0.35">
      <c r="L3198" s="25" t="str">
        <f t="shared" si="49"/>
        <v/>
      </c>
    </row>
    <row r="3199" spans="12:12" x14ac:dyDescent="0.35">
      <c r="L3199" s="25" t="str">
        <f t="shared" si="49"/>
        <v/>
      </c>
    </row>
    <row r="3200" spans="12:12" x14ac:dyDescent="0.35">
      <c r="L3200" s="25" t="str">
        <f t="shared" si="49"/>
        <v/>
      </c>
    </row>
    <row r="3201" spans="12:12" x14ac:dyDescent="0.35">
      <c r="L3201" s="25" t="str">
        <f t="shared" si="49"/>
        <v/>
      </c>
    </row>
    <row r="3202" spans="12:12" x14ac:dyDescent="0.35">
      <c r="L3202" s="25" t="str">
        <f t="shared" si="49"/>
        <v/>
      </c>
    </row>
    <row r="3203" spans="12:12" x14ac:dyDescent="0.35">
      <c r="L3203" s="25" t="str">
        <f t="shared" si="49"/>
        <v/>
      </c>
    </row>
    <row r="3204" spans="12:12" x14ac:dyDescent="0.35">
      <c r="L3204" s="25" t="str">
        <f t="shared" si="49"/>
        <v/>
      </c>
    </row>
    <row r="3205" spans="12:12" x14ac:dyDescent="0.35">
      <c r="L3205" s="25" t="str">
        <f t="shared" si="49"/>
        <v/>
      </c>
    </row>
    <row r="3206" spans="12:12" x14ac:dyDescent="0.35">
      <c r="L3206" s="25" t="str">
        <f t="shared" si="49"/>
        <v/>
      </c>
    </row>
    <row r="3207" spans="12:12" x14ac:dyDescent="0.35">
      <c r="L3207" s="25" t="str">
        <f t="shared" si="49"/>
        <v/>
      </c>
    </row>
    <row r="3208" spans="12:12" x14ac:dyDescent="0.35">
      <c r="L3208" s="25" t="str">
        <f t="shared" si="49"/>
        <v/>
      </c>
    </row>
    <row r="3209" spans="12:12" x14ac:dyDescent="0.35">
      <c r="L3209" s="25" t="str">
        <f t="shared" si="49"/>
        <v/>
      </c>
    </row>
    <row r="3210" spans="12:12" x14ac:dyDescent="0.35">
      <c r="L3210" s="25" t="str">
        <f t="shared" si="49"/>
        <v/>
      </c>
    </row>
    <row r="3211" spans="12:12" x14ac:dyDescent="0.35">
      <c r="L3211" s="25" t="str">
        <f t="shared" si="49"/>
        <v/>
      </c>
    </row>
    <row r="3212" spans="12:12" x14ac:dyDescent="0.35">
      <c r="L3212" s="25" t="str">
        <f t="shared" si="49"/>
        <v/>
      </c>
    </row>
    <row r="3213" spans="12:12" x14ac:dyDescent="0.35">
      <c r="L3213" s="25" t="str">
        <f t="shared" si="49"/>
        <v/>
      </c>
    </row>
    <row r="3214" spans="12:12" x14ac:dyDescent="0.35">
      <c r="L3214" s="25" t="str">
        <f t="shared" si="49"/>
        <v/>
      </c>
    </row>
    <row r="3215" spans="12:12" x14ac:dyDescent="0.35">
      <c r="L3215" s="25" t="str">
        <f t="shared" si="49"/>
        <v/>
      </c>
    </row>
    <row r="3216" spans="12:12" x14ac:dyDescent="0.35">
      <c r="L3216" s="25" t="str">
        <f t="shared" si="49"/>
        <v/>
      </c>
    </row>
    <row r="3217" spans="12:12" x14ac:dyDescent="0.35">
      <c r="L3217" s="25" t="str">
        <f t="shared" si="49"/>
        <v/>
      </c>
    </row>
    <row r="3218" spans="12:12" x14ac:dyDescent="0.35">
      <c r="L3218" s="25" t="str">
        <f t="shared" si="49"/>
        <v/>
      </c>
    </row>
    <row r="3219" spans="12:12" x14ac:dyDescent="0.35">
      <c r="L3219" s="25" t="str">
        <f t="shared" si="49"/>
        <v/>
      </c>
    </row>
    <row r="3220" spans="12:12" x14ac:dyDescent="0.35">
      <c r="L3220" s="25" t="str">
        <f t="shared" si="49"/>
        <v/>
      </c>
    </row>
    <row r="3221" spans="12:12" x14ac:dyDescent="0.35">
      <c r="L3221" s="25" t="str">
        <f t="shared" si="49"/>
        <v/>
      </c>
    </row>
    <row r="3222" spans="12:12" x14ac:dyDescent="0.35">
      <c r="L3222" s="25" t="str">
        <f t="shared" si="49"/>
        <v/>
      </c>
    </row>
    <row r="3223" spans="12:12" x14ac:dyDescent="0.35">
      <c r="L3223" s="25" t="str">
        <f t="shared" si="49"/>
        <v/>
      </c>
    </row>
    <row r="3224" spans="12:12" x14ac:dyDescent="0.35">
      <c r="L3224" s="25" t="str">
        <f t="shared" si="49"/>
        <v/>
      </c>
    </row>
    <row r="3225" spans="12:12" x14ac:dyDescent="0.35">
      <c r="L3225" s="25" t="str">
        <f t="shared" ref="L3225:L3288" si="50">IF(J3225="","",IF(J3225="NHVcz","Btu/scf",IF(J3225="NHVdil","Btu/sq ft","")))</f>
        <v/>
      </c>
    </row>
    <row r="3226" spans="12:12" x14ac:dyDescent="0.35">
      <c r="L3226" s="25" t="str">
        <f t="shared" si="50"/>
        <v/>
      </c>
    </row>
    <row r="3227" spans="12:12" x14ac:dyDescent="0.35">
      <c r="L3227" s="25" t="str">
        <f t="shared" si="50"/>
        <v/>
      </c>
    </row>
    <row r="3228" spans="12:12" x14ac:dyDescent="0.35">
      <c r="L3228" s="25" t="str">
        <f t="shared" si="50"/>
        <v/>
      </c>
    </row>
    <row r="3229" spans="12:12" x14ac:dyDescent="0.35">
      <c r="L3229" s="25" t="str">
        <f t="shared" si="50"/>
        <v/>
      </c>
    </row>
    <row r="3230" spans="12:12" x14ac:dyDescent="0.35">
      <c r="L3230" s="25" t="str">
        <f t="shared" si="50"/>
        <v/>
      </c>
    </row>
    <row r="3231" spans="12:12" x14ac:dyDescent="0.35">
      <c r="L3231" s="25" t="str">
        <f t="shared" si="50"/>
        <v/>
      </c>
    </row>
    <row r="3232" spans="12:12" x14ac:dyDescent="0.35">
      <c r="L3232" s="25" t="str">
        <f t="shared" si="50"/>
        <v/>
      </c>
    </row>
    <row r="3233" spans="12:12" x14ac:dyDescent="0.35">
      <c r="L3233" s="25" t="str">
        <f t="shared" si="50"/>
        <v/>
      </c>
    </row>
    <row r="3234" spans="12:12" x14ac:dyDescent="0.35">
      <c r="L3234" s="25" t="str">
        <f t="shared" si="50"/>
        <v/>
      </c>
    </row>
    <row r="3235" spans="12:12" x14ac:dyDescent="0.35">
      <c r="L3235" s="25" t="str">
        <f t="shared" si="50"/>
        <v/>
      </c>
    </row>
    <row r="3236" spans="12:12" x14ac:dyDescent="0.35">
      <c r="L3236" s="25" t="str">
        <f t="shared" si="50"/>
        <v/>
      </c>
    </row>
    <row r="3237" spans="12:12" x14ac:dyDescent="0.35">
      <c r="L3237" s="25" t="str">
        <f t="shared" si="50"/>
        <v/>
      </c>
    </row>
    <row r="3238" spans="12:12" x14ac:dyDescent="0.35">
      <c r="L3238" s="25" t="str">
        <f t="shared" si="50"/>
        <v/>
      </c>
    </row>
    <row r="3239" spans="12:12" x14ac:dyDescent="0.35">
      <c r="L3239" s="25" t="str">
        <f t="shared" si="50"/>
        <v/>
      </c>
    </row>
    <row r="3240" spans="12:12" x14ac:dyDescent="0.35">
      <c r="L3240" s="25" t="str">
        <f t="shared" si="50"/>
        <v/>
      </c>
    </row>
    <row r="3241" spans="12:12" x14ac:dyDescent="0.35">
      <c r="L3241" s="25" t="str">
        <f t="shared" si="50"/>
        <v/>
      </c>
    </row>
    <row r="3242" spans="12:12" x14ac:dyDescent="0.35">
      <c r="L3242" s="25" t="str">
        <f t="shared" si="50"/>
        <v/>
      </c>
    </row>
    <row r="3243" spans="12:12" x14ac:dyDescent="0.35">
      <c r="L3243" s="25" t="str">
        <f t="shared" si="50"/>
        <v/>
      </c>
    </row>
    <row r="3244" spans="12:12" x14ac:dyDescent="0.35">
      <c r="L3244" s="25" t="str">
        <f t="shared" si="50"/>
        <v/>
      </c>
    </row>
    <row r="3245" spans="12:12" x14ac:dyDescent="0.35">
      <c r="L3245" s="25" t="str">
        <f t="shared" si="50"/>
        <v/>
      </c>
    </row>
    <row r="3246" spans="12:12" x14ac:dyDescent="0.35">
      <c r="L3246" s="25" t="str">
        <f t="shared" si="50"/>
        <v/>
      </c>
    </row>
    <row r="3247" spans="12:12" x14ac:dyDescent="0.35">
      <c r="L3247" s="25" t="str">
        <f t="shared" si="50"/>
        <v/>
      </c>
    </row>
    <row r="3248" spans="12:12" x14ac:dyDescent="0.35">
      <c r="L3248" s="25" t="str">
        <f t="shared" si="50"/>
        <v/>
      </c>
    </row>
    <row r="3249" spans="12:12" x14ac:dyDescent="0.35">
      <c r="L3249" s="25" t="str">
        <f t="shared" si="50"/>
        <v/>
      </c>
    </row>
    <row r="3250" spans="12:12" x14ac:dyDescent="0.35">
      <c r="L3250" s="25" t="str">
        <f t="shared" si="50"/>
        <v/>
      </c>
    </row>
    <row r="3251" spans="12:12" x14ac:dyDescent="0.35">
      <c r="L3251" s="25" t="str">
        <f t="shared" si="50"/>
        <v/>
      </c>
    </row>
    <row r="3252" spans="12:12" x14ac:dyDescent="0.35">
      <c r="L3252" s="25" t="str">
        <f t="shared" si="50"/>
        <v/>
      </c>
    </row>
    <row r="3253" spans="12:12" x14ac:dyDescent="0.35">
      <c r="L3253" s="25" t="str">
        <f t="shared" si="50"/>
        <v/>
      </c>
    </row>
    <row r="3254" spans="12:12" x14ac:dyDescent="0.35">
      <c r="L3254" s="25" t="str">
        <f t="shared" si="50"/>
        <v/>
      </c>
    </row>
    <row r="3255" spans="12:12" x14ac:dyDescent="0.35">
      <c r="L3255" s="25" t="str">
        <f t="shared" si="50"/>
        <v/>
      </c>
    </row>
    <row r="3256" spans="12:12" x14ac:dyDescent="0.35">
      <c r="L3256" s="25" t="str">
        <f t="shared" si="50"/>
        <v/>
      </c>
    </row>
    <row r="3257" spans="12:12" x14ac:dyDescent="0.35">
      <c r="L3257" s="25" t="str">
        <f t="shared" si="50"/>
        <v/>
      </c>
    </row>
    <row r="3258" spans="12:12" x14ac:dyDescent="0.35">
      <c r="L3258" s="25" t="str">
        <f t="shared" si="50"/>
        <v/>
      </c>
    </row>
    <row r="3259" spans="12:12" x14ac:dyDescent="0.35">
      <c r="L3259" s="25" t="str">
        <f t="shared" si="50"/>
        <v/>
      </c>
    </row>
    <row r="3260" spans="12:12" x14ac:dyDescent="0.35">
      <c r="L3260" s="25" t="str">
        <f t="shared" si="50"/>
        <v/>
      </c>
    </row>
    <row r="3261" spans="12:12" x14ac:dyDescent="0.35">
      <c r="L3261" s="25" t="str">
        <f t="shared" si="50"/>
        <v/>
      </c>
    </row>
    <row r="3262" spans="12:12" x14ac:dyDescent="0.35">
      <c r="L3262" s="25" t="str">
        <f t="shared" si="50"/>
        <v/>
      </c>
    </row>
    <row r="3263" spans="12:12" x14ac:dyDescent="0.35">
      <c r="L3263" s="25" t="str">
        <f t="shared" si="50"/>
        <v/>
      </c>
    </row>
    <row r="3264" spans="12:12" x14ac:dyDescent="0.35">
      <c r="L3264" s="25" t="str">
        <f t="shared" si="50"/>
        <v/>
      </c>
    </row>
    <row r="3265" spans="12:12" x14ac:dyDescent="0.35">
      <c r="L3265" s="25" t="str">
        <f t="shared" si="50"/>
        <v/>
      </c>
    </row>
    <row r="3266" spans="12:12" x14ac:dyDescent="0.35">
      <c r="L3266" s="25" t="str">
        <f t="shared" si="50"/>
        <v/>
      </c>
    </row>
    <row r="3267" spans="12:12" x14ac:dyDescent="0.35">
      <c r="L3267" s="25" t="str">
        <f t="shared" si="50"/>
        <v/>
      </c>
    </row>
    <row r="3268" spans="12:12" x14ac:dyDescent="0.35">
      <c r="L3268" s="25" t="str">
        <f t="shared" si="50"/>
        <v/>
      </c>
    </row>
    <row r="3269" spans="12:12" x14ac:dyDescent="0.35">
      <c r="L3269" s="25" t="str">
        <f t="shared" si="50"/>
        <v/>
      </c>
    </row>
    <row r="3270" spans="12:12" x14ac:dyDescent="0.35">
      <c r="L3270" s="25" t="str">
        <f t="shared" si="50"/>
        <v/>
      </c>
    </row>
    <row r="3271" spans="12:12" x14ac:dyDescent="0.35">
      <c r="L3271" s="25" t="str">
        <f t="shared" si="50"/>
        <v/>
      </c>
    </row>
    <row r="3272" spans="12:12" x14ac:dyDescent="0.35">
      <c r="L3272" s="25" t="str">
        <f t="shared" si="50"/>
        <v/>
      </c>
    </row>
    <row r="3273" spans="12:12" x14ac:dyDescent="0.35">
      <c r="L3273" s="25" t="str">
        <f t="shared" si="50"/>
        <v/>
      </c>
    </row>
    <row r="3274" spans="12:12" x14ac:dyDescent="0.35">
      <c r="L3274" s="25" t="str">
        <f t="shared" si="50"/>
        <v/>
      </c>
    </row>
    <row r="3275" spans="12:12" x14ac:dyDescent="0.35">
      <c r="L3275" s="25" t="str">
        <f t="shared" si="50"/>
        <v/>
      </c>
    </row>
    <row r="3276" spans="12:12" x14ac:dyDescent="0.35">
      <c r="L3276" s="25" t="str">
        <f t="shared" si="50"/>
        <v/>
      </c>
    </row>
    <row r="3277" spans="12:12" x14ac:dyDescent="0.35">
      <c r="L3277" s="25" t="str">
        <f t="shared" si="50"/>
        <v/>
      </c>
    </row>
    <row r="3278" spans="12:12" x14ac:dyDescent="0.35">
      <c r="L3278" s="25" t="str">
        <f t="shared" si="50"/>
        <v/>
      </c>
    </row>
    <row r="3279" spans="12:12" x14ac:dyDescent="0.35">
      <c r="L3279" s="25" t="str">
        <f t="shared" si="50"/>
        <v/>
      </c>
    </row>
    <row r="3280" spans="12:12" x14ac:dyDescent="0.35">
      <c r="L3280" s="25" t="str">
        <f t="shared" si="50"/>
        <v/>
      </c>
    </row>
    <row r="3281" spans="12:12" x14ac:dyDescent="0.35">
      <c r="L3281" s="25" t="str">
        <f t="shared" si="50"/>
        <v/>
      </c>
    </row>
    <row r="3282" spans="12:12" x14ac:dyDescent="0.35">
      <c r="L3282" s="25" t="str">
        <f t="shared" si="50"/>
        <v/>
      </c>
    </row>
    <row r="3283" spans="12:12" x14ac:dyDescent="0.35">
      <c r="L3283" s="25" t="str">
        <f t="shared" si="50"/>
        <v/>
      </c>
    </row>
    <row r="3284" spans="12:12" x14ac:dyDescent="0.35">
      <c r="L3284" s="25" t="str">
        <f t="shared" si="50"/>
        <v/>
      </c>
    </row>
    <row r="3285" spans="12:12" x14ac:dyDescent="0.35">
      <c r="L3285" s="25" t="str">
        <f t="shared" si="50"/>
        <v/>
      </c>
    </row>
    <row r="3286" spans="12:12" x14ac:dyDescent="0.35">
      <c r="L3286" s="25" t="str">
        <f t="shared" si="50"/>
        <v/>
      </c>
    </row>
    <row r="3287" spans="12:12" x14ac:dyDescent="0.35">
      <c r="L3287" s="25" t="str">
        <f t="shared" si="50"/>
        <v/>
      </c>
    </row>
    <row r="3288" spans="12:12" x14ac:dyDescent="0.35">
      <c r="L3288" s="25" t="str">
        <f t="shared" si="50"/>
        <v/>
      </c>
    </row>
    <row r="3289" spans="12:12" x14ac:dyDescent="0.35">
      <c r="L3289" s="25" t="str">
        <f t="shared" ref="L3289:L3352" si="51">IF(J3289="","",IF(J3289="NHVcz","Btu/scf",IF(J3289="NHVdil","Btu/sq ft","")))</f>
        <v/>
      </c>
    </row>
    <row r="3290" spans="12:12" x14ac:dyDescent="0.35">
      <c r="L3290" s="25" t="str">
        <f t="shared" si="51"/>
        <v/>
      </c>
    </row>
    <row r="3291" spans="12:12" x14ac:dyDescent="0.35">
      <c r="L3291" s="25" t="str">
        <f t="shared" si="51"/>
        <v/>
      </c>
    </row>
    <row r="3292" spans="12:12" x14ac:dyDescent="0.35">
      <c r="L3292" s="25" t="str">
        <f t="shared" si="51"/>
        <v/>
      </c>
    </row>
    <row r="3293" spans="12:12" x14ac:dyDescent="0.35">
      <c r="L3293" s="25" t="str">
        <f t="shared" si="51"/>
        <v/>
      </c>
    </row>
    <row r="3294" spans="12:12" x14ac:dyDescent="0.35">
      <c r="L3294" s="25" t="str">
        <f t="shared" si="51"/>
        <v/>
      </c>
    </row>
    <row r="3295" spans="12:12" x14ac:dyDescent="0.35">
      <c r="L3295" s="25" t="str">
        <f t="shared" si="51"/>
        <v/>
      </c>
    </row>
    <row r="3296" spans="12:12" x14ac:dyDescent="0.35">
      <c r="L3296" s="25" t="str">
        <f t="shared" si="51"/>
        <v/>
      </c>
    </row>
    <row r="3297" spans="12:12" x14ac:dyDescent="0.35">
      <c r="L3297" s="25" t="str">
        <f t="shared" si="51"/>
        <v/>
      </c>
    </row>
    <row r="3298" spans="12:12" x14ac:dyDescent="0.35">
      <c r="L3298" s="25" t="str">
        <f t="shared" si="51"/>
        <v/>
      </c>
    </row>
    <row r="3299" spans="12:12" x14ac:dyDescent="0.35">
      <c r="L3299" s="25" t="str">
        <f t="shared" si="51"/>
        <v/>
      </c>
    </row>
    <row r="3300" spans="12:12" x14ac:dyDescent="0.35">
      <c r="L3300" s="25" t="str">
        <f t="shared" si="51"/>
        <v/>
      </c>
    </row>
    <row r="3301" spans="12:12" x14ac:dyDescent="0.35">
      <c r="L3301" s="25" t="str">
        <f t="shared" si="51"/>
        <v/>
      </c>
    </row>
    <row r="3302" spans="12:12" x14ac:dyDescent="0.35">
      <c r="L3302" s="25" t="str">
        <f t="shared" si="51"/>
        <v/>
      </c>
    </row>
    <row r="3303" spans="12:12" x14ac:dyDescent="0.35">
      <c r="L3303" s="25" t="str">
        <f t="shared" si="51"/>
        <v/>
      </c>
    </row>
    <row r="3304" spans="12:12" x14ac:dyDescent="0.35">
      <c r="L3304" s="25" t="str">
        <f t="shared" si="51"/>
        <v/>
      </c>
    </row>
    <row r="3305" spans="12:12" x14ac:dyDescent="0.35">
      <c r="L3305" s="25" t="str">
        <f t="shared" si="51"/>
        <v/>
      </c>
    </row>
    <row r="3306" spans="12:12" x14ac:dyDescent="0.35">
      <c r="L3306" s="25" t="str">
        <f t="shared" si="51"/>
        <v/>
      </c>
    </row>
    <row r="3307" spans="12:12" x14ac:dyDescent="0.35">
      <c r="L3307" s="25" t="str">
        <f t="shared" si="51"/>
        <v/>
      </c>
    </row>
    <row r="3308" spans="12:12" x14ac:dyDescent="0.35">
      <c r="L3308" s="25" t="str">
        <f t="shared" si="51"/>
        <v/>
      </c>
    </row>
    <row r="3309" spans="12:12" x14ac:dyDescent="0.35">
      <c r="L3309" s="25" t="str">
        <f t="shared" si="51"/>
        <v/>
      </c>
    </row>
    <row r="3310" spans="12:12" x14ac:dyDescent="0.35">
      <c r="L3310" s="25" t="str">
        <f t="shared" si="51"/>
        <v/>
      </c>
    </row>
    <row r="3311" spans="12:12" x14ac:dyDescent="0.35">
      <c r="L3311" s="25" t="str">
        <f t="shared" si="51"/>
        <v/>
      </c>
    </row>
    <row r="3312" spans="12:12" x14ac:dyDescent="0.35">
      <c r="L3312" s="25" t="str">
        <f t="shared" si="51"/>
        <v/>
      </c>
    </row>
    <row r="3313" spans="12:12" x14ac:dyDescent="0.35">
      <c r="L3313" s="25" t="str">
        <f t="shared" si="51"/>
        <v/>
      </c>
    </row>
    <row r="3314" spans="12:12" x14ac:dyDescent="0.35">
      <c r="L3314" s="25" t="str">
        <f t="shared" si="51"/>
        <v/>
      </c>
    </row>
    <row r="3315" spans="12:12" x14ac:dyDescent="0.35">
      <c r="L3315" s="25" t="str">
        <f t="shared" si="51"/>
        <v/>
      </c>
    </row>
    <row r="3316" spans="12:12" x14ac:dyDescent="0.35">
      <c r="L3316" s="25" t="str">
        <f t="shared" si="51"/>
        <v/>
      </c>
    </row>
    <row r="3317" spans="12:12" x14ac:dyDescent="0.35">
      <c r="L3317" s="25" t="str">
        <f t="shared" si="51"/>
        <v/>
      </c>
    </row>
    <row r="3318" spans="12:12" x14ac:dyDescent="0.35">
      <c r="L3318" s="25" t="str">
        <f t="shared" si="51"/>
        <v/>
      </c>
    </row>
    <row r="3319" spans="12:12" x14ac:dyDescent="0.35">
      <c r="L3319" s="25" t="str">
        <f t="shared" si="51"/>
        <v/>
      </c>
    </row>
    <row r="3320" spans="12:12" x14ac:dyDescent="0.35">
      <c r="L3320" s="25" t="str">
        <f t="shared" si="51"/>
        <v/>
      </c>
    </row>
    <row r="3321" spans="12:12" x14ac:dyDescent="0.35">
      <c r="L3321" s="25" t="str">
        <f t="shared" si="51"/>
        <v/>
      </c>
    </row>
    <row r="3322" spans="12:12" x14ac:dyDescent="0.35">
      <c r="L3322" s="25" t="str">
        <f t="shared" si="51"/>
        <v/>
      </c>
    </row>
    <row r="3323" spans="12:12" x14ac:dyDescent="0.35">
      <c r="L3323" s="25" t="str">
        <f t="shared" si="51"/>
        <v/>
      </c>
    </row>
    <row r="3324" spans="12:12" x14ac:dyDescent="0.35">
      <c r="L3324" s="25" t="str">
        <f t="shared" si="51"/>
        <v/>
      </c>
    </row>
    <row r="3325" spans="12:12" x14ac:dyDescent="0.35">
      <c r="L3325" s="25" t="str">
        <f t="shared" si="51"/>
        <v/>
      </c>
    </row>
    <row r="3326" spans="12:12" x14ac:dyDescent="0.35">
      <c r="L3326" s="25" t="str">
        <f t="shared" si="51"/>
        <v/>
      </c>
    </row>
    <row r="3327" spans="12:12" x14ac:dyDescent="0.35">
      <c r="L3327" s="25" t="str">
        <f t="shared" si="51"/>
        <v/>
      </c>
    </row>
    <row r="3328" spans="12:12" x14ac:dyDescent="0.35">
      <c r="L3328" s="25" t="str">
        <f t="shared" si="51"/>
        <v/>
      </c>
    </row>
    <row r="3329" spans="12:12" x14ac:dyDescent="0.35">
      <c r="L3329" s="25" t="str">
        <f t="shared" si="51"/>
        <v/>
      </c>
    </row>
    <row r="3330" spans="12:12" x14ac:dyDescent="0.35">
      <c r="L3330" s="25" t="str">
        <f t="shared" si="51"/>
        <v/>
      </c>
    </row>
    <row r="3331" spans="12:12" x14ac:dyDescent="0.35">
      <c r="L3331" s="25" t="str">
        <f t="shared" si="51"/>
        <v/>
      </c>
    </row>
    <row r="3332" spans="12:12" x14ac:dyDescent="0.35">
      <c r="L3332" s="25" t="str">
        <f t="shared" si="51"/>
        <v/>
      </c>
    </row>
    <row r="3333" spans="12:12" x14ac:dyDescent="0.35">
      <c r="L3333" s="25" t="str">
        <f t="shared" si="51"/>
        <v/>
      </c>
    </row>
    <row r="3334" spans="12:12" x14ac:dyDescent="0.35">
      <c r="L3334" s="25" t="str">
        <f t="shared" si="51"/>
        <v/>
      </c>
    </row>
    <row r="3335" spans="12:12" x14ac:dyDescent="0.35">
      <c r="L3335" s="25" t="str">
        <f t="shared" si="51"/>
        <v/>
      </c>
    </row>
    <row r="3336" spans="12:12" x14ac:dyDescent="0.35">
      <c r="L3336" s="25" t="str">
        <f t="shared" si="51"/>
        <v/>
      </c>
    </row>
    <row r="3337" spans="12:12" x14ac:dyDescent="0.35">
      <c r="L3337" s="25" t="str">
        <f t="shared" si="51"/>
        <v/>
      </c>
    </row>
    <row r="3338" spans="12:12" x14ac:dyDescent="0.35">
      <c r="L3338" s="25" t="str">
        <f t="shared" si="51"/>
        <v/>
      </c>
    </row>
    <row r="3339" spans="12:12" x14ac:dyDescent="0.35">
      <c r="L3339" s="25" t="str">
        <f t="shared" si="51"/>
        <v/>
      </c>
    </row>
    <row r="3340" spans="12:12" x14ac:dyDescent="0.35">
      <c r="L3340" s="25" t="str">
        <f t="shared" si="51"/>
        <v/>
      </c>
    </row>
    <row r="3341" spans="12:12" x14ac:dyDescent="0.35">
      <c r="L3341" s="25" t="str">
        <f t="shared" si="51"/>
        <v/>
      </c>
    </row>
    <row r="3342" spans="12:12" x14ac:dyDescent="0.35">
      <c r="L3342" s="25" t="str">
        <f t="shared" si="51"/>
        <v/>
      </c>
    </row>
    <row r="3343" spans="12:12" x14ac:dyDescent="0.35">
      <c r="L3343" s="25" t="str">
        <f t="shared" si="51"/>
        <v/>
      </c>
    </row>
    <row r="3344" spans="12:12" x14ac:dyDescent="0.35">
      <c r="L3344" s="25" t="str">
        <f t="shared" si="51"/>
        <v/>
      </c>
    </row>
    <row r="3345" spans="12:12" x14ac:dyDescent="0.35">
      <c r="L3345" s="25" t="str">
        <f t="shared" si="51"/>
        <v/>
      </c>
    </row>
    <row r="3346" spans="12:12" x14ac:dyDescent="0.35">
      <c r="L3346" s="25" t="str">
        <f t="shared" si="51"/>
        <v/>
      </c>
    </row>
    <row r="3347" spans="12:12" x14ac:dyDescent="0.35">
      <c r="L3347" s="25" t="str">
        <f t="shared" si="51"/>
        <v/>
      </c>
    </row>
    <row r="3348" spans="12:12" x14ac:dyDescent="0.35">
      <c r="L3348" s="25" t="str">
        <f t="shared" si="51"/>
        <v/>
      </c>
    </row>
    <row r="3349" spans="12:12" x14ac:dyDescent="0.35">
      <c r="L3349" s="25" t="str">
        <f t="shared" si="51"/>
        <v/>
      </c>
    </row>
    <row r="3350" spans="12:12" x14ac:dyDescent="0.35">
      <c r="L3350" s="25" t="str">
        <f t="shared" si="51"/>
        <v/>
      </c>
    </row>
    <row r="3351" spans="12:12" x14ac:dyDescent="0.35">
      <c r="L3351" s="25" t="str">
        <f t="shared" si="51"/>
        <v/>
      </c>
    </row>
    <row r="3352" spans="12:12" x14ac:dyDescent="0.35">
      <c r="L3352" s="25" t="str">
        <f t="shared" si="51"/>
        <v/>
      </c>
    </row>
    <row r="3353" spans="12:12" x14ac:dyDescent="0.35">
      <c r="L3353" s="25" t="str">
        <f t="shared" ref="L3353:L3416" si="52">IF(J3353="","",IF(J3353="NHVcz","Btu/scf",IF(J3353="NHVdil","Btu/sq ft","")))</f>
        <v/>
      </c>
    </row>
    <row r="3354" spans="12:12" x14ac:dyDescent="0.35">
      <c r="L3354" s="25" t="str">
        <f t="shared" si="52"/>
        <v/>
      </c>
    </row>
    <row r="3355" spans="12:12" x14ac:dyDescent="0.35">
      <c r="L3355" s="25" t="str">
        <f t="shared" si="52"/>
        <v/>
      </c>
    </row>
    <row r="3356" spans="12:12" x14ac:dyDescent="0.35">
      <c r="L3356" s="25" t="str">
        <f t="shared" si="52"/>
        <v/>
      </c>
    </row>
    <row r="3357" spans="12:12" x14ac:dyDescent="0.35">
      <c r="L3357" s="25" t="str">
        <f t="shared" si="52"/>
        <v/>
      </c>
    </row>
    <row r="3358" spans="12:12" x14ac:dyDescent="0.35">
      <c r="L3358" s="25" t="str">
        <f t="shared" si="52"/>
        <v/>
      </c>
    </row>
    <row r="3359" spans="12:12" x14ac:dyDescent="0.35">
      <c r="L3359" s="25" t="str">
        <f t="shared" si="52"/>
        <v/>
      </c>
    </row>
    <row r="3360" spans="12:12" x14ac:dyDescent="0.35">
      <c r="L3360" s="25" t="str">
        <f t="shared" si="52"/>
        <v/>
      </c>
    </row>
    <row r="3361" spans="12:12" x14ac:dyDescent="0.35">
      <c r="L3361" s="25" t="str">
        <f t="shared" si="52"/>
        <v/>
      </c>
    </row>
    <row r="3362" spans="12:12" x14ac:dyDescent="0.35">
      <c r="L3362" s="25" t="str">
        <f t="shared" si="52"/>
        <v/>
      </c>
    </row>
    <row r="3363" spans="12:12" x14ac:dyDescent="0.35">
      <c r="L3363" s="25" t="str">
        <f t="shared" si="52"/>
        <v/>
      </c>
    </row>
    <row r="3364" spans="12:12" x14ac:dyDescent="0.35">
      <c r="L3364" s="25" t="str">
        <f t="shared" si="52"/>
        <v/>
      </c>
    </row>
    <row r="3365" spans="12:12" x14ac:dyDescent="0.35">
      <c r="L3365" s="25" t="str">
        <f t="shared" si="52"/>
        <v/>
      </c>
    </row>
    <row r="3366" spans="12:12" x14ac:dyDescent="0.35">
      <c r="L3366" s="25" t="str">
        <f t="shared" si="52"/>
        <v/>
      </c>
    </row>
    <row r="3367" spans="12:12" x14ac:dyDescent="0.35">
      <c r="L3367" s="25" t="str">
        <f t="shared" si="52"/>
        <v/>
      </c>
    </row>
    <row r="3368" spans="12:12" x14ac:dyDescent="0.35">
      <c r="L3368" s="25" t="str">
        <f t="shared" si="52"/>
        <v/>
      </c>
    </row>
    <row r="3369" spans="12:12" x14ac:dyDescent="0.35">
      <c r="L3369" s="25" t="str">
        <f t="shared" si="52"/>
        <v/>
      </c>
    </row>
    <row r="3370" spans="12:12" x14ac:dyDescent="0.35">
      <c r="L3370" s="25" t="str">
        <f t="shared" si="52"/>
        <v/>
      </c>
    </row>
    <row r="3371" spans="12:12" x14ac:dyDescent="0.35">
      <c r="L3371" s="25" t="str">
        <f t="shared" si="52"/>
        <v/>
      </c>
    </row>
    <row r="3372" spans="12:12" x14ac:dyDescent="0.35">
      <c r="L3372" s="25" t="str">
        <f t="shared" si="52"/>
        <v/>
      </c>
    </row>
    <row r="3373" spans="12:12" x14ac:dyDescent="0.35">
      <c r="L3373" s="25" t="str">
        <f t="shared" si="52"/>
        <v/>
      </c>
    </row>
    <row r="3374" spans="12:12" x14ac:dyDescent="0.35">
      <c r="L3374" s="25" t="str">
        <f t="shared" si="52"/>
        <v/>
      </c>
    </row>
    <row r="3375" spans="12:12" x14ac:dyDescent="0.35">
      <c r="L3375" s="25" t="str">
        <f t="shared" si="52"/>
        <v/>
      </c>
    </row>
    <row r="3376" spans="12:12" x14ac:dyDescent="0.35">
      <c r="L3376" s="25" t="str">
        <f t="shared" si="52"/>
        <v/>
      </c>
    </row>
    <row r="3377" spans="12:12" x14ac:dyDescent="0.35">
      <c r="L3377" s="25" t="str">
        <f t="shared" si="52"/>
        <v/>
      </c>
    </row>
    <row r="3378" spans="12:12" x14ac:dyDescent="0.35">
      <c r="L3378" s="25" t="str">
        <f t="shared" si="52"/>
        <v/>
      </c>
    </row>
    <row r="3379" spans="12:12" x14ac:dyDescent="0.35">
      <c r="L3379" s="25" t="str">
        <f t="shared" si="52"/>
        <v/>
      </c>
    </row>
    <row r="3380" spans="12:12" x14ac:dyDescent="0.35">
      <c r="L3380" s="25" t="str">
        <f t="shared" si="52"/>
        <v/>
      </c>
    </row>
    <row r="3381" spans="12:12" x14ac:dyDescent="0.35">
      <c r="L3381" s="25" t="str">
        <f t="shared" si="52"/>
        <v/>
      </c>
    </row>
    <row r="3382" spans="12:12" x14ac:dyDescent="0.35">
      <c r="L3382" s="25" t="str">
        <f t="shared" si="52"/>
        <v/>
      </c>
    </row>
    <row r="3383" spans="12:12" x14ac:dyDescent="0.35">
      <c r="L3383" s="25" t="str">
        <f t="shared" si="52"/>
        <v/>
      </c>
    </row>
    <row r="3384" spans="12:12" x14ac:dyDescent="0.35">
      <c r="L3384" s="25" t="str">
        <f t="shared" si="52"/>
        <v/>
      </c>
    </row>
    <row r="3385" spans="12:12" x14ac:dyDescent="0.35">
      <c r="L3385" s="25" t="str">
        <f t="shared" si="52"/>
        <v/>
      </c>
    </row>
    <row r="3386" spans="12:12" x14ac:dyDescent="0.35">
      <c r="L3386" s="25" t="str">
        <f t="shared" si="52"/>
        <v/>
      </c>
    </row>
    <row r="3387" spans="12:12" x14ac:dyDescent="0.35">
      <c r="L3387" s="25" t="str">
        <f t="shared" si="52"/>
        <v/>
      </c>
    </row>
    <row r="3388" spans="12:12" x14ac:dyDescent="0.35">
      <c r="L3388" s="25" t="str">
        <f t="shared" si="52"/>
        <v/>
      </c>
    </row>
    <row r="3389" spans="12:12" x14ac:dyDescent="0.35">
      <c r="L3389" s="25" t="str">
        <f t="shared" si="52"/>
        <v/>
      </c>
    </row>
    <row r="3390" spans="12:12" x14ac:dyDescent="0.35">
      <c r="L3390" s="25" t="str">
        <f t="shared" si="52"/>
        <v/>
      </c>
    </row>
    <row r="3391" spans="12:12" x14ac:dyDescent="0.35">
      <c r="L3391" s="25" t="str">
        <f t="shared" si="52"/>
        <v/>
      </c>
    </row>
    <row r="3392" spans="12:12" x14ac:dyDescent="0.35">
      <c r="L3392" s="25" t="str">
        <f t="shared" si="52"/>
        <v/>
      </c>
    </row>
    <row r="3393" spans="12:12" x14ac:dyDescent="0.35">
      <c r="L3393" s="25" t="str">
        <f t="shared" si="52"/>
        <v/>
      </c>
    </row>
    <row r="3394" spans="12:12" x14ac:dyDescent="0.35">
      <c r="L3394" s="25" t="str">
        <f t="shared" si="52"/>
        <v/>
      </c>
    </row>
    <row r="3395" spans="12:12" x14ac:dyDescent="0.35">
      <c r="L3395" s="25" t="str">
        <f t="shared" si="52"/>
        <v/>
      </c>
    </row>
    <row r="3396" spans="12:12" x14ac:dyDescent="0.35">
      <c r="L3396" s="25" t="str">
        <f t="shared" si="52"/>
        <v/>
      </c>
    </row>
    <row r="3397" spans="12:12" x14ac:dyDescent="0.35">
      <c r="L3397" s="25" t="str">
        <f t="shared" si="52"/>
        <v/>
      </c>
    </row>
    <row r="3398" spans="12:12" x14ac:dyDescent="0.35">
      <c r="L3398" s="25" t="str">
        <f t="shared" si="52"/>
        <v/>
      </c>
    </row>
    <row r="3399" spans="12:12" x14ac:dyDescent="0.35">
      <c r="L3399" s="25" t="str">
        <f t="shared" si="52"/>
        <v/>
      </c>
    </row>
    <row r="3400" spans="12:12" x14ac:dyDescent="0.35">
      <c r="L3400" s="25" t="str">
        <f t="shared" si="52"/>
        <v/>
      </c>
    </row>
    <row r="3401" spans="12:12" x14ac:dyDescent="0.35">
      <c r="L3401" s="25" t="str">
        <f t="shared" si="52"/>
        <v/>
      </c>
    </row>
    <row r="3402" spans="12:12" x14ac:dyDescent="0.35">
      <c r="L3402" s="25" t="str">
        <f t="shared" si="52"/>
        <v/>
      </c>
    </row>
    <row r="3403" spans="12:12" x14ac:dyDescent="0.35">
      <c r="L3403" s="25" t="str">
        <f t="shared" si="52"/>
        <v/>
      </c>
    </row>
    <row r="3404" spans="12:12" x14ac:dyDescent="0.35">
      <c r="L3404" s="25" t="str">
        <f t="shared" si="52"/>
        <v/>
      </c>
    </row>
    <row r="3405" spans="12:12" x14ac:dyDescent="0.35">
      <c r="L3405" s="25" t="str">
        <f t="shared" si="52"/>
        <v/>
      </c>
    </row>
    <row r="3406" spans="12:12" x14ac:dyDescent="0.35">
      <c r="L3406" s="25" t="str">
        <f t="shared" si="52"/>
        <v/>
      </c>
    </row>
    <row r="3407" spans="12:12" x14ac:dyDescent="0.35">
      <c r="L3407" s="25" t="str">
        <f t="shared" si="52"/>
        <v/>
      </c>
    </row>
    <row r="3408" spans="12:12" x14ac:dyDescent="0.35">
      <c r="L3408" s="25" t="str">
        <f t="shared" si="52"/>
        <v/>
      </c>
    </row>
    <row r="3409" spans="12:12" x14ac:dyDescent="0.35">
      <c r="L3409" s="25" t="str">
        <f t="shared" si="52"/>
        <v/>
      </c>
    </row>
    <row r="3410" spans="12:12" x14ac:dyDescent="0.35">
      <c r="L3410" s="25" t="str">
        <f t="shared" si="52"/>
        <v/>
      </c>
    </row>
    <row r="3411" spans="12:12" x14ac:dyDescent="0.35">
      <c r="L3411" s="25" t="str">
        <f t="shared" si="52"/>
        <v/>
      </c>
    </row>
    <row r="3412" spans="12:12" x14ac:dyDescent="0.35">
      <c r="L3412" s="25" t="str">
        <f t="shared" si="52"/>
        <v/>
      </c>
    </row>
    <row r="3413" spans="12:12" x14ac:dyDescent="0.35">
      <c r="L3413" s="25" t="str">
        <f t="shared" si="52"/>
        <v/>
      </c>
    </row>
    <row r="3414" spans="12:12" x14ac:dyDescent="0.35">
      <c r="L3414" s="25" t="str">
        <f t="shared" si="52"/>
        <v/>
      </c>
    </row>
    <row r="3415" spans="12:12" x14ac:dyDescent="0.35">
      <c r="L3415" s="25" t="str">
        <f t="shared" si="52"/>
        <v/>
      </c>
    </row>
    <row r="3416" spans="12:12" x14ac:dyDescent="0.35">
      <c r="L3416" s="25" t="str">
        <f t="shared" si="52"/>
        <v/>
      </c>
    </row>
    <row r="3417" spans="12:12" x14ac:dyDescent="0.35">
      <c r="L3417" s="25" t="str">
        <f t="shared" ref="L3417:L3480" si="53">IF(J3417="","",IF(J3417="NHVcz","Btu/scf",IF(J3417="NHVdil","Btu/sq ft","")))</f>
        <v/>
      </c>
    </row>
    <row r="3418" spans="12:12" x14ac:dyDescent="0.35">
      <c r="L3418" s="25" t="str">
        <f t="shared" si="53"/>
        <v/>
      </c>
    </row>
    <row r="3419" spans="12:12" x14ac:dyDescent="0.35">
      <c r="L3419" s="25" t="str">
        <f t="shared" si="53"/>
        <v/>
      </c>
    </row>
    <row r="3420" spans="12:12" x14ac:dyDescent="0.35">
      <c r="L3420" s="25" t="str">
        <f t="shared" si="53"/>
        <v/>
      </c>
    </row>
    <row r="3421" spans="12:12" x14ac:dyDescent="0.35">
      <c r="L3421" s="25" t="str">
        <f t="shared" si="53"/>
        <v/>
      </c>
    </row>
    <row r="3422" spans="12:12" x14ac:dyDescent="0.35">
      <c r="L3422" s="25" t="str">
        <f t="shared" si="53"/>
        <v/>
      </c>
    </row>
    <row r="3423" spans="12:12" x14ac:dyDescent="0.35">
      <c r="L3423" s="25" t="str">
        <f t="shared" si="53"/>
        <v/>
      </c>
    </row>
    <row r="3424" spans="12:12" x14ac:dyDescent="0.35">
      <c r="L3424" s="25" t="str">
        <f t="shared" si="53"/>
        <v/>
      </c>
    </row>
    <row r="3425" spans="12:12" x14ac:dyDescent="0.35">
      <c r="L3425" s="25" t="str">
        <f t="shared" si="53"/>
        <v/>
      </c>
    </row>
    <row r="3426" spans="12:12" x14ac:dyDescent="0.35">
      <c r="L3426" s="25" t="str">
        <f t="shared" si="53"/>
        <v/>
      </c>
    </row>
    <row r="3427" spans="12:12" x14ac:dyDescent="0.35">
      <c r="L3427" s="25" t="str">
        <f t="shared" si="53"/>
        <v/>
      </c>
    </row>
    <row r="3428" spans="12:12" x14ac:dyDescent="0.35">
      <c r="L3428" s="25" t="str">
        <f t="shared" si="53"/>
        <v/>
      </c>
    </row>
    <row r="3429" spans="12:12" x14ac:dyDescent="0.35">
      <c r="L3429" s="25" t="str">
        <f t="shared" si="53"/>
        <v/>
      </c>
    </row>
    <row r="3430" spans="12:12" x14ac:dyDescent="0.35">
      <c r="L3430" s="25" t="str">
        <f t="shared" si="53"/>
        <v/>
      </c>
    </row>
    <row r="3431" spans="12:12" x14ac:dyDescent="0.35">
      <c r="L3431" s="25" t="str">
        <f t="shared" si="53"/>
        <v/>
      </c>
    </row>
    <row r="3432" spans="12:12" x14ac:dyDescent="0.35">
      <c r="L3432" s="25" t="str">
        <f t="shared" si="53"/>
        <v/>
      </c>
    </row>
    <row r="3433" spans="12:12" x14ac:dyDescent="0.35">
      <c r="L3433" s="25" t="str">
        <f t="shared" si="53"/>
        <v/>
      </c>
    </row>
    <row r="3434" spans="12:12" x14ac:dyDescent="0.35">
      <c r="L3434" s="25" t="str">
        <f t="shared" si="53"/>
        <v/>
      </c>
    </row>
    <row r="3435" spans="12:12" x14ac:dyDescent="0.35">
      <c r="L3435" s="25" t="str">
        <f t="shared" si="53"/>
        <v/>
      </c>
    </row>
    <row r="3436" spans="12:12" x14ac:dyDescent="0.35">
      <c r="L3436" s="25" t="str">
        <f t="shared" si="53"/>
        <v/>
      </c>
    </row>
    <row r="3437" spans="12:12" x14ac:dyDescent="0.35">
      <c r="L3437" s="25" t="str">
        <f t="shared" si="53"/>
        <v/>
      </c>
    </row>
    <row r="3438" spans="12:12" x14ac:dyDescent="0.35">
      <c r="L3438" s="25" t="str">
        <f t="shared" si="53"/>
        <v/>
      </c>
    </row>
    <row r="3439" spans="12:12" x14ac:dyDescent="0.35">
      <c r="L3439" s="25" t="str">
        <f t="shared" si="53"/>
        <v/>
      </c>
    </row>
    <row r="3440" spans="12:12" x14ac:dyDescent="0.35">
      <c r="L3440" s="25" t="str">
        <f t="shared" si="53"/>
        <v/>
      </c>
    </row>
    <row r="3441" spans="12:12" x14ac:dyDescent="0.35">
      <c r="L3441" s="25" t="str">
        <f t="shared" si="53"/>
        <v/>
      </c>
    </row>
    <row r="3442" spans="12:12" x14ac:dyDescent="0.35">
      <c r="L3442" s="25" t="str">
        <f t="shared" si="53"/>
        <v/>
      </c>
    </row>
    <row r="3443" spans="12:12" x14ac:dyDescent="0.35">
      <c r="L3443" s="25" t="str">
        <f t="shared" si="53"/>
        <v/>
      </c>
    </row>
    <row r="3444" spans="12:12" x14ac:dyDescent="0.35">
      <c r="L3444" s="25" t="str">
        <f t="shared" si="53"/>
        <v/>
      </c>
    </row>
    <row r="3445" spans="12:12" x14ac:dyDescent="0.35">
      <c r="L3445" s="25" t="str">
        <f t="shared" si="53"/>
        <v/>
      </c>
    </row>
    <row r="3446" spans="12:12" x14ac:dyDescent="0.35">
      <c r="L3446" s="25" t="str">
        <f t="shared" si="53"/>
        <v/>
      </c>
    </row>
    <row r="3447" spans="12:12" x14ac:dyDescent="0.35">
      <c r="L3447" s="25" t="str">
        <f t="shared" si="53"/>
        <v/>
      </c>
    </row>
    <row r="3448" spans="12:12" x14ac:dyDescent="0.35">
      <c r="L3448" s="25" t="str">
        <f t="shared" si="53"/>
        <v/>
      </c>
    </row>
    <row r="3449" spans="12:12" x14ac:dyDescent="0.35">
      <c r="L3449" s="25" t="str">
        <f t="shared" si="53"/>
        <v/>
      </c>
    </row>
    <row r="3450" spans="12:12" x14ac:dyDescent="0.35">
      <c r="L3450" s="25" t="str">
        <f t="shared" si="53"/>
        <v/>
      </c>
    </row>
    <row r="3451" spans="12:12" x14ac:dyDescent="0.35">
      <c r="L3451" s="25" t="str">
        <f t="shared" si="53"/>
        <v/>
      </c>
    </row>
    <row r="3452" spans="12:12" x14ac:dyDescent="0.35">
      <c r="L3452" s="25" t="str">
        <f t="shared" si="53"/>
        <v/>
      </c>
    </row>
    <row r="3453" spans="12:12" x14ac:dyDescent="0.35">
      <c r="L3453" s="25" t="str">
        <f t="shared" si="53"/>
        <v/>
      </c>
    </row>
    <row r="3454" spans="12:12" x14ac:dyDescent="0.35">
      <c r="L3454" s="25" t="str">
        <f t="shared" si="53"/>
        <v/>
      </c>
    </row>
    <row r="3455" spans="12:12" x14ac:dyDescent="0.35">
      <c r="L3455" s="25" t="str">
        <f t="shared" si="53"/>
        <v/>
      </c>
    </row>
    <row r="3456" spans="12:12" x14ac:dyDescent="0.35">
      <c r="L3456" s="25" t="str">
        <f t="shared" si="53"/>
        <v/>
      </c>
    </row>
    <row r="3457" spans="12:12" x14ac:dyDescent="0.35">
      <c r="L3457" s="25" t="str">
        <f t="shared" si="53"/>
        <v/>
      </c>
    </row>
    <row r="3458" spans="12:12" x14ac:dyDescent="0.35">
      <c r="L3458" s="25" t="str">
        <f t="shared" si="53"/>
        <v/>
      </c>
    </row>
    <row r="3459" spans="12:12" x14ac:dyDescent="0.35">
      <c r="L3459" s="25" t="str">
        <f t="shared" si="53"/>
        <v/>
      </c>
    </row>
    <row r="3460" spans="12:12" x14ac:dyDescent="0.35">
      <c r="L3460" s="25" t="str">
        <f t="shared" si="53"/>
        <v/>
      </c>
    </row>
    <row r="3461" spans="12:12" x14ac:dyDescent="0.35">
      <c r="L3461" s="25" t="str">
        <f t="shared" si="53"/>
        <v/>
      </c>
    </row>
    <row r="3462" spans="12:12" x14ac:dyDescent="0.35">
      <c r="L3462" s="25" t="str">
        <f t="shared" si="53"/>
        <v/>
      </c>
    </row>
    <row r="3463" spans="12:12" x14ac:dyDescent="0.35">
      <c r="L3463" s="25" t="str">
        <f t="shared" si="53"/>
        <v/>
      </c>
    </row>
    <row r="3464" spans="12:12" x14ac:dyDescent="0.35">
      <c r="L3464" s="25" t="str">
        <f t="shared" si="53"/>
        <v/>
      </c>
    </row>
    <row r="3465" spans="12:12" x14ac:dyDescent="0.35">
      <c r="L3465" s="25" t="str">
        <f t="shared" si="53"/>
        <v/>
      </c>
    </row>
    <row r="3466" spans="12:12" x14ac:dyDescent="0.35">
      <c r="L3466" s="25" t="str">
        <f t="shared" si="53"/>
        <v/>
      </c>
    </row>
    <row r="3467" spans="12:12" x14ac:dyDescent="0.35">
      <c r="L3467" s="25" t="str">
        <f t="shared" si="53"/>
        <v/>
      </c>
    </row>
    <row r="3468" spans="12:12" x14ac:dyDescent="0.35">
      <c r="L3468" s="25" t="str">
        <f t="shared" si="53"/>
        <v/>
      </c>
    </row>
    <row r="3469" spans="12:12" x14ac:dyDescent="0.35">
      <c r="L3469" s="25" t="str">
        <f t="shared" si="53"/>
        <v/>
      </c>
    </row>
    <row r="3470" spans="12:12" x14ac:dyDescent="0.35">
      <c r="L3470" s="25" t="str">
        <f t="shared" si="53"/>
        <v/>
      </c>
    </row>
    <row r="3471" spans="12:12" x14ac:dyDescent="0.35">
      <c r="L3471" s="25" t="str">
        <f t="shared" si="53"/>
        <v/>
      </c>
    </row>
    <row r="3472" spans="12:12" x14ac:dyDescent="0.35">
      <c r="L3472" s="25" t="str">
        <f t="shared" si="53"/>
        <v/>
      </c>
    </row>
    <row r="3473" spans="12:12" x14ac:dyDescent="0.35">
      <c r="L3473" s="25" t="str">
        <f t="shared" si="53"/>
        <v/>
      </c>
    </row>
    <row r="3474" spans="12:12" x14ac:dyDescent="0.35">
      <c r="L3474" s="25" t="str">
        <f t="shared" si="53"/>
        <v/>
      </c>
    </row>
    <row r="3475" spans="12:12" x14ac:dyDescent="0.35">
      <c r="L3475" s="25" t="str">
        <f t="shared" si="53"/>
        <v/>
      </c>
    </row>
    <row r="3476" spans="12:12" x14ac:dyDescent="0.35">
      <c r="L3476" s="25" t="str">
        <f t="shared" si="53"/>
        <v/>
      </c>
    </row>
    <row r="3477" spans="12:12" x14ac:dyDescent="0.35">
      <c r="L3477" s="25" t="str">
        <f t="shared" si="53"/>
        <v/>
      </c>
    </row>
    <row r="3478" spans="12:12" x14ac:dyDescent="0.35">
      <c r="L3478" s="25" t="str">
        <f t="shared" si="53"/>
        <v/>
      </c>
    </row>
    <row r="3479" spans="12:12" x14ac:dyDescent="0.35">
      <c r="L3479" s="25" t="str">
        <f t="shared" si="53"/>
        <v/>
      </c>
    </row>
    <row r="3480" spans="12:12" x14ac:dyDescent="0.35">
      <c r="L3480" s="25" t="str">
        <f t="shared" si="53"/>
        <v/>
      </c>
    </row>
    <row r="3481" spans="12:12" x14ac:dyDescent="0.35">
      <c r="L3481" s="25" t="str">
        <f t="shared" ref="L3481:L3544" si="54">IF(J3481="","",IF(J3481="NHVcz","Btu/scf",IF(J3481="NHVdil","Btu/sq ft","")))</f>
        <v/>
      </c>
    </row>
    <row r="3482" spans="12:12" x14ac:dyDescent="0.35">
      <c r="L3482" s="25" t="str">
        <f t="shared" si="54"/>
        <v/>
      </c>
    </row>
    <row r="3483" spans="12:12" x14ac:dyDescent="0.35">
      <c r="L3483" s="25" t="str">
        <f t="shared" si="54"/>
        <v/>
      </c>
    </row>
    <row r="3484" spans="12:12" x14ac:dyDescent="0.35">
      <c r="L3484" s="25" t="str">
        <f t="shared" si="54"/>
        <v/>
      </c>
    </row>
    <row r="3485" spans="12:12" x14ac:dyDescent="0.35">
      <c r="L3485" s="25" t="str">
        <f t="shared" si="54"/>
        <v/>
      </c>
    </row>
    <row r="3486" spans="12:12" x14ac:dyDescent="0.35">
      <c r="L3486" s="25" t="str">
        <f t="shared" si="54"/>
        <v/>
      </c>
    </row>
    <row r="3487" spans="12:12" x14ac:dyDescent="0.35">
      <c r="L3487" s="25" t="str">
        <f t="shared" si="54"/>
        <v/>
      </c>
    </row>
    <row r="3488" spans="12:12" x14ac:dyDescent="0.35">
      <c r="L3488" s="25" t="str">
        <f t="shared" si="54"/>
        <v/>
      </c>
    </row>
    <row r="3489" spans="12:12" x14ac:dyDescent="0.35">
      <c r="L3489" s="25" t="str">
        <f t="shared" si="54"/>
        <v/>
      </c>
    </row>
    <row r="3490" spans="12:12" x14ac:dyDescent="0.35">
      <c r="L3490" s="25" t="str">
        <f t="shared" si="54"/>
        <v/>
      </c>
    </row>
    <row r="3491" spans="12:12" x14ac:dyDescent="0.35">
      <c r="L3491" s="25" t="str">
        <f t="shared" si="54"/>
        <v/>
      </c>
    </row>
    <row r="3492" spans="12:12" x14ac:dyDescent="0.35">
      <c r="L3492" s="25" t="str">
        <f t="shared" si="54"/>
        <v/>
      </c>
    </row>
    <row r="3493" spans="12:12" x14ac:dyDescent="0.35">
      <c r="L3493" s="25" t="str">
        <f t="shared" si="54"/>
        <v/>
      </c>
    </row>
    <row r="3494" spans="12:12" x14ac:dyDescent="0.35">
      <c r="L3494" s="25" t="str">
        <f t="shared" si="54"/>
        <v/>
      </c>
    </row>
    <row r="3495" spans="12:12" x14ac:dyDescent="0.35">
      <c r="L3495" s="25" t="str">
        <f t="shared" si="54"/>
        <v/>
      </c>
    </row>
    <row r="3496" spans="12:12" x14ac:dyDescent="0.35">
      <c r="L3496" s="25" t="str">
        <f t="shared" si="54"/>
        <v/>
      </c>
    </row>
    <row r="3497" spans="12:12" x14ac:dyDescent="0.35">
      <c r="L3497" s="25" t="str">
        <f t="shared" si="54"/>
        <v/>
      </c>
    </row>
    <row r="3498" spans="12:12" x14ac:dyDescent="0.35">
      <c r="L3498" s="25" t="str">
        <f t="shared" si="54"/>
        <v/>
      </c>
    </row>
    <row r="3499" spans="12:12" x14ac:dyDescent="0.35">
      <c r="L3499" s="25" t="str">
        <f t="shared" si="54"/>
        <v/>
      </c>
    </row>
    <row r="3500" spans="12:12" x14ac:dyDescent="0.35">
      <c r="L3500" s="25" t="str">
        <f t="shared" si="54"/>
        <v/>
      </c>
    </row>
    <row r="3501" spans="12:12" x14ac:dyDescent="0.35">
      <c r="L3501" s="25" t="str">
        <f t="shared" si="54"/>
        <v/>
      </c>
    </row>
    <row r="3502" spans="12:12" x14ac:dyDescent="0.35">
      <c r="L3502" s="25" t="str">
        <f t="shared" si="54"/>
        <v/>
      </c>
    </row>
    <row r="3503" spans="12:12" x14ac:dyDescent="0.35">
      <c r="L3503" s="25" t="str">
        <f t="shared" si="54"/>
        <v/>
      </c>
    </row>
    <row r="3504" spans="12:12" x14ac:dyDescent="0.35">
      <c r="L3504" s="25" t="str">
        <f t="shared" si="54"/>
        <v/>
      </c>
    </row>
    <row r="3505" spans="12:12" x14ac:dyDescent="0.35">
      <c r="L3505" s="25" t="str">
        <f t="shared" si="54"/>
        <v/>
      </c>
    </row>
    <row r="3506" spans="12:12" x14ac:dyDescent="0.35">
      <c r="L3506" s="25" t="str">
        <f t="shared" si="54"/>
        <v/>
      </c>
    </row>
    <row r="3507" spans="12:12" x14ac:dyDescent="0.35">
      <c r="L3507" s="25" t="str">
        <f t="shared" si="54"/>
        <v/>
      </c>
    </row>
    <row r="3508" spans="12:12" x14ac:dyDescent="0.35">
      <c r="L3508" s="25" t="str">
        <f t="shared" si="54"/>
        <v/>
      </c>
    </row>
    <row r="3509" spans="12:12" x14ac:dyDescent="0.35">
      <c r="L3509" s="25" t="str">
        <f t="shared" si="54"/>
        <v/>
      </c>
    </row>
    <row r="3510" spans="12:12" x14ac:dyDescent="0.35">
      <c r="L3510" s="25" t="str">
        <f t="shared" si="54"/>
        <v/>
      </c>
    </row>
    <row r="3511" spans="12:12" x14ac:dyDescent="0.35">
      <c r="L3511" s="25" t="str">
        <f t="shared" si="54"/>
        <v/>
      </c>
    </row>
    <row r="3512" spans="12:12" x14ac:dyDescent="0.35">
      <c r="L3512" s="25" t="str">
        <f t="shared" si="54"/>
        <v/>
      </c>
    </row>
    <row r="3513" spans="12:12" x14ac:dyDescent="0.35">
      <c r="L3513" s="25" t="str">
        <f t="shared" si="54"/>
        <v/>
      </c>
    </row>
    <row r="3514" spans="12:12" x14ac:dyDescent="0.35">
      <c r="L3514" s="25" t="str">
        <f t="shared" si="54"/>
        <v/>
      </c>
    </row>
    <row r="3515" spans="12:12" x14ac:dyDescent="0.35">
      <c r="L3515" s="25" t="str">
        <f t="shared" si="54"/>
        <v/>
      </c>
    </row>
    <row r="3516" spans="12:12" x14ac:dyDescent="0.35">
      <c r="L3516" s="25" t="str">
        <f t="shared" si="54"/>
        <v/>
      </c>
    </row>
    <row r="3517" spans="12:12" x14ac:dyDescent="0.35">
      <c r="L3517" s="25" t="str">
        <f t="shared" si="54"/>
        <v/>
      </c>
    </row>
    <row r="3518" spans="12:12" x14ac:dyDescent="0.35">
      <c r="L3518" s="25" t="str">
        <f t="shared" si="54"/>
        <v/>
      </c>
    </row>
    <row r="3519" spans="12:12" x14ac:dyDescent="0.35">
      <c r="L3519" s="25" t="str">
        <f t="shared" si="54"/>
        <v/>
      </c>
    </row>
    <row r="3520" spans="12:12" x14ac:dyDescent="0.35">
      <c r="L3520" s="25" t="str">
        <f t="shared" si="54"/>
        <v/>
      </c>
    </row>
    <row r="3521" spans="12:12" x14ac:dyDescent="0.35">
      <c r="L3521" s="25" t="str">
        <f t="shared" si="54"/>
        <v/>
      </c>
    </row>
    <row r="3522" spans="12:12" x14ac:dyDescent="0.35">
      <c r="L3522" s="25" t="str">
        <f t="shared" si="54"/>
        <v/>
      </c>
    </row>
    <row r="3523" spans="12:12" x14ac:dyDescent="0.35">
      <c r="L3523" s="25" t="str">
        <f t="shared" si="54"/>
        <v/>
      </c>
    </row>
    <row r="3524" spans="12:12" x14ac:dyDescent="0.35">
      <c r="L3524" s="25" t="str">
        <f t="shared" si="54"/>
        <v/>
      </c>
    </row>
    <row r="3525" spans="12:12" x14ac:dyDescent="0.35">
      <c r="L3525" s="25" t="str">
        <f t="shared" si="54"/>
        <v/>
      </c>
    </row>
    <row r="3526" spans="12:12" x14ac:dyDescent="0.35">
      <c r="L3526" s="25" t="str">
        <f t="shared" si="54"/>
        <v/>
      </c>
    </row>
    <row r="3527" spans="12:12" x14ac:dyDescent="0.35">
      <c r="L3527" s="25" t="str">
        <f t="shared" si="54"/>
        <v/>
      </c>
    </row>
    <row r="3528" spans="12:12" x14ac:dyDescent="0.35">
      <c r="L3528" s="25" t="str">
        <f t="shared" si="54"/>
        <v/>
      </c>
    </row>
    <row r="3529" spans="12:12" x14ac:dyDescent="0.35">
      <c r="L3529" s="25" t="str">
        <f t="shared" si="54"/>
        <v/>
      </c>
    </row>
    <row r="3530" spans="12:12" x14ac:dyDescent="0.35">
      <c r="L3530" s="25" t="str">
        <f t="shared" si="54"/>
        <v/>
      </c>
    </row>
    <row r="3531" spans="12:12" x14ac:dyDescent="0.35">
      <c r="L3531" s="25" t="str">
        <f t="shared" si="54"/>
        <v/>
      </c>
    </row>
    <row r="3532" spans="12:12" x14ac:dyDescent="0.35">
      <c r="L3532" s="25" t="str">
        <f t="shared" si="54"/>
        <v/>
      </c>
    </row>
    <row r="3533" spans="12:12" x14ac:dyDescent="0.35">
      <c r="L3533" s="25" t="str">
        <f t="shared" si="54"/>
        <v/>
      </c>
    </row>
    <row r="3534" spans="12:12" x14ac:dyDescent="0.35">
      <c r="L3534" s="25" t="str">
        <f t="shared" si="54"/>
        <v/>
      </c>
    </row>
    <row r="3535" spans="12:12" x14ac:dyDescent="0.35">
      <c r="L3535" s="25" t="str">
        <f t="shared" si="54"/>
        <v/>
      </c>
    </row>
    <row r="3536" spans="12:12" x14ac:dyDescent="0.35">
      <c r="L3536" s="25" t="str">
        <f t="shared" si="54"/>
        <v/>
      </c>
    </row>
    <row r="3537" spans="12:12" x14ac:dyDescent="0.35">
      <c r="L3537" s="25" t="str">
        <f t="shared" si="54"/>
        <v/>
      </c>
    </row>
    <row r="3538" spans="12:12" x14ac:dyDescent="0.35">
      <c r="L3538" s="25" t="str">
        <f t="shared" si="54"/>
        <v/>
      </c>
    </row>
    <row r="3539" spans="12:12" x14ac:dyDescent="0.35">
      <c r="L3539" s="25" t="str">
        <f t="shared" si="54"/>
        <v/>
      </c>
    </row>
    <row r="3540" spans="12:12" x14ac:dyDescent="0.35">
      <c r="L3540" s="25" t="str">
        <f t="shared" si="54"/>
        <v/>
      </c>
    </row>
    <row r="3541" spans="12:12" x14ac:dyDescent="0.35">
      <c r="L3541" s="25" t="str">
        <f t="shared" si="54"/>
        <v/>
      </c>
    </row>
    <row r="3542" spans="12:12" x14ac:dyDescent="0.35">
      <c r="L3542" s="25" t="str">
        <f t="shared" si="54"/>
        <v/>
      </c>
    </row>
    <row r="3543" spans="12:12" x14ac:dyDescent="0.35">
      <c r="L3543" s="25" t="str">
        <f t="shared" si="54"/>
        <v/>
      </c>
    </row>
    <row r="3544" spans="12:12" x14ac:dyDescent="0.35">
      <c r="L3544" s="25" t="str">
        <f t="shared" si="54"/>
        <v/>
      </c>
    </row>
    <row r="3545" spans="12:12" x14ac:dyDescent="0.35">
      <c r="L3545" s="25" t="str">
        <f t="shared" ref="L3545:L3608" si="55">IF(J3545="","",IF(J3545="NHVcz","Btu/scf",IF(J3545="NHVdil","Btu/sq ft","")))</f>
        <v/>
      </c>
    </row>
    <row r="3546" spans="12:12" x14ac:dyDescent="0.35">
      <c r="L3546" s="25" t="str">
        <f t="shared" si="55"/>
        <v/>
      </c>
    </row>
    <row r="3547" spans="12:12" x14ac:dyDescent="0.35">
      <c r="L3547" s="25" t="str">
        <f t="shared" si="55"/>
        <v/>
      </c>
    </row>
    <row r="3548" spans="12:12" x14ac:dyDescent="0.35">
      <c r="L3548" s="25" t="str">
        <f t="shared" si="55"/>
        <v/>
      </c>
    </row>
    <row r="3549" spans="12:12" x14ac:dyDescent="0.35">
      <c r="L3549" s="25" t="str">
        <f t="shared" si="55"/>
        <v/>
      </c>
    </row>
    <row r="3550" spans="12:12" x14ac:dyDescent="0.35">
      <c r="L3550" s="25" t="str">
        <f t="shared" si="55"/>
        <v/>
      </c>
    </row>
    <row r="3551" spans="12:12" x14ac:dyDescent="0.35">
      <c r="L3551" s="25" t="str">
        <f t="shared" si="55"/>
        <v/>
      </c>
    </row>
    <row r="3552" spans="12:12" x14ac:dyDescent="0.35">
      <c r="L3552" s="25" t="str">
        <f t="shared" si="55"/>
        <v/>
      </c>
    </row>
    <row r="3553" spans="12:12" x14ac:dyDescent="0.35">
      <c r="L3553" s="25" t="str">
        <f t="shared" si="55"/>
        <v/>
      </c>
    </row>
    <row r="3554" spans="12:12" x14ac:dyDescent="0.35">
      <c r="L3554" s="25" t="str">
        <f t="shared" si="55"/>
        <v/>
      </c>
    </row>
    <row r="3555" spans="12:12" x14ac:dyDescent="0.35">
      <c r="L3555" s="25" t="str">
        <f t="shared" si="55"/>
        <v/>
      </c>
    </row>
    <row r="3556" spans="12:12" x14ac:dyDescent="0.35">
      <c r="L3556" s="25" t="str">
        <f t="shared" si="55"/>
        <v/>
      </c>
    </row>
    <row r="3557" spans="12:12" x14ac:dyDescent="0.35">
      <c r="L3557" s="25" t="str">
        <f t="shared" si="55"/>
        <v/>
      </c>
    </row>
    <row r="3558" spans="12:12" x14ac:dyDescent="0.35">
      <c r="L3558" s="25" t="str">
        <f t="shared" si="55"/>
        <v/>
      </c>
    </row>
    <row r="3559" spans="12:12" x14ac:dyDescent="0.35">
      <c r="L3559" s="25" t="str">
        <f t="shared" si="55"/>
        <v/>
      </c>
    </row>
    <row r="3560" spans="12:12" x14ac:dyDescent="0.35">
      <c r="L3560" s="25" t="str">
        <f t="shared" si="55"/>
        <v/>
      </c>
    </row>
    <row r="3561" spans="12:12" x14ac:dyDescent="0.35">
      <c r="L3561" s="25" t="str">
        <f t="shared" si="55"/>
        <v/>
      </c>
    </row>
    <row r="3562" spans="12:12" x14ac:dyDescent="0.35">
      <c r="L3562" s="25" t="str">
        <f t="shared" si="55"/>
        <v/>
      </c>
    </row>
    <row r="3563" spans="12:12" x14ac:dyDescent="0.35">
      <c r="L3563" s="25" t="str">
        <f t="shared" si="55"/>
        <v/>
      </c>
    </row>
    <row r="3564" spans="12:12" x14ac:dyDescent="0.35">
      <c r="L3564" s="25" t="str">
        <f t="shared" si="55"/>
        <v/>
      </c>
    </row>
    <row r="3565" spans="12:12" x14ac:dyDescent="0.35">
      <c r="L3565" s="25" t="str">
        <f t="shared" si="55"/>
        <v/>
      </c>
    </row>
    <row r="3566" spans="12:12" x14ac:dyDescent="0.35">
      <c r="L3566" s="25" t="str">
        <f t="shared" si="55"/>
        <v/>
      </c>
    </row>
    <row r="3567" spans="12:12" x14ac:dyDescent="0.35">
      <c r="L3567" s="25" t="str">
        <f t="shared" si="55"/>
        <v/>
      </c>
    </row>
    <row r="3568" spans="12:12" x14ac:dyDescent="0.35">
      <c r="L3568" s="25" t="str">
        <f t="shared" si="55"/>
        <v/>
      </c>
    </row>
    <row r="3569" spans="12:12" x14ac:dyDescent="0.35">
      <c r="L3569" s="25" t="str">
        <f t="shared" si="55"/>
        <v/>
      </c>
    </row>
    <row r="3570" spans="12:12" x14ac:dyDescent="0.35">
      <c r="L3570" s="25" t="str">
        <f t="shared" si="55"/>
        <v/>
      </c>
    </row>
    <row r="3571" spans="12:12" x14ac:dyDescent="0.35">
      <c r="L3571" s="25" t="str">
        <f t="shared" si="55"/>
        <v/>
      </c>
    </row>
    <row r="3572" spans="12:12" x14ac:dyDescent="0.35">
      <c r="L3572" s="25" t="str">
        <f t="shared" si="55"/>
        <v/>
      </c>
    </row>
    <row r="3573" spans="12:12" x14ac:dyDescent="0.35">
      <c r="L3573" s="25" t="str">
        <f t="shared" si="55"/>
        <v/>
      </c>
    </row>
    <row r="3574" spans="12:12" x14ac:dyDescent="0.35">
      <c r="L3574" s="25" t="str">
        <f t="shared" si="55"/>
        <v/>
      </c>
    </row>
    <row r="3575" spans="12:12" x14ac:dyDescent="0.35">
      <c r="L3575" s="25" t="str">
        <f t="shared" si="55"/>
        <v/>
      </c>
    </row>
    <row r="3576" spans="12:12" x14ac:dyDescent="0.35">
      <c r="L3576" s="25" t="str">
        <f t="shared" si="55"/>
        <v/>
      </c>
    </row>
    <row r="3577" spans="12:12" x14ac:dyDescent="0.35">
      <c r="L3577" s="25" t="str">
        <f t="shared" si="55"/>
        <v/>
      </c>
    </row>
    <row r="3578" spans="12:12" x14ac:dyDescent="0.35">
      <c r="L3578" s="25" t="str">
        <f t="shared" si="55"/>
        <v/>
      </c>
    </row>
    <row r="3579" spans="12:12" x14ac:dyDescent="0.35">
      <c r="L3579" s="25" t="str">
        <f t="shared" si="55"/>
        <v/>
      </c>
    </row>
    <row r="3580" spans="12:12" x14ac:dyDescent="0.35">
      <c r="L3580" s="25" t="str">
        <f t="shared" si="55"/>
        <v/>
      </c>
    </row>
    <row r="3581" spans="12:12" x14ac:dyDescent="0.35">
      <c r="L3581" s="25" t="str">
        <f t="shared" si="55"/>
        <v/>
      </c>
    </row>
    <row r="3582" spans="12:12" x14ac:dyDescent="0.35">
      <c r="L3582" s="25" t="str">
        <f t="shared" si="55"/>
        <v/>
      </c>
    </row>
    <row r="3583" spans="12:12" x14ac:dyDescent="0.35">
      <c r="L3583" s="25" t="str">
        <f t="shared" si="55"/>
        <v/>
      </c>
    </row>
    <row r="3584" spans="12:12" x14ac:dyDescent="0.35">
      <c r="L3584" s="25" t="str">
        <f t="shared" si="55"/>
        <v/>
      </c>
    </row>
    <row r="3585" spans="12:12" x14ac:dyDescent="0.35">
      <c r="L3585" s="25" t="str">
        <f t="shared" si="55"/>
        <v/>
      </c>
    </row>
    <row r="3586" spans="12:12" x14ac:dyDescent="0.35">
      <c r="L3586" s="25" t="str">
        <f t="shared" si="55"/>
        <v/>
      </c>
    </row>
    <row r="3587" spans="12:12" x14ac:dyDescent="0.35">
      <c r="L3587" s="25" t="str">
        <f t="shared" si="55"/>
        <v/>
      </c>
    </row>
    <row r="3588" spans="12:12" x14ac:dyDescent="0.35">
      <c r="L3588" s="25" t="str">
        <f t="shared" si="55"/>
        <v/>
      </c>
    </row>
    <row r="3589" spans="12:12" x14ac:dyDescent="0.35">
      <c r="L3589" s="25" t="str">
        <f t="shared" si="55"/>
        <v/>
      </c>
    </row>
    <row r="3590" spans="12:12" x14ac:dyDescent="0.35">
      <c r="L3590" s="25" t="str">
        <f t="shared" si="55"/>
        <v/>
      </c>
    </row>
    <row r="3591" spans="12:12" x14ac:dyDescent="0.35">
      <c r="L3591" s="25" t="str">
        <f t="shared" si="55"/>
        <v/>
      </c>
    </row>
    <row r="3592" spans="12:12" x14ac:dyDescent="0.35">
      <c r="L3592" s="25" t="str">
        <f t="shared" si="55"/>
        <v/>
      </c>
    </row>
    <row r="3593" spans="12:12" x14ac:dyDescent="0.35">
      <c r="L3593" s="25" t="str">
        <f t="shared" si="55"/>
        <v/>
      </c>
    </row>
    <row r="3594" spans="12:12" x14ac:dyDescent="0.35">
      <c r="L3594" s="25" t="str">
        <f t="shared" si="55"/>
        <v/>
      </c>
    </row>
    <row r="3595" spans="12:12" x14ac:dyDescent="0.35">
      <c r="L3595" s="25" t="str">
        <f t="shared" si="55"/>
        <v/>
      </c>
    </row>
    <row r="3596" spans="12:12" x14ac:dyDescent="0.35">
      <c r="L3596" s="25" t="str">
        <f t="shared" si="55"/>
        <v/>
      </c>
    </row>
    <row r="3597" spans="12:12" x14ac:dyDescent="0.35">
      <c r="L3597" s="25" t="str">
        <f t="shared" si="55"/>
        <v/>
      </c>
    </row>
    <row r="3598" spans="12:12" x14ac:dyDescent="0.35">
      <c r="L3598" s="25" t="str">
        <f t="shared" si="55"/>
        <v/>
      </c>
    </row>
    <row r="3599" spans="12:12" x14ac:dyDescent="0.35">
      <c r="L3599" s="25" t="str">
        <f t="shared" si="55"/>
        <v/>
      </c>
    </row>
    <row r="3600" spans="12:12" x14ac:dyDescent="0.35">
      <c r="L3600" s="25" t="str">
        <f t="shared" si="55"/>
        <v/>
      </c>
    </row>
    <row r="3601" spans="12:12" x14ac:dyDescent="0.35">
      <c r="L3601" s="25" t="str">
        <f t="shared" si="55"/>
        <v/>
      </c>
    </row>
    <row r="3602" spans="12:12" x14ac:dyDescent="0.35">
      <c r="L3602" s="25" t="str">
        <f t="shared" si="55"/>
        <v/>
      </c>
    </row>
    <row r="3603" spans="12:12" x14ac:dyDescent="0.35">
      <c r="L3603" s="25" t="str">
        <f t="shared" si="55"/>
        <v/>
      </c>
    </row>
    <row r="3604" spans="12:12" x14ac:dyDescent="0.35">
      <c r="L3604" s="25" t="str">
        <f t="shared" si="55"/>
        <v/>
      </c>
    </row>
    <row r="3605" spans="12:12" x14ac:dyDescent="0.35">
      <c r="L3605" s="25" t="str">
        <f t="shared" si="55"/>
        <v/>
      </c>
    </row>
    <row r="3606" spans="12:12" x14ac:dyDescent="0.35">
      <c r="L3606" s="25" t="str">
        <f t="shared" si="55"/>
        <v/>
      </c>
    </row>
    <row r="3607" spans="12:12" x14ac:dyDescent="0.35">
      <c r="L3607" s="25" t="str">
        <f t="shared" si="55"/>
        <v/>
      </c>
    </row>
    <row r="3608" spans="12:12" x14ac:dyDescent="0.35">
      <c r="L3608" s="25" t="str">
        <f t="shared" si="55"/>
        <v/>
      </c>
    </row>
    <row r="3609" spans="12:12" x14ac:dyDescent="0.35">
      <c r="L3609" s="25" t="str">
        <f t="shared" ref="L3609:L3672" si="56">IF(J3609="","",IF(J3609="NHVcz","Btu/scf",IF(J3609="NHVdil","Btu/sq ft","")))</f>
        <v/>
      </c>
    </row>
    <row r="3610" spans="12:12" x14ac:dyDescent="0.35">
      <c r="L3610" s="25" t="str">
        <f t="shared" si="56"/>
        <v/>
      </c>
    </row>
    <row r="3611" spans="12:12" x14ac:dyDescent="0.35">
      <c r="L3611" s="25" t="str">
        <f t="shared" si="56"/>
        <v/>
      </c>
    </row>
    <row r="3612" spans="12:12" x14ac:dyDescent="0.35">
      <c r="L3612" s="25" t="str">
        <f t="shared" si="56"/>
        <v/>
      </c>
    </row>
    <row r="3613" spans="12:12" x14ac:dyDescent="0.35">
      <c r="L3613" s="25" t="str">
        <f t="shared" si="56"/>
        <v/>
      </c>
    </row>
    <row r="3614" spans="12:12" x14ac:dyDescent="0.35">
      <c r="L3614" s="25" t="str">
        <f t="shared" si="56"/>
        <v/>
      </c>
    </row>
    <row r="3615" spans="12:12" x14ac:dyDescent="0.35">
      <c r="L3615" s="25" t="str">
        <f t="shared" si="56"/>
        <v/>
      </c>
    </row>
    <row r="3616" spans="12:12" x14ac:dyDescent="0.35">
      <c r="L3616" s="25" t="str">
        <f t="shared" si="56"/>
        <v/>
      </c>
    </row>
    <row r="3617" spans="12:12" x14ac:dyDescent="0.35">
      <c r="L3617" s="25" t="str">
        <f t="shared" si="56"/>
        <v/>
      </c>
    </row>
    <row r="3618" spans="12:12" x14ac:dyDescent="0.35">
      <c r="L3618" s="25" t="str">
        <f t="shared" si="56"/>
        <v/>
      </c>
    </row>
    <row r="3619" spans="12:12" x14ac:dyDescent="0.35">
      <c r="L3619" s="25" t="str">
        <f t="shared" si="56"/>
        <v/>
      </c>
    </row>
    <row r="3620" spans="12:12" x14ac:dyDescent="0.35">
      <c r="L3620" s="25" t="str">
        <f t="shared" si="56"/>
        <v/>
      </c>
    </row>
    <row r="3621" spans="12:12" x14ac:dyDescent="0.35">
      <c r="L3621" s="25" t="str">
        <f t="shared" si="56"/>
        <v/>
      </c>
    </row>
    <row r="3622" spans="12:12" x14ac:dyDescent="0.35">
      <c r="L3622" s="25" t="str">
        <f t="shared" si="56"/>
        <v/>
      </c>
    </row>
    <row r="3623" spans="12:12" x14ac:dyDescent="0.35">
      <c r="L3623" s="25" t="str">
        <f t="shared" si="56"/>
        <v/>
      </c>
    </row>
    <row r="3624" spans="12:12" x14ac:dyDescent="0.35">
      <c r="L3624" s="25" t="str">
        <f t="shared" si="56"/>
        <v/>
      </c>
    </row>
    <row r="3625" spans="12:12" x14ac:dyDescent="0.35">
      <c r="L3625" s="25" t="str">
        <f t="shared" si="56"/>
        <v/>
      </c>
    </row>
    <row r="3626" spans="12:12" x14ac:dyDescent="0.35">
      <c r="L3626" s="25" t="str">
        <f t="shared" si="56"/>
        <v/>
      </c>
    </row>
    <row r="3627" spans="12:12" x14ac:dyDescent="0.35">
      <c r="L3627" s="25" t="str">
        <f t="shared" si="56"/>
        <v/>
      </c>
    </row>
    <row r="3628" spans="12:12" x14ac:dyDescent="0.35">
      <c r="L3628" s="25" t="str">
        <f t="shared" si="56"/>
        <v/>
      </c>
    </row>
    <row r="3629" spans="12:12" x14ac:dyDescent="0.35">
      <c r="L3629" s="25" t="str">
        <f t="shared" si="56"/>
        <v/>
      </c>
    </row>
    <row r="3630" spans="12:12" x14ac:dyDescent="0.35">
      <c r="L3630" s="25" t="str">
        <f t="shared" si="56"/>
        <v/>
      </c>
    </row>
    <row r="3631" spans="12:12" x14ac:dyDescent="0.35">
      <c r="L3631" s="25" t="str">
        <f t="shared" si="56"/>
        <v/>
      </c>
    </row>
    <row r="3632" spans="12:12" x14ac:dyDescent="0.35">
      <c r="L3632" s="25" t="str">
        <f t="shared" si="56"/>
        <v/>
      </c>
    </row>
    <row r="3633" spans="12:12" x14ac:dyDescent="0.35">
      <c r="L3633" s="25" t="str">
        <f t="shared" si="56"/>
        <v/>
      </c>
    </row>
    <row r="3634" spans="12:12" x14ac:dyDescent="0.35">
      <c r="L3634" s="25" t="str">
        <f t="shared" si="56"/>
        <v/>
      </c>
    </row>
    <row r="3635" spans="12:12" x14ac:dyDescent="0.35">
      <c r="L3635" s="25" t="str">
        <f t="shared" si="56"/>
        <v/>
      </c>
    </row>
    <row r="3636" spans="12:12" x14ac:dyDescent="0.35">
      <c r="L3636" s="25" t="str">
        <f t="shared" si="56"/>
        <v/>
      </c>
    </row>
    <row r="3637" spans="12:12" x14ac:dyDescent="0.35">
      <c r="L3637" s="25" t="str">
        <f t="shared" si="56"/>
        <v/>
      </c>
    </row>
    <row r="3638" spans="12:12" x14ac:dyDescent="0.35">
      <c r="L3638" s="25" t="str">
        <f t="shared" si="56"/>
        <v/>
      </c>
    </row>
    <row r="3639" spans="12:12" x14ac:dyDescent="0.35">
      <c r="L3639" s="25" t="str">
        <f t="shared" si="56"/>
        <v/>
      </c>
    </row>
    <row r="3640" spans="12:12" x14ac:dyDescent="0.35">
      <c r="L3640" s="25" t="str">
        <f t="shared" si="56"/>
        <v/>
      </c>
    </row>
    <row r="3641" spans="12:12" x14ac:dyDescent="0.35">
      <c r="L3641" s="25" t="str">
        <f t="shared" si="56"/>
        <v/>
      </c>
    </row>
    <row r="3642" spans="12:12" x14ac:dyDescent="0.35">
      <c r="L3642" s="25" t="str">
        <f t="shared" si="56"/>
        <v/>
      </c>
    </row>
    <row r="3643" spans="12:12" x14ac:dyDescent="0.35">
      <c r="L3643" s="25" t="str">
        <f t="shared" si="56"/>
        <v/>
      </c>
    </row>
    <row r="3644" spans="12:12" x14ac:dyDescent="0.35">
      <c r="L3644" s="25" t="str">
        <f t="shared" si="56"/>
        <v/>
      </c>
    </row>
    <row r="3645" spans="12:12" x14ac:dyDescent="0.35">
      <c r="L3645" s="25" t="str">
        <f t="shared" si="56"/>
        <v/>
      </c>
    </row>
    <row r="3646" spans="12:12" x14ac:dyDescent="0.35">
      <c r="L3646" s="25" t="str">
        <f t="shared" si="56"/>
        <v/>
      </c>
    </row>
    <row r="3647" spans="12:12" x14ac:dyDescent="0.35">
      <c r="L3647" s="25" t="str">
        <f t="shared" si="56"/>
        <v/>
      </c>
    </row>
    <row r="3648" spans="12:12" x14ac:dyDescent="0.35">
      <c r="L3648" s="25" t="str">
        <f t="shared" si="56"/>
        <v/>
      </c>
    </row>
    <row r="3649" spans="12:12" x14ac:dyDescent="0.35">
      <c r="L3649" s="25" t="str">
        <f t="shared" si="56"/>
        <v/>
      </c>
    </row>
    <row r="3650" spans="12:12" x14ac:dyDescent="0.35">
      <c r="L3650" s="25" t="str">
        <f t="shared" si="56"/>
        <v/>
      </c>
    </row>
    <row r="3651" spans="12:12" x14ac:dyDescent="0.35">
      <c r="L3651" s="25" t="str">
        <f t="shared" si="56"/>
        <v/>
      </c>
    </row>
    <row r="3652" spans="12:12" x14ac:dyDescent="0.35">
      <c r="L3652" s="25" t="str">
        <f t="shared" si="56"/>
        <v/>
      </c>
    </row>
    <row r="3653" spans="12:12" x14ac:dyDescent="0.35">
      <c r="L3653" s="25" t="str">
        <f t="shared" si="56"/>
        <v/>
      </c>
    </row>
    <row r="3654" spans="12:12" x14ac:dyDescent="0.35">
      <c r="L3654" s="25" t="str">
        <f t="shared" si="56"/>
        <v/>
      </c>
    </row>
    <row r="3655" spans="12:12" x14ac:dyDescent="0.35">
      <c r="L3655" s="25" t="str">
        <f t="shared" si="56"/>
        <v/>
      </c>
    </row>
    <row r="3656" spans="12:12" x14ac:dyDescent="0.35">
      <c r="L3656" s="25" t="str">
        <f t="shared" si="56"/>
        <v/>
      </c>
    </row>
    <row r="3657" spans="12:12" x14ac:dyDescent="0.35">
      <c r="L3657" s="25" t="str">
        <f t="shared" si="56"/>
        <v/>
      </c>
    </row>
    <row r="3658" spans="12:12" x14ac:dyDescent="0.35">
      <c r="L3658" s="25" t="str">
        <f t="shared" si="56"/>
        <v/>
      </c>
    </row>
    <row r="3659" spans="12:12" x14ac:dyDescent="0.35">
      <c r="L3659" s="25" t="str">
        <f t="shared" si="56"/>
        <v/>
      </c>
    </row>
    <row r="3660" spans="12:12" x14ac:dyDescent="0.35">
      <c r="L3660" s="25" t="str">
        <f t="shared" si="56"/>
        <v/>
      </c>
    </row>
    <row r="3661" spans="12:12" x14ac:dyDescent="0.35">
      <c r="L3661" s="25" t="str">
        <f t="shared" si="56"/>
        <v/>
      </c>
    </row>
    <row r="3662" spans="12:12" x14ac:dyDescent="0.35">
      <c r="L3662" s="25" t="str">
        <f t="shared" si="56"/>
        <v/>
      </c>
    </row>
    <row r="3663" spans="12:12" x14ac:dyDescent="0.35">
      <c r="L3663" s="25" t="str">
        <f t="shared" si="56"/>
        <v/>
      </c>
    </row>
    <row r="3664" spans="12:12" x14ac:dyDescent="0.35">
      <c r="L3664" s="25" t="str">
        <f t="shared" si="56"/>
        <v/>
      </c>
    </row>
    <row r="3665" spans="12:12" x14ac:dyDescent="0.35">
      <c r="L3665" s="25" t="str">
        <f t="shared" si="56"/>
        <v/>
      </c>
    </row>
    <row r="3666" spans="12:12" x14ac:dyDescent="0.35">
      <c r="L3666" s="25" t="str">
        <f t="shared" si="56"/>
        <v/>
      </c>
    </row>
    <row r="3667" spans="12:12" x14ac:dyDescent="0.35">
      <c r="L3667" s="25" t="str">
        <f t="shared" si="56"/>
        <v/>
      </c>
    </row>
    <row r="3668" spans="12:12" x14ac:dyDescent="0.35">
      <c r="L3668" s="25" t="str">
        <f t="shared" si="56"/>
        <v/>
      </c>
    </row>
    <row r="3669" spans="12:12" x14ac:dyDescent="0.35">
      <c r="L3669" s="25" t="str">
        <f t="shared" si="56"/>
        <v/>
      </c>
    </row>
    <row r="3670" spans="12:12" x14ac:dyDescent="0.35">
      <c r="L3670" s="25" t="str">
        <f t="shared" si="56"/>
        <v/>
      </c>
    </row>
    <row r="3671" spans="12:12" x14ac:dyDescent="0.35">
      <c r="L3671" s="25" t="str">
        <f t="shared" si="56"/>
        <v/>
      </c>
    </row>
    <row r="3672" spans="12:12" x14ac:dyDescent="0.35">
      <c r="L3672" s="25" t="str">
        <f t="shared" si="56"/>
        <v/>
      </c>
    </row>
    <row r="3673" spans="12:12" x14ac:dyDescent="0.35">
      <c r="L3673" s="25" t="str">
        <f t="shared" ref="L3673:L3736" si="57">IF(J3673="","",IF(J3673="NHVcz","Btu/scf",IF(J3673="NHVdil","Btu/sq ft","")))</f>
        <v/>
      </c>
    </row>
    <row r="3674" spans="12:12" x14ac:dyDescent="0.35">
      <c r="L3674" s="25" t="str">
        <f t="shared" si="57"/>
        <v/>
      </c>
    </row>
    <row r="3675" spans="12:12" x14ac:dyDescent="0.35">
      <c r="L3675" s="25" t="str">
        <f t="shared" si="57"/>
        <v/>
      </c>
    </row>
    <row r="3676" spans="12:12" x14ac:dyDescent="0.35">
      <c r="L3676" s="25" t="str">
        <f t="shared" si="57"/>
        <v/>
      </c>
    </row>
    <row r="3677" spans="12:12" x14ac:dyDescent="0.35">
      <c r="L3677" s="25" t="str">
        <f t="shared" si="57"/>
        <v/>
      </c>
    </row>
    <row r="3678" spans="12:12" x14ac:dyDescent="0.35">
      <c r="L3678" s="25" t="str">
        <f t="shared" si="57"/>
        <v/>
      </c>
    </row>
    <row r="3679" spans="12:12" x14ac:dyDescent="0.35">
      <c r="L3679" s="25" t="str">
        <f t="shared" si="57"/>
        <v/>
      </c>
    </row>
    <row r="3680" spans="12:12" x14ac:dyDescent="0.35">
      <c r="L3680" s="25" t="str">
        <f t="shared" si="57"/>
        <v/>
      </c>
    </row>
    <row r="3681" spans="12:12" x14ac:dyDescent="0.35">
      <c r="L3681" s="25" t="str">
        <f t="shared" si="57"/>
        <v/>
      </c>
    </row>
    <row r="3682" spans="12:12" x14ac:dyDescent="0.35">
      <c r="L3682" s="25" t="str">
        <f t="shared" si="57"/>
        <v/>
      </c>
    </row>
    <row r="3683" spans="12:12" x14ac:dyDescent="0.35">
      <c r="L3683" s="25" t="str">
        <f t="shared" si="57"/>
        <v/>
      </c>
    </row>
    <row r="3684" spans="12:12" x14ac:dyDescent="0.35">
      <c r="L3684" s="25" t="str">
        <f t="shared" si="57"/>
        <v/>
      </c>
    </row>
    <row r="3685" spans="12:12" x14ac:dyDescent="0.35">
      <c r="L3685" s="25" t="str">
        <f t="shared" si="57"/>
        <v/>
      </c>
    </row>
    <row r="3686" spans="12:12" x14ac:dyDescent="0.35">
      <c r="L3686" s="25" t="str">
        <f t="shared" si="57"/>
        <v/>
      </c>
    </row>
    <row r="3687" spans="12:12" x14ac:dyDescent="0.35">
      <c r="L3687" s="25" t="str">
        <f t="shared" si="57"/>
        <v/>
      </c>
    </row>
    <row r="3688" spans="12:12" x14ac:dyDescent="0.35">
      <c r="L3688" s="25" t="str">
        <f t="shared" si="57"/>
        <v/>
      </c>
    </row>
    <row r="3689" spans="12:12" x14ac:dyDescent="0.35">
      <c r="L3689" s="25" t="str">
        <f t="shared" si="57"/>
        <v/>
      </c>
    </row>
    <row r="3690" spans="12:12" x14ac:dyDescent="0.35">
      <c r="L3690" s="25" t="str">
        <f t="shared" si="57"/>
        <v/>
      </c>
    </row>
    <row r="3691" spans="12:12" x14ac:dyDescent="0.35">
      <c r="L3691" s="25" t="str">
        <f t="shared" si="57"/>
        <v/>
      </c>
    </row>
    <row r="3692" spans="12:12" x14ac:dyDescent="0.35">
      <c r="L3692" s="25" t="str">
        <f t="shared" si="57"/>
        <v/>
      </c>
    </row>
    <row r="3693" spans="12:12" x14ac:dyDescent="0.35">
      <c r="L3693" s="25" t="str">
        <f t="shared" si="57"/>
        <v/>
      </c>
    </row>
    <row r="3694" spans="12:12" x14ac:dyDescent="0.35">
      <c r="L3694" s="25" t="str">
        <f t="shared" si="57"/>
        <v/>
      </c>
    </row>
    <row r="3695" spans="12:12" x14ac:dyDescent="0.35">
      <c r="L3695" s="25" t="str">
        <f t="shared" si="57"/>
        <v/>
      </c>
    </row>
    <row r="3696" spans="12:12" x14ac:dyDescent="0.35">
      <c r="L3696" s="25" t="str">
        <f t="shared" si="57"/>
        <v/>
      </c>
    </row>
    <row r="3697" spans="12:12" x14ac:dyDescent="0.35">
      <c r="L3697" s="25" t="str">
        <f t="shared" si="57"/>
        <v/>
      </c>
    </row>
    <row r="3698" spans="12:12" x14ac:dyDescent="0.35">
      <c r="L3698" s="25" t="str">
        <f t="shared" si="57"/>
        <v/>
      </c>
    </row>
    <row r="3699" spans="12:12" x14ac:dyDescent="0.35">
      <c r="L3699" s="25" t="str">
        <f t="shared" si="57"/>
        <v/>
      </c>
    </row>
    <row r="3700" spans="12:12" x14ac:dyDescent="0.35">
      <c r="L3700" s="25" t="str">
        <f t="shared" si="57"/>
        <v/>
      </c>
    </row>
    <row r="3701" spans="12:12" x14ac:dyDescent="0.35">
      <c r="L3701" s="25" t="str">
        <f t="shared" si="57"/>
        <v/>
      </c>
    </row>
    <row r="3702" spans="12:12" x14ac:dyDescent="0.35">
      <c r="L3702" s="25" t="str">
        <f t="shared" si="57"/>
        <v/>
      </c>
    </row>
    <row r="3703" spans="12:12" x14ac:dyDescent="0.35">
      <c r="L3703" s="25" t="str">
        <f t="shared" si="57"/>
        <v/>
      </c>
    </row>
    <row r="3704" spans="12:12" x14ac:dyDescent="0.35">
      <c r="L3704" s="25" t="str">
        <f t="shared" si="57"/>
        <v/>
      </c>
    </row>
    <row r="3705" spans="12:12" x14ac:dyDescent="0.35">
      <c r="L3705" s="25" t="str">
        <f t="shared" si="57"/>
        <v/>
      </c>
    </row>
    <row r="3706" spans="12:12" x14ac:dyDescent="0.35">
      <c r="L3706" s="25" t="str">
        <f t="shared" si="57"/>
        <v/>
      </c>
    </row>
    <row r="3707" spans="12:12" x14ac:dyDescent="0.35">
      <c r="L3707" s="25" t="str">
        <f t="shared" si="57"/>
        <v/>
      </c>
    </row>
    <row r="3708" spans="12:12" x14ac:dyDescent="0.35">
      <c r="L3708" s="25" t="str">
        <f t="shared" si="57"/>
        <v/>
      </c>
    </row>
    <row r="3709" spans="12:12" x14ac:dyDescent="0.35">
      <c r="L3709" s="25" t="str">
        <f t="shared" si="57"/>
        <v/>
      </c>
    </row>
    <row r="3710" spans="12:12" x14ac:dyDescent="0.35">
      <c r="L3710" s="25" t="str">
        <f t="shared" si="57"/>
        <v/>
      </c>
    </row>
    <row r="3711" spans="12:12" x14ac:dyDescent="0.35">
      <c r="L3711" s="25" t="str">
        <f t="shared" si="57"/>
        <v/>
      </c>
    </row>
    <row r="3712" spans="12:12" x14ac:dyDescent="0.35">
      <c r="L3712" s="25" t="str">
        <f t="shared" si="57"/>
        <v/>
      </c>
    </row>
    <row r="3713" spans="12:12" x14ac:dyDescent="0.35">
      <c r="L3713" s="25" t="str">
        <f t="shared" si="57"/>
        <v/>
      </c>
    </row>
    <row r="3714" spans="12:12" x14ac:dyDescent="0.35">
      <c r="L3714" s="25" t="str">
        <f t="shared" si="57"/>
        <v/>
      </c>
    </row>
    <row r="3715" spans="12:12" x14ac:dyDescent="0.35">
      <c r="L3715" s="25" t="str">
        <f t="shared" si="57"/>
        <v/>
      </c>
    </row>
    <row r="3716" spans="12:12" x14ac:dyDescent="0.35">
      <c r="L3716" s="25" t="str">
        <f t="shared" si="57"/>
        <v/>
      </c>
    </row>
    <row r="3717" spans="12:12" x14ac:dyDescent="0.35">
      <c r="L3717" s="25" t="str">
        <f t="shared" si="57"/>
        <v/>
      </c>
    </row>
    <row r="3718" spans="12:12" x14ac:dyDescent="0.35">
      <c r="L3718" s="25" t="str">
        <f t="shared" si="57"/>
        <v/>
      </c>
    </row>
    <row r="3719" spans="12:12" x14ac:dyDescent="0.35">
      <c r="L3719" s="25" t="str">
        <f t="shared" si="57"/>
        <v/>
      </c>
    </row>
    <row r="3720" spans="12:12" x14ac:dyDescent="0.35">
      <c r="L3720" s="25" t="str">
        <f t="shared" si="57"/>
        <v/>
      </c>
    </row>
    <row r="3721" spans="12:12" x14ac:dyDescent="0.35">
      <c r="L3721" s="25" t="str">
        <f t="shared" si="57"/>
        <v/>
      </c>
    </row>
    <row r="3722" spans="12:12" x14ac:dyDescent="0.35">
      <c r="L3722" s="25" t="str">
        <f t="shared" si="57"/>
        <v/>
      </c>
    </row>
    <row r="3723" spans="12:12" x14ac:dyDescent="0.35">
      <c r="L3723" s="25" t="str">
        <f t="shared" si="57"/>
        <v/>
      </c>
    </row>
    <row r="3724" spans="12:12" x14ac:dyDescent="0.35">
      <c r="L3724" s="25" t="str">
        <f t="shared" si="57"/>
        <v/>
      </c>
    </row>
    <row r="3725" spans="12:12" x14ac:dyDescent="0.35">
      <c r="L3725" s="25" t="str">
        <f t="shared" si="57"/>
        <v/>
      </c>
    </row>
    <row r="3726" spans="12:12" x14ac:dyDescent="0.35">
      <c r="L3726" s="25" t="str">
        <f t="shared" si="57"/>
        <v/>
      </c>
    </row>
    <row r="3727" spans="12:12" x14ac:dyDescent="0.35">
      <c r="L3727" s="25" t="str">
        <f t="shared" si="57"/>
        <v/>
      </c>
    </row>
    <row r="3728" spans="12:12" x14ac:dyDescent="0.35">
      <c r="L3728" s="25" t="str">
        <f t="shared" si="57"/>
        <v/>
      </c>
    </row>
    <row r="3729" spans="12:12" x14ac:dyDescent="0.35">
      <c r="L3729" s="25" t="str">
        <f t="shared" si="57"/>
        <v/>
      </c>
    </row>
    <row r="3730" spans="12:12" x14ac:dyDescent="0.35">
      <c r="L3730" s="25" t="str">
        <f t="shared" si="57"/>
        <v/>
      </c>
    </row>
    <row r="3731" spans="12:12" x14ac:dyDescent="0.35">
      <c r="L3731" s="25" t="str">
        <f t="shared" si="57"/>
        <v/>
      </c>
    </row>
    <row r="3732" spans="12:12" x14ac:dyDescent="0.35">
      <c r="L3732" s="25" t="str">
        <f t="shared" si="57"/>
        <v/>
      </c>
    </row>
    <row r="3733" spans="12:12" x14ac:dyDescent="0.35">
      <c r="L3733" s="25" t="str">
        <f t="shared" si="57"/>
        <v/>
      </c>
    </row>
    <row r="3734" spans="12:12" x14ac:dyDescent="0.35">
      <c r="L3734" s="25" t="str">
        <f t="shared" si="57"/>
        <v/>
      </c>
    </row>
    <row r="3735" spans="12:12" x14ac:dyDescent="0.35">
      <c r="L3735" s="25" t="str">
        <f t="shared" si="57"/>
        <v/>
      </c>
    </row>
    <row r="3736" spans="12:12" x14ac:dyDescent="0.35">
      <c r="L3736" s="25" t="str">
        <f t="shared" si="57"/>
        <v/>
      </c>
    </row>
    <row r="3737" spans="12:12" x14ac:dyDescent="0.35">
      <c r="L3737" s="25" t="str">
        <f t="shared" ref="L3737:L3800" si="58">IF(J3737="","",IF(J3737="NHVcz","Btu/scf",IF(J3737="NHVdil","Btu/sq ft","")))</f>
        <v/>
      </c>
    </row>
    <row r="3738" spans="12:12" x14ac:dyDescent="0.35">
      <c r="L3738" s="25" t="str">
        <f t="shared" si="58"/>
        <v/>
      </c>
    </row>
    <row r="3739" spans="12:12" x14ac:dyDescent="0.35">
      <c r="L3739" s="25" t="str">
        <f t="shared" si="58"/>
        <v/>
      </c>
    </row>
    <row r="3740" spans="12:12" x14ac:dyDescent="0.35">
      <c r="L3740" s="25" t="str">
        <f t="shared" si="58"/>
        <v/>
      </c>
    </row>
    <row r="3741" spans="12:12" x14ac:dyDescent="0.35">
      <c r="L3741" s="25" t="str">
        <f t="shared" si="58"/>
        <v/>
      </c>
    </row>
    <row r="3742" spans="12:12" x14ac:dyDescent="0.35">
      <c r="L3742" s="25" t="str">
        <f t="shared" si="58"/>
        <v/>
      </c>
    </row>
    <row r="3743" spans="12:12" x14ac:dyDescent="0.35">
      <c r="L3743" s="25" t="str">
        <f t="shared" si="58"/>
        <v/>
      </c>
    </row>
    <row r="3744" spans="12:12" x14ac:dyDescent="0.35">
      <c r="L3744" s="25" t="str">
        <f t="shared" si="58"/>
        <v/>
      </c>
    </row>
    <row r="3745" spans="12:12" x14ac:dyDescent="0.35">
      <c r="L3745" s="25" t="str">
        <f t="shared" si="58"/>
        <v/>
      </c>
    </row>
    <row r="3746" spans="12:12" x14ac:dyDescent="0.35">
      <c r="L3746" s="25" t="str">
        <f t="shared" si="58"/>
        <v/>
      </c>
    </row>
    <row r="3747" spans="12:12" x14ac:dyDescent="0.35">
      <c r="L3747" s="25" t="str">
        <f t="shared" si="58"/>
        <v/>
      </c>
    </row>
    <row r="3748" spans="12:12" x14ac:dyDescent="0.35">
      <c r="L3748" s="25" t="str">
        <f t="shared" si="58"/>
        <v/>
      </c>
    </row>
    <row r="3749" spans="12:12" x14ac:dyDescent="0.35">
      <c r="L3749" s="25" t="str">
        <f t="shared" si="58"/>
        <v/>
      </c>
    </row>
    <row r="3750" spans="12:12" x14ac:dyDescent="0.35">
      <c r="L3750" s="25" t="str">
        <f t="shared" si="58"/>
        <v/>
      </c>
    </row>
    <row r="3751" spans="12:12" x14ac:dyDescent="0.35">
      <c r="L3751" s="25" t="str">
        <f t="shared" si="58"/>
        <v/>
      </c>
    </row>
    <row r="3752" spans="12:12" x14ac:dyDescent="0.35">
      <c r="L3752" s="25" t="str">
        <f t="shared" si="58"/>
        <v/>
      </c>
    </row>
    <row r="3753" spans="12:12" x14ac:dyDescent="0.35">
      <c r="L3753" s="25" t="str">
        <f t="shared" si="58"/>
        <v/>
      </c>
    </row>
    <row r="3754" spans="12:12" x14ac:dyDescent="0.35">
      <c r="L3754" s="25" t="str">
        <f t="shared" si="58"/>
        <v/>
      </c>
    </row>
    <row r="3755" spans="12:12" x14ac:dyDescent="0.35">
      <c r="L3755" s="25" t="str">
        <f t="shared" si="58"/>
        <v/>
      </c>
    </row>
    <row r="3756" spans="12:12" x14ac:dyDescent="0.35">
      <c r="L3756" s="25" t="str">
        <f t="shared" si="58"/>
        <v/>
      </c>
    </row>
    <row r="3757" spans="12:12" x14ac:dyDescent="0.35">
      <c r="L3757" s="25" t="str">
        <f t="shared" si="58"/>
        <v/>
      </c>
    </row>
    <row r="3758" spans="12:12" x14ac:dyDescent="0.35">
      <c r="L3758" s="25" t="str">
        <f t="shared" si="58"/>
        <v/>
      </c>
    </row>
    <row r="3759" spans="12:12" x14ac:dyDescent="0.35">
      <c r="L3759" s="25" t="str">
        <f t="shared" si="58"/>
        <v/>
      </c>
    </row>
    <row r="3760" spans="12:12" x14ac:dyDescent="0.35">
      <c r="L3760" s="25" t="str">
        <f t="shared" si="58"/>
        <v/>
      </c>
    </row>
    <row r="3761" spans="12:12" x14ac:dyDescent="0.35">
      <c r="L3761" s="25" t="str">
        <f t="shared" si="58"/>
        <v/>
      </c>
    </row>
    <row r="3762" spans="12:12" x14ac:dyDescent="0.35">
      <c r="L3762" s="25" t="str">
        <f t="shared" si="58"/>
        <v/>
      </c>
    </row>
    <row r="3763" spans="12:12" x14ac:dyDescent="0.35">
      <c r="L3763" s="25" t="str">
        <f t="shared" si="58"/>
        <v/>
      </c>
    </row>
    <row r="3764" spans="12:12" x14ac:dyDescent="0.35">
      <c r="L3764" s="25" t="str">
        <f t="shared" si="58"/>
        <v/>
      </c>
    </row>
    <row r="3765" spans="12:12" x14ac:dyDescent="0.35">
      <c r="L3765" s="25" t="str">
        <f t="shared" si="58"/>
        <v/>
      </c>
    </row>
    <row r="3766" spans="12:12" x14ac:dyDescent="0.35">
      <c r="L3766" s="25" t="str">
        <f t="shared" si="58"/>
        <v/>
      </c>
    </row>
    <row r="3767" spans="12:12" x14ac:dyDescent="0.35">
      <c r="L3767" s="25" t="str">
        <f t="shared" si="58"/>
        <v/>
      </c>
    </row>
    <row r="3768" spans="12:12" x14ac:dyDescent="0.35">
      <c r="L3768" s="25" t="str">
        <f t="shared" si="58"/>
        <v/>
      </c>
    </row>
    <row r="3769" spans="12:12" x14ac:dyDescent="0.35">
      <c r="L3769" s="25" t="str">
        <f t="shared" si="58"/>
        <v/>
      </c>
    </row>
    <row r="3770" spans="12:12" x14ac:dyDescent="0.35">
      <c r="L3770" s="25" t="str">
        <f t="shared" si="58"/>
        <v/>
      </c>
    </row>
    <row r="3771" spans="12:12" x14ac:dyDescent="0.35">
      <c r="L3771" s="25" t="str">
        <f t="shared" si="58"/>
        <v/>
      </c>
    </row>
    <row r="3772" spans="12:12" x14ac:dyDescent="0.35">
      <c r="L3772" s="25" t="str">
        <f t="shared" si="58"/>
        <v/>
      </c>
    </row>
    <row r="3773" spans="12:12" x14ac:dyDescent="0.35">
      <c r="L3773" s="25" t="str">
        <f t="shared" si="58"/>
        <v/>
      </c>
    </row>
    <row r="3774" spans="12:12" x14ac:dyDescent="0.35">
      <c r="L3774" s="25" t="str">
        <f t="shared" si="58"/>
        <v/>
      </c>
    </row>
    <row r="3775" spans="12:12" x14ac:dyDescent="0.35">
      <c r="L3775" s="25" t="str">
        <f t="shared" si="58"/>
        <v/>
      </c>
    </row>
    <row r="3776" spans="12:12" x14ac:dyDescent="0.35">
      <c r="L3776" s="25" t="str">
        <f t="shared" si="58"/>
        <v/>
      </c>
    </row>
    <row r="3777" spans="12:12" x14ac:dyDescent="0.35">
      <c r="L3777" s="25" t="str">
        <f t="shared" si="58"/>
        <v/>
      </c>
    </row>
    <row r="3778" spans="12:12" x14ac:dyDescent="0.35">
      <c r="L3778" s="25" t="str">
        <f t="shared" si="58"/>
        <v/>
      </c>
    </row>
    <row r="3779" spans="12:12" x14ac:dyDescent="0.35">
      <c r="L3779" s="25" t="str">
        <f t="shared" si="58"/>
        <v/>
      </c>
    </row>
    <row r="3780" spans="12:12" x14ac:dyDescent="0.35">
      <c r="L3780" s="25" t="str">
        <f t="shared" si="58"/>
        <v/>
      </c>
    </row>
    <row r="3781" spans="12:12" x14ac:dyDescent="0.35">
      <c r="L3781" s="25" t="str">
        <f t="shared" si="58"/>
        <v/>
      </c>
    </row>
    <row r="3782" spans="12:12" x14ac:dyDescent="0.35">
      <c r="L3782" s="25" t="str">
        <f t="shared" si="58"/>
        <v/>
      </c>
    </row>
    <row r="3783" spans="12:12" x14ac:dyDescent="0.35">
      <c r="L3783" s="25" t="str">
        <f t="shared" si="58"/>
        <v/>
      </c>
    </row>
    <row r="3784" spans="12:12" x14ac:dyDescent="0.35">
      <c r="L3784" s="25" t="str">
        <f t="shared" si="58"/>
        <v/>
      </c>
    </row>
    <row r="3785" spans="12:12" x14ac:dyDescent="0.35">
      <c r="L3785" s="25" t="str">
        <f t="shared" si="58"/>
        <v/>
      </c>
    </row>
    <row r="3786" spans="12:12" x14ac:dyDescent="0.35">
      <c r="L3786" s="25" t="str">
        <f t="shared" si="58"/>
        <v/>
      </c>
    </row>
    <row r="3787" spans="12:12" x14ac:dyDescent="0.35">
      <c r="L3787" s="25" t="str">
        <f t="shared" si="58"/>
        <v/>
      </c>
    </row>
    <row r="3788" spans="12:12" x14ac:dyDescent="0.35">
      <c r="L3788" s="25" t="str">
        <f t="shared" si="58"/>
        <v/>
      </c>
    </row>
    <row r="3789" spans="12:12" x14ac:dyDescent="0.35">
      <c r="L3789" s="25" t="str">
        <f t="shared" si="58"/>
        <v/>
      </c>
    </row>
    <row r="3790" spans="12:12" x14ac:dyDescent="0.35">
      <c r="L3790" s="25" t="str">
        <f t="shared" si="58"/>
        <v/>
      </c>
    </row>
    <row r="3791" spans="12:12" x14ac:dyDescent="0.35">
      <c r="L3791" s="25" t="str">
        <f t="shared" si="58"/>
        <v/>
      </c>
    </row>
    <row r="3792" spans="12:12" x14ac:dyDescent="0.35">
      <c r="L3792" s="25" t="str">
        <f t="shared" si="58"/>
        <v/>
      </c>
    </row>
    <row r="3793" spans="12:12" x14ac:dyDescent="0.35">
      <c r="L3793" s="25" t="str">
        <f t="shared" si="58"/>
        <v/>
      </c>
    </row>
    <row r="3794" spans="12:12" x14ac:dyDescent="0.35">
      <c r="L3794" s="25" t="str">
        <f t="shared" si="58"/>
        <v/>
      </c>
    </row>
    <row r="3795" spans="12:12" x14ac:dyDescent="0.35">
      <c r="L3795" s="25" t="str">
        <f t="shared" si="58"/>
        <v/>
      </c>
    </row>
    <row r="3796" spans="12:12" x14ac:dyDescent="0.35">
      <c r="L3796" s="25" t="str">
        <f t="shared" si="58"/>
        <v/>
      </c>
    </row>
    <row r="3797" spans="12:12" x14ac:dyDescent="0.35">
      <c r="L3797" s="25" t="str">
        <f t="shared" si="58"/>
        <v/>
      </c>
    </row>
    <row r="3798" spans="12:12" x14ac:dyDescent="0.35">
      <c r="L3798" s="25" t="str">
        <f t="shared" si="58"/>
        <v/>
      </c>
    </row>
    <row r="3799" spans="12:12" x14ac:dyDescent="0.35">
      <c r="L3799" s="25" t="str">
        <f t="shared" si="58"/>
        <v/>
      </c>
    </row>
    <row r="3800" spans="12:12" x14ac:dyDescent="0.35">
      <c r="L3800" s="25" t="str">
        <f t="shared" si="58"/>
        <v/>
      </c>
    </row>
    <row r="3801" spans="12:12" x14ac:dyDescent="0.35">
      <c r="L3801" s="25" t="str">
        <f t="shared" ref="L3801:L3864" si="59">IF(J3801="","",IF(J3801="NHVcz","Btu/scf",IF(J3801="NHVdil","Btu/sq ft","")))</f>
        <v/>
      </c>
    </row>
    <row r="3802" spans="12:12" x14ac:dyDescent="0.35">
      <c r="L3802" s="25" t="str">
        <f t="shared" si="59"/>
        <v/>
      </c>
    </row>
    <row r="3803" spans="12:12" x14ac:dyDescent="0.35">
      <c r="L3803" s="25" t="str">
        <f t="shared" si="59"/>
        <v/>
      </c>
    </row>
    <row r="3804" spans="12:12" x14ac:dyDescent="0.35">
      <c r="L3804" s="25" t="str">
        <f t="shared" si="59"/>
        <v/>
      </c>
    </row>
    <row r="3805" spans="12:12" x14ac:dyDescent="0.35">
      <c r="L3805" s="25" t="str">
        <f t="shared" si="59"/>
        <v/>
      </c>
    </row>
    <row r="3806" spans="12:12" x14ac:dyDescent="0.35">
      <c r="L3806" s="25" t="str">
        <f t="shared" si="59"/>
        <v/>
      </c>
    </row>
    <row r="3807" spans="12:12" x14ac:dyDescent="0.35">
      <c r="L3807" s="25" t="str">
        <f t="shared" si="59"/>
        <v/>
      </c>
    </row>
    <row r="3808" spans="12:12" x14ac:dyDescent="0.35">
      <c r="L3808" s="25" t="str">
        <f t="shared" si="59"/>
        <v/>
      </c>
    </row>
    <row r="3809" spans="12:12" x14ac:dyDescent="0.35">
      <c r="L3809" s="25" t="str">
        <f t="shared" si="59"/>
        <v/>
      </c>
    </row>
    <row r="3810" spans="12:12" x14ac:dyDescent="0.35">
      <c r="L3810" s="25" t="str">
        <f t="shared" si="59"/>
        <v/>
      </c>
    </row>
    <row r="3811" spans="12:12" x14ac:dyDescent="0.35">
      <c r="L3811" s="25" t="str">
        <f t="shared" si="59"/>
        <v/>
      </c>
    </row>
    <row r="3812" spans="12:12" x14ac:dyDescent="0.35">
      <c r="L3812" s="25" t="str">
        <f t="shared" si="59"/>
        <v/>
      </c>
    </row>
    <row r="3813" spans="12:12" x14ac:dyDescent="0.35">
      <c r="L3813" s="25" t="str">
        <f t="shared" si="59"/>
        <v/>
      </c>
    </row>
    <row r="3814" spans="12:12" x14ac:dyDescent="0.35">
      <c r="L3814" s="25" t="str">
        <f t="shared" si="59"/>
        <v/>
      </c>
    </row>
    <row r="3815" spans="12:12" x14ac:dyDescent="0.35">
      <c r="L3815" s="25" t="str">
        <f t="shared" si="59"/>
        <v/>
      </c>
    </row>
    <row r="3816" spans="12:12" x14ac:dyDescent="0.35">
      <c r="L3816" s="25" t="str">
        <f t="shared" si="59"/>
        <v/>
      </c>
    </row>
    <row r="3817" spans="12:12" x14ac:dyDescent="0.35">
      <c r="L3817" s="25" t="str">
        <f t="shared" si="59"/>
        <v/>
      </c>
    </row>
    <row r="3818" spans="12:12" x14ac:dyDescent="0.35">
      <c r="L3818" s="25" t="str">
        <f t="shared" si="59"/>
        <v/>
      </c>
    </row>
    <row r="3819" spans="12:12" x14ac:dyDescent="0.35">
      <c r="L3819" s="25" t="str">
        <f t="shared" si="59"/>
        <v/>
      </c>
    </row>
    <row r="3820" spans="12:12" x14ac:dyDescent="0.35">
      <c r="L3820" s="25" t="str">
        <f t="shared" si="59"/>
        <v/>
      </c>
    </row>
    <row r="3821" spans="12:12" x14ac:dyDescent="0.35">
      <c r="L3821" s="25" t="str">
        <f t="shared" si="59"/>
        <v/>
      </c>
    </row>
    <row r="3822" spans="12:12" x14ac:dyDescent="0.35">
      <c r="L3822" s="25" t="str">
        <f t="shared" si="59"/>
        <v/>
      </c>
    </row>
    <row r="3823" spans="12:12" x14ac:dyDescent="0.35">
      <c r="L3823" s="25" t="str">
        <f t="shared" si="59"/>
        <v/>
      </c>
    </row>
    <row r="3824" spans="12:12" x14ac:dyDescent="0.35">
      <c r="L3824" s="25" t="str">
        <f t="shared" si="59"/>
        <v/>
      </c>
    </row>
    <row r="3825" spans="12:12" x14ac:dyDescent="0.35">
      <c r="L3825" s="25" t="str">
        <f t="shared" si="59"/>
        <v/>
      </c>
    </row>
    <row r="3826" spans="12:12" x14ac:dyDescent="0.35">
      <c r="L3826" s="25" t="str">
        <f t="shared" si="59"/>
        <v/>
      </c>
    </row>
    <row r="3827" spans="12:12" x14ac:dyDescent="0.35">
      <c r="L3827" s="25" t="str">
        <f t="shared" si="59"/>
        <v/>
      </c>
    </row>
    <row r="3828" spans="12:12" x14ac:dyDescent="0.35">
      <c r="L3828" s="25" t="str">
        <f t="shared" si="59"/>
        <v/>
      </c>
    </row>
    <row r="3829" spans="12:12" x14ac:dyDescent="0.35">
      <c r="L3829" s="25" t="str">
        <f t="shared" si="59"/>
        <v/>
      </c>
    </row>
    <row r="3830" spans="12:12" x14ac:dyDescent="0.35">
      <c r="L3830" s="25" t="str">
        <f t="shared" si="59"/>
        <v/>
      </c>
    </row>
    <row r="3831" spans="12:12" x14ac:dyDescent="0.35">
      <c r="L3831" s="25" t="str">
        <f t="shared" si="59"/>
        <v/>
      </c>
    </row>
    <row r="3832" spans="12:12" x14ac:dyDescent="0.35">
      <c r="L3832" s="25" t="str">
        <f t="shared" si="59"/>
        <v/>
      </c>
    </row>
    <row r="3833" spans="12:12" x14ac:dyDescent="0.35">
      <c r="L3833" s="25" t="str">
        <f t="shared" si="59"/>
        <v/>
      </c>
    </row>
    <row r="3834" spans="12:12" x14ac:dyDescent="0.35">
      <c r="L3834" s="25" t="str">
        <f t="shared" si="59"/>
        <v/>
      </c>
    </row>
    <row r="3835" spans="12:12" x14ac:dyDescent="0.35">
      <c r="L3835" s="25" t="str">
        <f t="shared" si="59"/>
        <v/>
      </c>
    </row>
    <row r="3836" spans="12:12" x14ac:dyDescent="0.35">
      <c r="L3836" s="25" t="str">
        <f t="shared" si="59"/>
        <v/>
      </c>
    </row>
    <row r="3837" spans="12:12" x14ac:dyDescent="0.35">
      <c r="L3837" s="25" t="str">
        <f t="shared" si="59"/>
        <v/>
      </c>
    </row>
    <row r="3838" spans="12:12" x14ac:dyDescent="0.35">
      <c r="L3838" s="25" t="str">
        <f t="shared" si="59"/>
        <v/>
      </c>
    </row>
    <row r="3839" spans="12:12" x14ac:dyDescent="0.35">
      <c r="L3839" s="25" t="str">
        <f t="shared" si="59"/>
        <v/>
      </c>
    </row>
    <row r="3840" spans="12:12" x14ac:dyDescent="0.35">
      <c r="L3840" s="25" t="str">
        <f t="shared" si="59"/>
        <v/>
      </c>
    </row>
    <row r="3841" spans="12:12" x14ac:dyDescent="0.35">
      <c r="L3841" s="25" t="str">
        <f t="shared" si="59"/>
        <v/>
      </c>
    </row>
    <row r="3842" spans="12:12" x14ac:dyDescent="0.35">
      <c r="L3842" s="25" t="str">
        <f t="shared" si="59"/>
        <v/>
      </c>
    </row>
    <row r="3843" spans="12:12" x14ac:dyDescent="0.35">
      <c r="L3843" s="25" t="str">
        <f t="shared" si="59"/>
        <v/>
      </c>
    </row>
    <row r="3844" spans="12:12" x14ac:dyDescent="0.35">
      <c r="L3844" s="25" t="str">
        <f t="shared" si="59"/>
        <v/>
      </c>
    </row>
    <row r="3845" spans="12:12" x14ac:dyDescent="0.35">
      <c r="L3845" s="25" t="str">
        <f t="shared" si="59"/>
        <v/>
      </c>
    </row>
    <row r="3846" spans="12:12" x14ac:dyDescent="0.35">
      <c r="L3846" s="25" t="str">
        <f t="shared" si="59"/>
        <v/>
      </c>
    </row>
    <row r="3847" spans="12:12" x14ac:dyDescent="0.35">
      <c r="L3847" s="25" t="str">
        <f t="shared" si="59"/>
        <v/>
      </c>
    </row>
    <row r="3848" spans="12:12" x14ac:dyDescent="0.35">
      <c r="L3848" s="25" t="str">
        <f t="shared" si="59"/>
        <v/>
      </c>
    </row>
    <row r="3849" spans="12:12" x14ac:dyDescent="0.35">
      <c r="L3849" s="25" t="str">
        <f t="shared" si="59"/>
        <v/>
      </c>
    </row>
    <row r="3850" spans="12:12" x14ac:dyDescent="0.35">
      <c r="L3850" s="25" t="str">
        <f t="shared" si="59"/>
        <v/>
      </c>
    </row>
    <row r="3851" spans="12:12" x14ac:dyDescent="0.35">
      <c r="L3851" s="25" t="str">
        <f t="shared" si="59"/>
        <v/>
      </c>
    </row>
    <row r="3852" spans="12:12" x14ac:dyDescent="0.35">
      <c r="L3852" s="25" t="str">
        <f t="shared" si="59"/>
        <v/>
      </c>
    </row>
    <row r="3853" spans="12:12" x14ac:dyDescent="0.35">
      <c r="L3853" s="25" t="str">
        <f t="shared" si="59"/>
        <v/>
      </c>
    </row>
    <row r="3854" spans="12:12" x14ac:dyDescent="0.35">
      <c r="L3854" s="25" t="str">
        <f t="shared" si="59"/>
        <v/>
      </c>
    </row>
    <row r="3855" spans="12:12" x14ac:dyDescent="0.35">
      <c r="L3855" s="25" t="str">
        <f t="shared" si="59"/>
        <v/>
      </c>
    </row>
    <row r="3856" spans="12:12" x14ac:dyDescent="0.35">
      <c r="L3856" s="25" t="str">
        <f t="shared" si="59"/>
        <v/>
      </c>
    </row>
    <row r="3857" spans="12:12" x14ac:dyDescent="0.35">
      <c r="L3857" s="25" t="str">
        <f t="shared" si="59"/>
        <v/>
      </c>
    </row>
    <row r="3858" spans="12:12" x14ac:dyDescent="0.35">
      <c r="L3858" s="25" t="str">
        <f t="shared" si="59"/>
        <v/>
      </c>
    </row>
    <row r="3859" spans="12:12" x14ac:dyDescent="0.35">
      <c r="L3859" s="25" t="str">
        <f t="shared" si="59"/>
        <v/>
      </c>
    </row>
    <row r="3860" spans="12:12" x14ac:dyDescent="0.35">
      <c r="L3860" s="25" t="str">
        <f t="shared" si="59"/>
        <v/>
      </c>
    </row>
    <row r="3861" spans="12:12" x14ac:dyDescent="0.35">
      <c r="L3861" s="25" t="str">
        <f t="shared" si="59"/>
        <v/>
      </c>
    </row>
    <row r="3862" spans="12:12" x14ac:dyDescent="0.35">
      <c r="L3862" s="25" t="str">
        <f t="shared" si="59"/>
        <v/>
      </c>
    </row>
    <row r="3863" spans="12:12" x14ac:dyDescent="0.35">
      <c r="L3863" s="25" t="str">
        <f t="shared" si="59"/>
        <v/>
      </c>
    </row>
    <row r="3864" spans="12:12" x14ac:dyDescent="0.35">
      <c r="L3864" s="25" t="str">
        <f t="shared" si="59"/>
        <v/>
      </c>
    </row>
    <row r="3865" spans="12:12" x14ac:dyDescent="0.35">
      <c r="L3865" s="25" t="str">
        <f t="shared" ref="L3865:L3928" si="60">IF(J3865="","",IF(J3865="NHVcz","Btu/scf",IF(J3865="NHVdil","Btu/sq ft","")))</f>
        <v/>
      </c>
    </row>
    <row r="3866" spans="12:12" x14ac:dyDescent="0.35">
      <c r="L3866" s="25" t="str">
        <f t="shared" si="60"/>
        <v/>
      </c>
    </row>
    <row r="3867" spans="12:12" x14ac:dyDescent="0.35">
      <c r="L3867" s="25" t="str">
        <f t="shared" si="60"/>
        <v/>
      </c>
    </row>
    <row r="3868" spans="12:12" x14ac:dyDescent="0.35">
      <c r="L3868" s="25" t="str">
        <f t="shared" si="60"/>
        <v/>
      </c>
    </row>
    <row r="3869" spans="12:12" x14ac:dyDescent="0.35">
      <c r="L3869" s="25" t="str">
        <f t="shared" si="60"/>
        <v/>
      </c>
    </row>
    <row r="3870" spans="12:12" x14ac:dyDescent="0.35">
      <c r="L3870" s="25" t="str">
        <f t="shared" si="60"/>
        <v/>
      </c>
    </row>
    <row r="3871" spans="12:12" x14ac:dyDescent="0.35">
      <c r="L3871" s="25" t="str">
        <f t="shared" si="60"/>
        <v/>
      </c>
    </row>
    <row r="3872" spans="12:12" x14ac:dyDescent="0.35">
      <c r="L3872" s="25" t="str">
        <f t="shared" si="60"/>
        <v/>
      </c>
    </row>
    <row r="3873" spans="12:12" x14ac:dyDescent="0.35">
      <c r="L3873" s="25" t="str">
        <f t="shared" si="60"/>
        <v/>
      </c>
    </row>
    <row r="3874" spans="12:12" x14ac:dyDescent="0.35">
      <c r="L3874" s="25" t="str">
        <f t="shared" si="60"/>
        <v/>
      </c>
    </row>
    <row r="3875" spans="12:12" x14ac:dyDescent="0.35">
      <c r="L3875" s="25" t="str">
        <f t="shared" si="60"/>
        <v/>
      </c>
    </row>
    <row r="3876" spans="12:12" x14ac:dyDescent="0.35">
      <c r="L3876" s="25" t="str">
        <f t="shared" si="60"/>
        <v/>
      </c>
    </row>
    <row r="3877" spans="12:12" x14ac:dyDescent="0.35">
      <c r="L3877" s="25" t="str">
        <f t="shared" si="60"/>
        <v/>
      </c>
    </row>
    <row r="3878" spans="12:12" x14ac:dyDescent="0.35">
      <c r="L3878" s="25" t="str">
        <f t="shared" si="60"/>
        <v/>
      </c>
    </row>
    <row r="3879" spans="12:12" x14ac:dyDescent="0.35">
      <c r="L3879" s="25" t="str">
        <f t="shared" si="60"/>
        <v/>
      </c>
    </row>
    <row r="3880" spans="12:12" x14ac:dyDescent="0.35">
      <c r="L3880" s="25" t="str">
        <f t="shared" si="60"/>
        <v/>
      </c>
    </row>
    <row r="3881" spans="12:12" x14ac:dyDescent="0.35">
      <c r="L3881" s="25" t="str">
        <f t="shared" si="60"/>
        <v/>
      </c>
    </row>
    <row r="3882" spans="12:12" x14ac:dyDescent="0.35">
      <c r="L3882" s="25" t="str">
        <f t="shared" si="60"/>
        <v/>
      </c>
    </row>
    <row r="3883" spans="12:12" x14ac:dyDescent="0.35">
      <c r="L3883" s="25" t="str">
        <f t="shared" si="60"/>
        <v/>
      </c>
    </row>
    <row r="3884" spans="12:12" x14ac:dyDescent="0.35">
      <c r="L3884" s="25" t="str">
        <f t="shared" si="60"/>
        <v/>
      </c>
    </row>
    <row r="3885" spans="12:12" x14ac:dyDescent="0.35">
      <c r="L3885" s="25" t="str">
        <f t="shared" si="60"/>
        <v/>
      </c>
    </row>
    <row r="3886" spans="12:12" x14ac:dyDescent="0.35">
      <c r="L3886" s="25" t="str">
        <f t="shared" si="60"/>
        <v/>
      </c>
    </row>
    <row r="3887" spans="12:12" x14ac:dyDescent="0.35">
      <c r="L3887" s="25" t="str">
        <f t="shared" si="60"/>
        <v/>
      </c>
    </row>
    <row r="3888" spans="12:12" x14ac:dyDescent="0.35">
      <c r="L3888" s="25" t="str">
        <f t="shared" si="60"/>
        <v/>
      </c>
    </row>
    <row r="3889" spans="12:12" x14ac:dyDescent="0.35">
      <c r="L3889" s="25" t="str">
        <f t="shared" si="60"/>
        <v/>
      </c>
    </row>
    <row r="3890" spans="12:12" x14ac:dyDescent="0.35">
      <c r="L3890" s="25" t="str">
        <f t="shared" si="60"/>
        <v/>
      </c>
    </row>
    <row r="3891" spans="12:12" x14ac:dyDescent="0.35">
      <c r="L3891" s="25" t="str">
        <f t="shared" si="60"/>
        <v/>
      </c>
    </row>
    <row r="3892" spans="12:12" x14ac:dyDescent="0.35">
      <c r="L3892" s="25" t="str">
        <f t="shared" si="60"/>
        <v/>
      </c>
    </row>
    <row r="3893" spans="12:12" x14ac:dyDescent="0.35">
      <c r="L3893" s="25" t="str">
        <f t="shared" si="60"/>
        <v/>
      </c>
    </row>
    <row r="3894" spans="12:12" x14ac:dyDescent="0.35">
      <c r="L3894" s="25" t="str">
        <f t="shared" si="60"/>
        <v/>
      </c>
    </row>
    <row r="3895" spans="12:12" x14ac:dyDescent="0.35">
      <c r="L3895" s="25" t="str">
        <f t="shared" si="60"/>
        <v/>
      </c>
    </row>
    <row r="3896" spans="12:12" x14ac:dyDescent="0.35">
      <c r="L3896" s="25" t="str">
        <f t="shared" si="60"/>
        <v/>
      </c>
    </row>
    <row r="3897" spans="12:12" x14ac:dyDescent="0.35">
      <c r="L3897" s="25" t="str">
        <f t="shared" si="60"/>
        <v/>
      </c>
    </row>
    <row r="3898" spans="12:12" x14ac:dyDescent="0.35">
      <c r="L3898" s="25" t="str">
        <f t="shared" si="60"/>
        <v/>
      </c>
    </row>
    <row r="3899" spans="12:12" x14ac:dyDescent="0.35">
      <c r="L3899" s="25" t="str">
        <f t="shared" si="60"/>
        <v/>
      </c>
    </row>
    <row r="3900" spans="12:12" x14ac:dyDescent="0.35">
      <c r="L3900" s="25" t="str">
        <f t="shared" si="60"/>
        <v/>
      </c>
    </row>
    <row r="3901" spans="12:12" x14ac:dyDescent="0.35">
      <c r="L3901" s="25" t="str">
        <f t="shared" si="60"/>
        <v/>
      </c>
    </row>
    <row r="3902" spans="12:12" x14ac:dyDescent="0.35">
      <c r="L3902" s="25" t="str">
        <f t="shared" si="60"/>
        <v/>
      </c>
    </row>
    <row r="3903" spans="12:12" x14ac:dyDescent="0.35">
      <c r="L3903" s="25" t="str">
        <f t="shared" si="60"/>
        <v/>
      </c>
    </row>
    <row r="3904" spans="12:12" x14ac:dyDescent="0.35">
      <c r="L3904" s="25" t="str">
        <f t="shared" si="60"/>
        <v/>
      </c>
    </row>
    <row r="3905" spans="12:12" x14ac:dyDescent="0.35">
      <c r="L3905" s="25" t="str">
        <f t="shared" si="60"/>
        <v/>
      </c>
    </row>
    <row r="3906" spans="12:12" x14ac:dyDescent="0.35">
      <c r="L3906" s="25" t="str">
        <f t="shared" si="60"/>
        <v/>
      </c>
    </row>
    <row r="3907" spans="12:12" x14ac:dyDescent="0.35">
      <c r="L3907" s="25" t="str">
        <f t="shared" si="60"/>
        <v/>
      </c>
    </row>
    <row r="3908" spans="12:12" x14ac:dyDescent="0.35">
      <c r="L3908" s="25" t="str">
        <f t="shared" si="60"/>
        <v/>
      </c>
    </row>
    <row r="3909" spans="12:12" x14ac:dyDescent="0.35">
      <c r="L3909" s="25" t="str">
        <f t="shared" si="60"/>
        <v/>
      </c>
    </row>
    <row r="3910" spans="12:12" x14ac:dyDescent="0.35">
      <c r="L3910" s="25" t="str">
        <f t="shared" si="60"/>
        <v/>
      </c>
    </row>
    <row r="3911" spans="12:12" x14ac:dyDescent="0.35">
      <c r="L3911" s="25" t="str">
        <f t="shared" si="60"/>
        <v/>
      </c>
    </row>
    <row r="3912" spans="12:12" x14ac:dyDescent="0.35">
      <c r="L3912" s="25" t="str">
        <f t="shared" si="60"/>
        <v/>
      </c>
    </row>
    <row r="3913" spans="12:12" x14ac:dyDescent="0.35">
      <c r="L3913" s="25" t="str">
        <f t="shared" si="60"/>
        <v/>
      </c>
    </row>
    <row r="3914" spans="12:12" x14ac:dyDescent="0.35">
      <c r="L3914" s="25" t="str">
        <f t="shared" si="60"/>
        <v/>
      </c>
    </row>
    <row r="3915" spans="12:12" x14ac:dyDescent="0.35">
      <c r="L3915" s="25" t="str">
        <f t="shared" si="60"/>
        <v/>
      </c>
    </row>
    <row r="3916" spans="12:12" x14ac:dyDescent="0.35">
      <c r="L3916" s="25" t="str">
        <f t="shared" si="60"/>
        <v/>
      </c>
    </row>
    <row r="3917" spans="12:12" x14ac:dyDescent="0.35">
      <c r="L3917" s="25" t="str">
        <f t="shared" si="60"/>
        <v/>
      </c>
    </row>
    <row r="3918" spans="12:12" x14ac:dyDescent="0.35">
      <c r="L3918" s="25" t="str">
        <f t="shared" si="60"/>
        <v/>
      </c>
    </row>
    <row r="3919" spans="12:12" x14ac:dyDescent="0.35">
      <c r="L3919" s="25" t="str">
        <f t="shared" si="60"/>
        <v/>
      </c>
    </row>
    <row r="3920" spans="12:12" x14ac:dyDescent="0.35">
      <c r="L3920" s="25" t="str">
        <f t="shared" si="60"/>
        <v/>
      </c>
    </row>
    <row r="3921" spans="12:12" x14ac:dyDescent="0.35">
      <c r="L3921" s="25" t="str">
        <f t="shared" si="60"/>
        <v/>
      </c>
    </row>
    <row r="3922" spans="12:12" x14ac:dyDescent="0.35">
      <c r="L3922" s="25" t="str">
        <f t="shared" si="60"/>
        <v/>
      </c>
    </row>
    <row r="3923" spans="12:12" x14ac:dyDescent="0.35">
      <c r="L3923" s="25" t="str">
        <f t="shared" si="60"/>
        <v/>
      </c>
    </row>
    <row r="3924" spans="12:12" x14ac:dyDescent="0.35">
      <c r="L3924" s="25" t="str">
        <f t="shared" si="60"/>
        <v/>
      </c>
    </row>
    <row r="3925" spans="12:12" x14ac:dyDescent="0.35">
      <c r="L3925" s="25" t="str">
        <f t="shared" si="60"/>
        <v/>
      </c>
    </row>
    <row r="3926" spans="12:12" x14ac:dyDescent="0.35">
      <c r="L3926" s="25" t="str">
        <f t="shared" si="60"/>
        <v/>
      </c>
    </row>
    <row r="3927" spans="12:12" x14ac:dyDescent="0.35">
      <c r="L3927" s="25" t="str">
        <f t="shared" si="60"/>
        <v/>
      </c>
    </row>
    <row r="3928" spans="12:12" x14ac:dyDescent="0.35">
      <c r="L3928" s="25" t="str">
        <f t="shared" si="60"/>
        <v/>
      </c>
    </row>
    <row r="3929" spans="12:12" x14ac:dyDescent="0.35">
      <c r="L3929" s="25" t="str">
        <f t="shared" ref="L3929:L3992" si="61">IF(J3929="","",IF(J3929="NHVcz","Btu/scf",IF(J3929="NHVdil","Btu/sq ft","")))</f>
        <v/>
      </c>
    </row>
    <row r="3930" spans="12:12" x14ac:dyDescent="0.35">
      <c r="L3930" s="25" t="str">
        <f t="shared" si="61"/>
        <v/>
      </c>
    </row>
    <row r="3931" spans="12:12" x14ac:dyDescent="0.35">
      <c r="L3931" s="25" t="str">
        <f t="shared" si="61"/>
        <v/>
      </c>
    </row>
    <row r="3932" spans="12:12" x14ac:dyDescent="0.35">
      <c r="L3932" s="25" t="str">
        <f t="shared" si="61"/>
        <v/>
      </c>
    </row>
    <row r="3933" spans="12:12" x14ac:dyDescent="0.35">
      <c r="L3933" s="25" t="str">
        <f t="shared" si="61"/>
        <v/>
      </c>
    </row>
    <row r="3934" spans="12:12" x14ac:dyDescent="0.35">
      <c r="L3934" s="25" t="str">
        <f t="shared" si="61"/>
        <v/>
      </c>
    </row>
    <row r="3935" spans="12:12" x14ac:dyDescent="0.35">
      <c r="L3935" s="25" t="str">
        <f t="shared" si="61"/>
        <v/>
      </c>
    </row>
    <row r="3936" spans="12:12" x14ac:dyDescent="0.35">
      <c r="L3936" s="25" t="str">
        <f t="shared" si="61"/>
        <v/>
      </c>
    </row>
    <row r="3937" spans="12:12" x14ac:dyDescent="0.35">
      <c r="L3937" s="25" t="str">
        <f t="shared" si="61"/>
        <v/>
      </c>
    </row>
    <row r="3938" spans="12:12" x14ac:dyDescent="0.35">
      <c r="L3938" s="25" t="str">
        <f t="shared" si="61"/>
        <v/>
      </c>
    </row>
    <row r="3939" spans="12:12" x14ac:dyDescent="0.35">
      <c r="L3939" s="25" t="str">
        <f t="shared" si="61"/>
        <v/>
      </c>
    </row>
    <row r="3940" spans="12:12" x14ac:dyDescent="0.35">
      <c r="L3940" s="25" t="str">
        <f t="shared" si="61"/>
        <v/>
      </c>
    </row>
    <row r="3941" spans="12:12" x14ac:dyDescent="0.35">
      <c r="L3941" s="25" t="str">
        <f t="shared" si="61"/>
        <v/>
      </c>
    </row>
    <row r="3942" spans="12:12" x14ac:dyDescent="0.35">
      <c r="L3942" s="25" t="str">
        <f t="shared" si="61"/>
        <v/>
      </c>
    </row>
    <row r="3943" spans="12:12" x14ac:dyDescent="0.35">
      <c r="L3943" s="25" t="str">
        <f t="shared" si="61"/>
        <v/>
      </c>
    </row>
    <row r="3944" spans="12:12" x14ac:dyDescent="0.35">
      <c r="L3944" s="25" t="str">
        <f t="shared" si="61"/>
        <v/>
      </c>
    </row>
    <row r="3945" spans="12:12" x14ac:dyDescent="0.35">
      <c r="L3945" s="25" t="str">
        <f t="shared" si="61"/>
        <v/>
      </c>
    </row>
    <row r="3946" spans="12:12" x14ac:dyDescent="0.35">
      <c r="L3946" s="25" t="str">
        <f t="shared" si="61"/>
        <v/>
      </c>
    </row>
    <row r="3947" spans="12:12" x14ac:dyDescent="0.35">
      <c r="L3947" s="25" t="str">
        <f t="shared" si="61"/>
        <v/>
      </c>
    </row>
    <row r="3948" spans="12:12" x14ac:dyDescent="0.35">
      <c r="L3948" s="25" t="str">
        <f t="shared" si="61"/>
        <v/>
      </c>
    </row>
    <row r="3949" spans="12:12" x14ac:dyDescent="0.35">
      <c r="L3949" s="25" t="str">
        <f t="shared" si="61"/>
        <v/>
      </c>
    </row>
    <row r="3950" spans="12:12" x14ac:dyDescent="0.35">
      <c r="L3950" s="25" t="str">
        <f t="shared" si="61"/>
        <v/>
      </c>
    </row>
    <row r="3951" spans="12:12" x14ac:dyDescent="0.35">
      <c r="L3951" s="25" t="str">
        <f t="shared" si="61"/>
        <v/>
      </c>
    </row>
    <row r="3952" spans="12:12" x14ac:dyDescent="0.35">
      <c r="L3952" s="25" t="str">
        <f t="shared" si="61"/>
        <v/>
      </c>
    </row>
    <row r="3953" spans="12:12" x14ac:dyDescent="0.35">
      <c r="L3953" s="25" t="str">
        <f t="shared" si="61"/>
        <v/>
      </c>
    </row>
    <row r="3954" spans="12:12" x14ac:dyDescent="0.35">
      <c r="L3954" s="25" t="str">
        <f t="shared" si="61"/>
        <v/>
      </c>
    </row>
    <row r="3955" spans="12:12" x14ac:dyDescent="0.35">
      <c r="L3955" s="25" t="str">
        <f t="shared" si="61"/>
        <v/>
      </c>
    </row>
    <row r="3956" spans="12:12" x14ac:dyDescent="0.35">
      <c r="L3956" s="25" t="str">
        <f t="shared" si="61"/>
        <v/>
      </c>
    </row>
    <row r="3957" spans="12:12" x14ac:dyDescent="0.35">
      <c r="L3957" s="25" t="str">
        <f t="shared" si="61"/>
        <v/>
      </c>
    </row>
    <row r="3958" spans="12:12" x14ac:dyDescent="0.35">
      <c r="L3958" s="25" t="str">
        <f t="shared" si="61"/>
        <v/>
      </c>
    </row>
    <row r="3959" spans="12:12" x14ac:dyDescent="0.35">
      <c r="L3959" s="25" t="str">
        <f t="shared" si="61"/>
        <v/>
      </c>
    </row>
    <row r="3960" spans="12:12" x14ac:dyDescent="0.35">
      <c r="L3960" s="25" t="str">
        <f t="shared" si="61"/>
        <v/>
      </c>
    </row>
    <row r="3961" spans="12:12" x14ac:dyDescent="0.35">
      <c r="L3961" s="25" t="str">
        <f t="shared" si="61"/>
        <v/>
      </c>
    </row>
    <row r="3962" spans="12:12" x14ac:dyDescent="0.35">
      <c r="L3962" s="25" t="str">
        <f t="shared" si="61"/>
        <v/>
      </c>
    </row>
    <row r="3963" spans="12:12" x14ac:dyDescent="0.35">
      <c r="L3963" s="25" t="str">
        <f t="shared" si="61"/>
        <v/>
      </c>
    </row>
    <row r="3964" spans="12:12" x14ac:dyDescent="0.35">
      <c r="L3964" s="25" t="str">
        <f t="shared" si="61"/>
        <v/>
      </c>
    </row>
    <row r="3965" spans="12:12" x14ac:dyDescent="0.35">
      <c r="L3965" s="25" t="str">
        <f t="shared" si="61"/>
        <v/>
      </c>
    </row>
    <row r="3966" spans="12:12" x14ac:dyDescent="0.35">
      <c r="L3966" s="25" t="str">
        <f t="shared" si="61"/>
        <v/>
      </c>
    </row>
    <row r="3967" spans="12:12" x14ac:dyDescent="0.35">
      <c r="L3967" s="25" t="str">
        <f t="shared" si="61"/>
        <v/>
      </c>
    </row>
    <row r="3968" spans="12:12" x14ac:dyDescent="0.35">
      <c r="L3968" s="25" t="str">
        <f t="shared" si="61"/>
        <v/>
      </c>
    </row>
    <row r="3969" spans="12:12" x14ac:dyDescent="0.35">
      <c r="L3969" s="25" t="str">
        <f t="shared" si="61"/>
        <v/>
      </c>
    </row>
    <row r="3970" spans="12:12" x14ac:dyDescent="0.35">
      <c r="L3970" s="25" t="str">
        <f t="shared" si="61"/>
        <v/>
      </c>
    </row>
    <row r="3971" spans="12:12" x14ac:dyDescent="0.35">
      <c r="L3971" s="25" t="str">
        <f t="shared" si="61"/>
        <v/>
      </c>
    </row>
    <row r="3972" spans="12:12" x14ac:dyDescent="0.35">
      <c r="L3972" s="25" t="str">
        <f t="shared" si="61"/>
        <v/>
      </c>
    </row>
    <row r="3973" spans="12:12" x14ac:dyDescent="0.35">
      <c r="L3973" s="25" t="str">
        <f t="shared" si="61"/>
        <v/>
      </c>
    </row>
    <row r="3974" spans="12:12" x14ac:dyDescent="0.35">
      <c r="L3974" s="25" t="str">
        <f t="shared" si="61"/>
        <v/>
      </c>
    </row>
    <row r="3975" spans="12:12" x14ac:dyDescent="0.35">
      <c r="L3975" s="25" t="str">
        <f t="shared" si="61"/>
        <v/>
      </c>
    </row>
    <row r="3976" spans="12:12" x14ac:dyDescent="0.35">
      <c r="L3976" s="25" t="str">
        <f t="shared" si="61"/>
        <v/>
      </c>
    </row>
    <row r="3977" spans="12:12" x14ac:dyDescent="0.35">
      <c r="L3977" s="25" t="str">
        <f t="shared" si="61"/>
        <v/>
      </c>
    </row>
    <row r="3978" spans="12:12" x14ac:dyDescent="0.35">
      <c r="L3978" s="25" t="str">
        <f t="shared" si="61"/>
        <v/>
      </c>
    </row>
    <row r="3979" spans="12:12" x14ac:dyDescent="0.35">
      <c r="L3979" s="25" t="str">
        <f t="shared" si="61"/>
        <v/>
      </c>
    </row>
    <row r="3980" spans="12:12" x14ac:dyDescent="0.35">
      <c r="L3980" s="25" t="str">
        <f t="shared" si="61"/>
        <v/>
      </c>
    </row>
    <row r="3981" spans="12:12" x14ac:dyDescent="0.35">
      <c r="L3981" s="25" t="str">
        <f t="shared" si="61"/>
        <v/>
      </c>
    </row>
    <row r="3982" spans="12:12" x14ac:dyDescent="0.35">
      <c r="L3982" s="25" t="str">
        <f t="shared" si="61"/>
        <v/>
      </c>
    </row>
    <row r="3983" spans="12:12" x14ac:dyDescent="0.35">
      <c r="L3983" s="25" t="str">
        <f t="shared" si="61"/>
        <v/>
      </c>
    </row>
    <row r="3984" spans="12:12" x14ac:dyDescent="0.35">
      <c r="L3984" s="25" t="str">
        <f t="shared" si="61"/>
        <v/>
      </c>
    </row>
    <row r="3985" spans="12:12" x14ac:dyDescent="0.35">
      <c r="L3985" s="25" t="str">
        <f t="shared" si="61"/>
        <v/>
      </c>
    </row>
    <row r="3986" spans="12:12" x14ac:dyDescent="0.35">
      <c r="L3986" s="25" t="str">
        <f t="shared" si="61"/>
        <v/>
      </c>
    </row>
    <row r="3987" spans="12:12" x14ac:dyDescent="0.35">
      <c r="L3987" s="25" t="str">
        <f t="shared" si="61"/>
        <v/>
      </c>
    </row>
    <row r="3988" spans="12:12" x14ac:dyDescent="0.35">
      <c r="L3988" s="25" t="str">
        <f t="shared" si="61"/>
        <v/>
      </c>
    </row>
    <row r="3989" spans="12:12" x14ac:dyDescent="0.35">
      <c r="L3989" s="25" t="str">
        <f t="shared" si="61"/>
        <v/>
      </c>
    </row>
    <row r="3990" spans="12:12" x14ac:dyDescent="0.35">
      <c r="L3990" s="25" t="str">
        <f t="shared" si="61"/>
        <v/>
      </c>
    </row>
    <row r="3991" spans="12:12" x14ac:dyDescent="0.35">
      <c r="L3991" s="25" t="str">
        <f t="shared" si="61"/>
        <v/>
      </c>
    </row>
    <row r="3992" spans="12:12" x14ac:dyDescent="0.35">
      <c r="L3992" s="25" t="str">
        <f t="shared" si="61"/>
        <v/>
      </c>
    </row>
    <row r="3993" spans="12:12" x14ac:dyDescent="0.35">
      <c r="L3993" s="25" t="str">
        <f t="shared" ref="L3993:L4056" si="62">IF(J3993="","",IF(J3993="NHVcz","Btu/scf",IF(J3993="NHVdil","Btu/sq ft","")))</f>
        <v/>
      </c>
    </row>
    <row r="3994" spans="12:12" x14ac:dyDescent="0.35">
      <c r="L3994" s="25" t="str">
        <f t="shared" si="62"/>
        <v/>
      </c>
    </row>
    <row r="3995" spans="12:12" x14ac:dyDescent="0.35">
      <c r="L3995" s="25" t="str">
        <f t="shared" si="62"/>
        <v/>
      </c>
    </row>
    <row r="3996" spans="12:12" x14ac:dyDescent="0.35">
      <c r="L3996" s="25" t="str">
        <f t="shared" si="62"/>
        <v/>
      </c>
    </row>
    <row r="3997" spans="12:12" x14ac:dyDescent="0.35">
      <c r="L3997" s="25" t="str">
        <f t="shared" si="62"/>
        <v/>
      </c>
    </row>
    <row r="3998" spans="12:12" x14ac:dyDescent="0.35">
      <c r="L3998" s="25" t="str">
        <f t="shared" si="62"/>
        <v/>
      </c>
    </row>
    <row r="3999" spans="12:12" x14ac:dyDescent="0.35">
      <c r="L3999" s="25" t="str">
        <f t="shared" si="62"/>
        <v/>
      </c>
    </row>
    <row r="4000" spans="12:12" x14ac:dyDescent="0.35">
      <c r="L4000" s="25" t="str">
        <f t="shared" si="62"/>
        <v/>
      </c>
    </row>
    <row r="4001" spans="12:12" x14ac:dyDescent="0.35">
      <c r="L4001" s="25" t="str">
        <f t="shared" si="62"/>
        <v/>
      </c>
    </row>
    <row r="4002" spans="12:12" x14ac:dyDescent="0.35">
      <c r="L4002" s="25" t="str">
        <f t="shared" si="62"/>
        <v/>
      </c>
    </row>
    <row r="4003" spans="12:12" x14ac:dyDescent="0.35">
      <c r="L4003" s="25" t="str">
        <f t="shared" si="62"/>
        <v/>
      </c>
    </row>
    <row r="4004" spans="12:12" x14ac:dyDescent="0.35">
      <c r="L4004" s="25" t="str">
        <f t="shared" si="62"/>
        <v/>
      </c>
    </row>
    <row r="4005" spans="12:12" x14ac:dyDescent="0.35">
      <c r="L4005" s="25" t="str">
        <f t="shared" si="62"/>
        <v/>
      </c>
    </row>
    <row r="4006" spans="12:12" x14ac:dyDescent="0.35">
      <c r="L4006" s="25" t="str">
        <f t="shared" si="62"/>
        <v/>
      </c>
    </row>
    <row r="4007" spans="12:12" x14ac:dyDescent="0.35">
      <c r="L4007" s="25" t="str">
        <f t="shared" si="62"/>
        <v/>
      </c>
    </row>
    <row r="4008" spans="12:12" x14ac:dyDescent="0.35">
      <c r="L4008" s="25" t="str">
        <f t="shared" si="62"/>
        <v/>
      </c>
    </row>
    <row r="4009" spans="12:12" x14ac:dyDescent="0.35">
      <c r="L4009" s="25" t="str">
        <f t="shared" si="62"/>
        <v/>
      </c>
    </row>
    <row r="4010" spans="12:12" x14ac:dyDescent="0.35">
      <c r="L4010" s="25" t="str">
        <f t="shared" si="62"/>
        <v/>
      </c>
    </row>
    <row r="4011" spans="12:12" x14ac:dyDescent="0.35">
      <c r="L4011" s="25" t="str">
        <f t="shared" si="62"/>
        <v/>
      </c>
    </row>
    <row r="4012" spans="12:12" x14ac:dyDescent="0.35">
      <c r="L4012" s="25" t="str">
        <f t="shared" si="62"/>
        <v/>
      </c>
    </row>
    <row r="4013" spans="12:12" x14ac:dyDescent="0.35">
      <c r="L4013" s="25" t="str">
        <f t="shared" si="62"/>
        <v/>
      </c>
    </row>
    <row r="4014" spans="12:12" x14ac:dyDescent="0.35">
      <c r="L4014" s="25" t="str">
        <f t="shared" si="62"/>
        <v/>
      </c>
    </row>
    <row r="4015" spans="12:12" x14ac:dyDescent="0.35">
      <c r="L4015" s="25" t="str">
        <f t="shared" si="62"/>
        <v/>
      </c>
    </row>
    <row r="4016" spans="12:12" x14ac:dyDescent="0.35">
      <c r="L4016" s="25" t="str">
        <f t="shared" si="62"/>
        <v/>
      </c>
    </row>
    <row r="4017" spans="12:12" x14ac:dyDescent="0.35">
      <c r="L4017" s="25" t="str">
        <f t="shared" si="62"/>
        <v/>
      </c>
    </row>
    <row r="4018" spans="12:12" x14ac:dyDescent="0.35">
      <c r="L4018" s="25" t="str">
        <f t="shared" si="62"/>
        <v/>
      </c>
    </row>
    <row r="4019" spans="12:12" x14ac:dyDescent="0.35">
      <c r="L4019" s="25" t="str">
        <f t="shared" si="62"/>
        <v/>
      </c>
    </row>
    <row r="4020" spans="12:12" x14ac:dyDescent="0.35">
      <c r="L4020" s="25" t="str">
        <f t="shared" si="62"/>
        <v/>
      </c>
    </row>
    <row r="4021" spans="12:12" x14ac:dyDescent="0.35">
      <c r="L4021" s="25" t="str">
        <f t="shared" si="62"/>
        <v/>
      </c>
    </row>
    <row r="4022" spans="12:12" x14ac:dyDescent="0.35">
      <c r="L4022" s="25" t="str">
        <f t="shared" si="62"/>
        <v/>
      </c>
    </row>
    <row r="4023" spans="12:12" x14ac:dyDescent="0.35">
      <c r="L4023" s="25" t="str">
        <f t="shared" si="62"/>
        <v/>
      </c>
    </row>
    <row r="4024" spans="12:12" x14ac:dyDescent="0.35">
      <c r="L4024" s="25" t="str">
        <f t="shared" si="62"/>
        <v/>
      </c>
    </row>
    <row r="4025" spans="12:12" x14ac:dyDescent="0.35">
      <c r="L4025" s="25" t="str">
        <f t="shared" si="62"/>
        <v/>
      </c>
    </row>
    <row r="4026" spans="12:12" x14ac:dyDescent="0.35">
      <c r="L4026" s="25" t="str">
        <f t="shared" si="62"/>
        <v/>
      </c>
    </row>
    <row r="4027" spans="12:12" x14ac:dyDescent="0.35">
      <c r="L4027" s="25" t="str">
        <f t="shared" si="62"/>
        <v/>
      </c>
    </row>
    <row r="4028" spans="12:12" x14ac:dyDescent="0.35">
      <c r="L4028" s="25" t="str">
        <f t="shared" si="62"/>
        <v/>
      </c>
    </row>
    <row r="4029" spans="12:12" x14ac:dyDescent="0.35">
      <c r="L4029" s="25" t="str">
        <f t="shared" si="62"/>
        <v/>
      </c>
    </row>
    <row r="4030" spans="12:12" x14ac:dyDescent="0.35">
      <c r="L4030" s="25" t="str">
        <f t="shared" si="62"/>
        <v/>
      </c>
    </row>
    <row r="4031" spans="12:12" x14ac:dyDescent="0.35">
      <c r="L4031" s="25" t="str">
        <f t="shared" si="62"/>
        <v/>
      </c>
    </row>
    <row r="4032" spans="12:12" x14ac:dyDescent="0.35">
      <c r="L4032" s="25" t="str">
        <f t="shared" si="62"/>
        <v/>
      </c>
    </row>
    <row r="4033" spans="12:12" x14ac:dyDescent="0.35">
      <c r="L4033" s="25" t="str">
        <f t="shared" si="62"/>
        <v/>
      </c>
    </row>
    <row r="4034" spans="12:12" x14ac:dyDescent="0.35">
      <c r="L4034" s="25" t="str">
        <f t="shared" si="62"/>
        <v/>
      </c>
    </row>
    <row r="4035" spans="12:12" x14ac:dyDescent="0.35">
      <c r="L4035" s="25" t="str">
        <f t="shared" si="62"/>
        <v/>
      </c>
    </row>
    <row r="4036" spans="12:12" x14ac:dyDescent="0.35">
      <c r="L4036" s="25" t="str">
        <f t="shared" si="62"/>
        <v/>
      </c>
    </row>
    <row r="4037" spans="12:12" x14ac:dyDescent="0.35">
      <c r="L4037" s="25" t="str">
        <f t="shared" si="62"/>
        <v/>
      </c>
    </row>
    <row r="4038" spans="12:12" x14ac:dyDescent="0.35">
      <c r="L4038" s="25" t="str">
        <f t="shared" si="62"/>
        <v/>
      </c>
    </row>
    <row r="4039" spans="12:12" x14ac:dyDescent="0.35">
      <c r="L4039" s="25" t="str">
        <f t="shared" si="62"/>
        <v/>
      </c>
    </row>
    <row r="4040" spans="12:12" x14ac:dyDescent="0.35">
      <c r="L4040" s="25" t="str">
        <f t="shared" si="62"/>
        <v/>
      </c>
    </row>
    <row r="4041" spans="12:12" x14ac:dyDescent="0.35">
      <c r="L4041" s="25" t="str">
        <f t="shared" si="62"/>
        <v/>
      </c>
    </row>
    <row r="4042" spans="12:12" x14ac:dyDescent="0.35">
      <c r="L4042" s="25" t="str">
        <f t="shared" si="62"/>
        <v/>
      </c>
    </row>
    <row r="4043" spans="12:12" x14ac:dyDescent="0.35">
      <c r="L4043" s="25" t="str">
        <f t="shared" si="62"/>
        <v/>
      </c>
    </row>
    <row r="4044" spans="12:12" x14ac:dyDescent="0.35">
      <c r="L4044" s="25" t="str">
        <f t="shared" si="62"/>
        <v/>
      </c>
    </row>
    <row r="4045" spans="12:12" x14ac:dyDescent="0.35">
      <c r="L4045" s="25" t="str">
        <f t="shared" si="62"/>
        <v/>
      </c>
    </row>
    <row r="4046" spans="12:12" x14ac:dyDescent="0.35">
      <c r="L4046" s="25" t="str">
        <f t="shared" si="62"/>
        <v/>
      </c>
    </row>
    <row r="4047" spans="12:12" x14ac:dyDescent="0.35">
      <c r="L4047" s="25" t="str">
        <f t="shared" si="62"/>
        <v/>
      </c>
    </row>
    <row r="4048" spans="12:12" x14ac:dyDescent="0.35">
      <c r="L4048" s="25" t="str">
        <f t="shared" si="62"/>
        <v/>
      </c>
    </row>
    <row r="4049" spans="12:12" x14ac:dyDescent="0.35">
      <c r="L4049" s="25" t="str">
        <f t="shared" si="62"/>
        <v/>
      </c>
    </row>
    <row r="4050" spans="12:12" x14ac:dyDescent="0.35">
      <c r="L4050" s="25" t="str">
        <f t="shared" si="62"/>
        <v/>
      </c>
    </row>
    <row r="4051" spans="12:12" x14ac:dyDescent="0.35">
      <c r="L4051" s="25" t="str">
        <f t="shared" si="62"/>
        <v/>
      </c>
    </row>
    <row r="4052" spans="12:12" x14ac:dyDescent="0.35">
      <c r="L4052" s="25" t="str">
        <f t="shared" si="62"/>
        <v/>
      </c>
    </row>
    <row r="4053" spans="12:12" x14ac:dyDescent="0.35">
      <c r="L4053" s="25" t="str">
        <f t="shared" si="62"/>
        <v/>
      </c>
    </row>
    <row r="4054" spans="12:12" x14ac:dyDescent="0.35">
      <c r="L4054" s="25" t="str">
        <f t="shared" si="62"/>
        <v/>
      </c>
    </row>
    <row r="4055" spans="12:12" x14ac:dyDescent="0.35">
      <c r="L4055" s="25" t="str">
        <f t="shared" si="62"/>
        <v/>
      </c>
    </row>
    <row r="4056" spans="12:12" x14ac:dyDescent="0.35">
      <c r="L4056" s="25" t="str">
        <f t="shared" si="62"/>
        <v/>
      </c>
    </row>
    <row r="4057" spans="12:12" x14ac:dyDescent="0.35">
      <c r="L4057" s="25" t="str">
        <f t="shared" ref="L4057:L4120" si="63">IF(J4057="","",IF(J4057="NHVcz","Btu/scf",IF(J4057="NHVdil","Btu/sq ft","")))</f>
        <v/>
      </c>
    </row>
    <row r="4058" spans="12:12" x14ac:dyDescent="0.35">
      <c r="L4058" s="25" t="str">
        <f t="shared" si="63"/>
        <v/>
      </c>
    </row>
    <row r="4059" spans="12:12" x14ac:dyDescent="0.35">
      <c r="L4059" s="25" t="str">
        <f t="shared" si="63"/>
        <v/>
      </c>
    </row>
    <row r="4060" spans="12:12" x14ac:dyDescent="0.35">
      <c r="L4060" s="25" t="str">
        <f t="shared" si="63"/>
        <v/>
      </c>
    </row>
    <row r="4061" spans="12:12" x14ac:dyDescent="0.35">
      <c r="L4061" s="25" t="str">
        <f t="shared" si="63"/>
        <v/>
      </c>
    </row>
    <row r="4062" spans="12:12" x14ac:dyDescent="0.35">
      <c r="L4062" s="25" t="str">
        <f t="shared" si="63"/>
        <v/>
      </c>
    </row>
    <row r="4063" spans="12:12" x14ac:dyDescent="0.35">
      <c r="L4063" s="25" t="str">
        <f t="shared" si="63"/>
        <v/>
      </c>
    </row>
    <row r="4064" spans="12:12" x14ac:dyDescent="0.35">
      <c r="L4064" s="25" t="str">
        <f t="shared" si="63"/>
        <v/>
      </c>
    </row>
    <row r="4065" spans="12:12" x14ac:dyDescent="0.35">
      <c r="L4065" s="25" t="str">
        <f t="shared" si="63"/>
        <v/>
      </c>
    </row>
    <row r="4066" spans="12:12" x14ac:dyDescent="0.35">
      <c r="L4066" s="25" t="str">
        <f t="shared" si="63"/>
        <v/>
      </c>
    </row>
    <row r="4067" spans="12:12" x14ac:dyDescent="0.35">
      <c r="L4067" s="25" t="str">
        <f t="shared" si="63"/>
        <v/>
      </c>
    </row>
    <row r="4068" spans="12:12" x14ac:dyDescent="0.35">
      <c r="L4068" s="25" t="str">
        <f t="shared" si="63"/>
        <v/>
      </c>
    </row>
    <row r="4069" spans="12:12" x14ac:dyDescent="0.35">
      <c r="L4069" s="25" t="str">
        <f t="shared" si="63"/>
        <v/>
      </c>
    </row>
    <row r="4070" spans="12:12" x14ac:dyDescent="0.35">
      <c r="L4070" s="25" t="str">
        <f t="shared" si="63"/>
        <v/>
      </c>
    </row>
    <row r="4071" spans="12:12" x14ac:dyDescent="0.35">
      <c r="L4071" s="25" t="str">
        <f t="shared" si="63"/>
        <v/>
      </c>
    </row>
    <row r="4072" spans="12:12" x14ac:dyDescent="0.35">
      <c r="L4072" s="25" t="str">
        <f t="shared" si="63"/>
        <v/>
      </c>
    </row>
    <row r="4073" spans="12:12" x14ac:dyDescent="0.35">
      <c r="L4073" s="25" t="str">
        <f t="shared" si="63"/>
        <v/>
      </c>
    </row>
    <row r="4074" spans="12:12" x14ac:dyDescent="0.35">
      <c r="L4074" s="25" t="str">
        <f t="shared" si="63"/>
        <v/>
      </c>
    </row>
    <row r="4075" spans="12:12" x14ac:dyDescent="0.35">
      <c r="L4075" s="25" t="str">
        <f t="shared" si="63"/>
        <v/>
      </c>
    </row>
    <row r="4076" spans="12:12" x14ac:dyDescent="0.35">
      <c r="L4076" s="25" t="str">
        <f t="shared" si="63"/>
        <v/>
      </c>
    </row>
    <row r="4077" spans="12:12" x14ac:dyDescent="0.35">
      <c r="L4077" s="25" t="str">
        <f t="shared" si="63"/>
        <v/>
      </c>
    </row>
    <row r="4078" spans="12:12" x14ac:dyDescent="0.35">
      <c r="L4078" s="25" t="str">
        <f t="shared" si="63"/>
        <v/>
      </c>
    </row>
    <row r="4079" spans="12:12" x14ac:dyDescent="0.35">
      <c r="L4079" s="25" t="str">
        <f t="shared" si="63"/>
        <v/>
      </c>
    </row>
    <row r="4080" spans="12:12" x14ac:dyDescent="0.35">
      <c r="L4080" s="25" t="str">
        <f t="shared" si="63"/>
        <v/>
      </c>
    </row>
    <row r="4081" spans="12:12" x14ac:dyDescent="0.35">
      <c r="L4081" s="25" t="str">
        <f t="shared" si="63"/>
        <v/>
      </c>
    </row>
    <row r="4082" spans="12:12" x14ac:dyDescent="0.35">
      <c r="L4082" s="25" t="str">
        <f t="shared" si="63"/>
        <v/>
      </c>
    </row>
    <row r="4083" spans="12:12" x14ac:dyDescent="0.35">
      <c r="L4083" s="25" t="str">
        <f t="shared" si="63"/>
        <v/>
      </c>
    </row>
    <row r="4084" spans="12:12" x14ac:dyDescent="0.35">
      <c r="L4084" s="25" t="str">
        <f t="shared" si="63"/>
        <v/>
      </c>
    </row>
    <row r="4085" spans="12:12" x14ac:dyDescent="0.35">
      <c r="L4085" s="25" t="str">
        <f t="shared" si="63"/>
        <v/>
      </c>
    </row>
    <row r="4086" spans="12:12" x14ac:dyDescent="0.35">
      <c r="L4086" s="25" t="str">
        <f t="shared" si="63"/>
        <v/>
      </c>
    </row>
    <row r="4087" spans="12:12" x14ac:dyDescent="0.35">
      <c r="L4087" s="25" t="str">
        <f t="shared" si="63"/>
        <v/>
      </c>
    </row>
    <row r="4088" spans="12:12" x14ac:dyDescent="0.35">
      <c r="L4088" s="25" t="str">
        <f t="shared" si="63"/>
        <v/>
      </c>
    </row>
    <row r="4089" spans="12:12" x14ac:dyDescent="0.35">
      <c r="L4089" s="25" t="str">
        <f t="shared" si="63"/>
        <v/>
      </c>
    </row>
    <row r="4090" spans="12:12" x14ac:dyDescent="0.35">
      <c r="L4090" s="25" t="str">
        <f t="shared" si="63"/>
        <v/>
      </c>
    </row>
    <row r="4091" spans="12:12" x14ac:dyDescent="0.35">
      <c r="L4091" s="25" t="str">
        <f t="shared" si="63"/>
        <v/>
      </c>
    </row>
    <row r="4092" spans="12:12" x14ac:dyDescent="0.35">
      <c r="L4092" s="25" t="str">
        <f t="shared" si="63"/>
        <v/>
      </c>
    </row>
    <row r="4093" spans="12:12" x14ac:dyDescent="0.35">
      <c r="L4093" s="25" t="str">
        <f t="shared" si="63"/>
        <v/>
      </c>
    </row>
    <row r="4094" spans="12:12" x14ac:dyDescent="0.35">
      <c r="L4094" s="25" t="str">
        <f t="shared" si="63"/>
        <v/>
      </c>
    </row>
    <row r="4095" spans="12:12" x14ac:dyDescent="0.35">
      <c r="L4095" s="25" t="str">
        <f t="shared" si="63"/>
        <v/>
      </c>
    </row>
    <row r="4096" spans="12:12" x14ac:dyDescent="0.35">
      <c r="L4096" s="25" t="str">
        <f t="shared" si="63"/>
        <v/>
      </c>
    </row>
    <row r="4097" spans="12:12" x14ac:dyDescent="0.35">
      <c r="L4097" s="25" t="str">
        <f t="shared" si="63"/>
        <v/>
      </c>
    </row>
    <row r="4098" spans="12:12" x14ac:dyDescent="0.35">
      <c r="L4098" s="25" t="str">
        <f t="shared" si="63"/>
        <v/>
      </c>
    </row>
    <row r="4099" spans="12:12" x14ac:dyDescent="0.35">
      <c r="L4099" s="25" t="str">
        <f t="shared" si="63"/>
        <v/>
      </c>
    </row>
    <row r="4100" spans="12:12" x14ac:dyDescent="0.35">
      <c r="L4100" s="25" t="str">
        <f t="shared" si="63"/>
        <v/>
      </c>
    </row>
    <row r="4101" spans="12:12" x14ac:dyDescent="0.35">
      <c r="L4101" s="25" t="str">
        <f t="shared" si="63"/>
        <v/>
      </c>
    </row>
    <row r="4102" spans="12:12" x14ac:dyDescent="0.35">
      <c r="L4102" s="25" t="str">
        <f t="shared" si="63"/>
        <v/>
      </c>
    </row>
    <row r="4103" spans="12:12" x14ac:dyDescent="0.35">
      <c r="L4103" s="25" t="str">
        <f t="shared" si="63"/>
        <v/>
      </c>
    </row>
    <row r="4104" spans="12:12" x14ac:dyDescent="0.35">
      <c r="L4104" s="25" t="str">
        <f t="shared" si="63"/>
        <v/>
      </c>
    </row>
    <row r="4105" spans="12:12" x14ac:dyDescent="0.35">
      <c r="L4105" s="25" t="str">
        <f t="shared" si="63"/>
        <v/>
      </c>
    </row>
    <row r="4106" spans="12:12" x14ac:dyDescent="0.35">
      <c r="L4106" s="25" t="str">
        <f t="shared" si="63"/>
        <v/>
      </c>
    </row>
    <row r="4107" spans="12:12" x14ac:dyDescent="0.35">
      <c r="L4107" s="25" t="str">
        <f t="shared" si="63"/>
        <v/>
      </c>
    </row>
    <row r="4108" spans="12:12" x14ac:dyDescent="0.35">
      <c r="L4108" s="25" t="str">
        <f t="shared" si="63"/>
        <v/>
      </c>
    </row>
    <row r="4109" spans="12:12" x14ac:dyDescent="0.35">
      <c r="L4109" s="25" t="str">
        <f t="shared" si="63"/>
        <v/>
      </c>
    </row>
    <row r="4110" spans="12:12" x14ac:dyDescent="0.35">
      <c r="L4110" s="25" t="str">
        <f t="shared" si="63"/>
        <v/>
      </c>
    </row>
    <row r="4111" spans="12:12" x14ac:dyDescent="0.35">
      <c r="L4111" s="25" t="str">
        <f t="shared" si="63"/>
        <v/>
      </c>
    </row>
    <row r="4112" spans="12:12" x14ac:dyDescent="0.35">
      <c r="L4112" s="25" t="str">
        <f t="shared" si="63"/>
        <v/>
      </c>
    </row>
    <row r="4113" spans="12:12" x14ac:dyDescent="0.35">
      <c r="L4113" s="25" t="str">
        <f t="shared" si="63"/>
        <v/>
      </c>
    </row>
    <row r="4114" spans="12:12" x14ac:dyDescent="0.35">
      <c r="L4114" s="25" t="str">
        <f t="shared" si="63"/>
        <v/>
      </c>
    </row>
    <row r="4115" spans="12:12" x14ac:dyDescent="0.35">
      <c r="L4115" s="25" t="str">
        <f t="shared" si="63"/>
        <v/>
      </c>
    </row>
    <row r="4116" spans="12:12" x14ac:dyDescent="0.35">
      <c r="L4116" s="25" t="str">
        <f t="shared" si="63"/>
        <v/>
      </c>
    </row>
    <row r="4117" spans="12:12" x14ac:dyDescent="0.35">
      <c r="L4117" s="25" t="str">
        <f t="shared" si="63"/>
        <v/>
      </c>
    </row>
    <row r="4118" spans="12:12" x14ac:dyDescent="0.35">
      <c r="L4118" s="25" t="str">
        <f t="shared" si="63"/>
        <v/>
      </c>
    </row>
    <row r="4119" spans="12:12" x14ac:dyDescent="0.35">
      <c r="L4119" s="25" t="str">
        <f t="shared" si="63"/>
        <v/>
      </c>
    </row>
    <row r="4120" spans="12:12" x14ac:dyDescent="0.35">
      <c r="L4120" s="25" t="str">
        <f t="shared" si="63"/>
        <v/>
      </c>
    </row>
    <row r="4121" spans="12:12" x14ac:dyDescent="0.35">
      <c r="L4121" s="25" t="str">
        <f t="shared" ref="L4121:L4184" si="64">IF(J4121="","",IF(J4121="NHVcz","Btu/scf",IF(J4121="NHVdil","Btu/sq ft","")))</f>
        <v/>
      </c>
    </row>
    <row r="4122" spans="12:12" x14ac:dyDescent="0.35">
      <c r="L4122" s="25" t="str">
        <f t="shared" si="64"/>
        <v/>
      </c>
    </row>
    <row r="4123" spans="12:12" x14ac:dyDescent="0.35">
      <c r="L4123" s="25" t="str">
        <f t="shared" si="64"/>
        <v/>
      </c>
    </row>
    <row r="4124" spans="12:12" x14ac:dyDescent="0.35">
      <c r="L4124" s="25" t="str">
        <f t="shared" si="64"/>
        <v/>
      </c>
    </row>
    <row r="4125" spans="12:12" x14ac:dyDescent="0.35">
      <c r="L4125" s="25" t="str">
        <f t="shared" si="64"/>
        <v/>
      </c>
    </row>
    <row r="4126" spans="12:12" x14ac:dyDescent="0.35">
      <c r="L4126" s="25" t="str">
        <f t="shared" si="64"/>
        <v/>
      </c>
    </row>
    <row r="4127" spans="12:12" x14ac:dyDescent="0.35">
      <c r="L4127" s="25" t="str">
        <f t="shared" si="64"/>
        <v/>
      </c>
    </row>
    <row r="4128" spans="12:12" x14ac:dyDescent="0.35">
      <c r="L4128" s="25" t="str">
        <f t="shared" si="64"/>
        <v/>
      </c>
    </row>
    <row r="4129" spans="12:12" x14ac:dyDescent="0.35">
      <c r="L4129" s="25" t="str">
        <f t="shared" si="64"/>
        <v/>
      </c>
    </row>
    <row r="4130" spans="12:12" x14ac:dyDescent="0.35">
      <c r="L4130" s="25" t="str">
        <f t="shared" si="64"/>
        <v/>
      </c>
    </row>
    <row r="4131" spans="12:12" x14ac:dyDescent="0.35">
      <c r="L4131" s="25" t="str">
        <f t="shared" si="64"/>
        <v/>
      </c>
    </row>
    <row r="4132" spans="12:12" x14ac:dyDescent="0.35">
      <c r="L4132" s="25" t="str">
        <f t="shared" si="64"/>
        <v/>
      </c>
    </row>
    <row r="4133" spans="12:12" x14ac:dyDescent="0.35">
      <c r="L4133" s="25" t="str">
        <f t="shared" si="64"/>
        <v/>
      </c>
    </row>
    <row r="4134" spans="12:12" x14ac:dyDescent="0.35">
      <c r="L4134" s="25" t="str">
        <f t="shared" si="64"/>
        <v/>
      </c>
    </row>
    <row r="4135" spans="12:12" x14ac:dyDescent="0.35">
      <c r="L4135" s="25" t="str">
        <f t="shared" si="64"/>
        <v/>
      </c>
    </row>
    <row r="4136" spans="12:12" x14ac:dyDescent="0.35">
      <c r="L4136" s="25" t="str">
        <f t="shared" si="64"/>
        <v/>
      </c>
    </row>
    <row r="4137" spans="12:12" x14ac:dyDescent="0.35">
      <c r="L4137" s="25" t="str">
        <f t="shared" si="64"/>
        <v/>
      </c>
    </row>
    <row r="4138" spans="12:12" x14ac:dyDescent="0.35">
      <c r="L4138" s="25" t="str">
        <f t="shared" si="64"/>
        <v/>
      </c>
    </row>
    <row r="4139" spans="12:12" x14ac:dyDescent="0.35">
      <c r="L4139" s="25" t="str">
        <f t="shared" si="64"/>
        <v/>
      </c>
    </row>
    <row r="4140" spans="12:12" x14ac:dyDescent="0.35">
      <c r="L4140" s="25" t="str">
        <f t="shared" si="64"/>
        <v/>
      </c>
    </row>
    <row r="4141" spans="12:12" x14ac:dyDescent="0.35">
      <c r="L4141" s="25" t="str">
        <f t="shared" si="64"/>
        <v/>
      </c>
    </row>
    <row r="4142" spans="12:12" x14ac:dyDescent="0.35">
      <c r="L4142" s="25" t="str">
        <f t="shared" si="64"/>
        <v/>
      </c>
    </row>
    <row r="4143" spans="12:12" x14ac:dyDescent="0.35">
      <c r="L4143" s="25" t="str">
        <f t="shared" si="64"/>
        <v/>
      </c>
    </row>
    <row r="4144" spans="12:12" x14ac:dyDescent="0.35">
      <c r="L4144" s="25" t="str">
        <f t="shared" si="64"/>
        <v/>
      </c>
    </row>
    <row r="4145" spans="12:12" x14ac:dyDescent="0.35">
      <c r="L4145" s="25" t="str">
        <f t="shared" si="64"/>
        <v/>
      </c>
    </row>
    <row r="4146" spans="12:12" x14ac:dyDescent="0.35">
      <c r="L4146" s="25" t="str">
        <f t="shared" si="64"/>
        <v/>
      </c>
    </row>
    <row r="4147" spans="12:12" x14ac:dyDescent="0.35">
      <c r="L4147" s="25" t="str">
        <f t="shared" si="64"/>
        <v/>
      </c>
    </row>
    <row r="4148" spans="12:12" x14ac:dyDescent="0.35">
      <c r="L4148" s="25" t="str">
        <f t="shared" si="64"/>
        <v/>
      </c>
    </row>
    <row r="4149" spans="12:12" x14ac:dyDescent="0.35">
      <c r="L4149" s="25" t="str">
        <f t="shared" si="64"/>
        <v/>
      </c>
    </row>
    <row r="4150" spans="12:12" x14ac:dyDescent="0.35">
      <c r="L4150" s="25" t="str">
        <f t="shared" si="64"/>
        <v/>
      </c>
    </row>
    <row r="4151" spans="12:12" x14ac:dyDescent="0.35">
      <c r="L4151" s="25" t="str">
        <f t="shared" si="64"/>
        <v/>
      </c>
    </row>
    <row r="4152" spans="12:12" x14ac:dyDescent="0.35">
      <c r="L4152" s="25" t="str">
        <f t="shared" si="64"/>
        <v/>
      </c>
    </row>
    <row r="4153" spans="12:12" x14ac:dyDescent="0.35">
      <c r="L4153" s="25" t="str">
        <f t="shared" si="64"/>
        <v/>
      </c>
    </row>
    <row r="4154" spans="12:12" x14ac:dyDescent="0.35">
      <c r="L4154" s="25" t="str">
        <f t="shared" si="64"/>
        <v/>
      </c>
    </row>
    <row r="4155" spans="12:12" x14ac:dyDescent="0.35">
      <c r="L4155" s="25" t="str">
        <f t="shared" si="64"/>
        <v/>
      </c>
    </row>
    <row r="4156" spans="12:12" x14ac:dyDescent="0.35">
      <c r="L4156" s="25" t="str">
        <f t="shared" si="64"/>
        <v/>
      </c>
    </row>
    <row r="4157" spans="12:12" x14ac:dyDescent="0.35">
      <c r="L4157" s="25" t="str">
        <f t="shared" si="64"/>
        <v/>
      </c>
    </row>
    <row r="4158" spans="12:12" x14ac:dyDescent="0.35">
      <c r="L4158" s="25" t="str">
        <f t="shared" si="64"/>
        <v/>
      </c>
    </row>
    <row r="4159" spans="12:12" x14ac:dyDescent="0.35">
      <c r="L4159" s="25" t="str">
        <f t="shared" si="64"/>
        <v/>
      </c>
    </row>
    <row r="4160" spans="12:12" x14ac:dyDescent="0.35">
      <c r="L4160" s="25" t="str">
        <f t="shared" si="64"/>
        <v/>
      </c>
    </row>
    <row r="4161" spans="12:12" x14ac:dyDescent="0.35">
      <c r="L4161" s="25" t="str">
        <f t="shared" si="64"/>
        <v/>
      </c>
    </row>
    <row r="4162" spans="12:12" x14ac:dyDescent="0.35">
      <c r="L4162" s="25" t="str">
        <f t="shared" si="64"/>
        <v/>
      </c>
    </row>
    <row r="4163" spans="12:12" x14ac:dyDescent="0.35">
      <c r="L4163" s="25" t="str">
        <f t="shared" si="64"/>
        <v/>
      </c>
    </row>
    <row r="4164" spans="12:12" x14ac:dyDescent="0.35">
      <c r="L4164" s="25" t="str">
        <f t="shared" si="64"/>
        <v/>
      </c>
    </row>
    <row r="4165" spans="12:12" x14ac:dyDescent="0.35">
      <c r="L4165" s="25" t="str">
        <f t="shared" si="64"/>
        <v/>
      </c>
    </row>
    <row r="4166" spans="12:12" x14ac:dyDescent="0.35">
      <c r="L4166" s="25" t="str">
        <f t="shared" si="64"/>
        <v/>
      </c>
    </row>
    <row r="4167" spans="12:12" x14ac:dyDescent="0.35">
      <c r="L4167" s="25" t="str">
        <f t="shared" si="64"/>
        <v/>
      </c>
    </row>
    <row r="4168" spans="12:12" x14ac:dyDescent="0.35">
      <c r="L4168" s="25" t="str">
        <f t="shared" si="64"/>
        <v/>
      </c>
    </row>
    <row r="4169" spans="12:12" x14ac:dyDescent="0.35">
      <c r="L4169" s="25" t="str">
        <f t="shared" si="64"/>
        <v/>
      </c>
    </row>
    <row r="4170" spans="12:12" x14ac:dyDescent="0.35">
      <c r="L4170" s="25" t="str">
        <f t="shared" si="64"/>
        <v/>
      </c>
    </row>
    <row r="4171" spans="12:12" x14ac:dyDescent="0.35">
      <c r="L4171" s="25" t="str">
        <f t="shared" si="64"/>
        <v/>
      </c>
    </row>
    <row r="4172" spans="12:12" x14ac:dyDescent="0.35">
      <c r="L4172" s="25" t="str">
        <f t="shared" si="64"/>
        <v/>
      </c>
    </row>
    <row r="4173" spans="12:12" x14ac:dyDescent="0.35">
      <c r="L4173" s="25" t="str">
        <f t="shared" si="64"/>
        <v/>
      </c>
    </row>
    <row r="4174" spans="12:12" x14ac:dyDescent="0.35">
      <c r="L4174" s="25" t="str">
        <f t="shared" si="64"/>
        <v/>
      </c>
    </row>
    <row r="4175" spans="12:12" x14ac:dyDescent="0.35">
      <c r="L4175" s="25" t="str">
        <f t="shared" si="64"/>
        <v/>
      </c>
    </row>
    <row r="4176" spans="12:12" x14ac:dyDescent="0.35">
      <c r="L4176" s="25" t="str">
        <f t="shared" si="64"/>
        <v/>
      </c>
    </row>
    <row r="4177" spans="12:12" x14ac:dyDescent="0.35">
      <c r="L4177" s="25" t="str">
        <f t="shared" si="64"/>
        <v/>
      </c>
    </row>
    <row r="4178" spans="12:12" x14ac:dyDescent="0.35">
      <c r="L4178" s="25" t="str">
        <f t="shared" si="64"/>
        <v/>
      </c>
    </row>
    <row r="4179" spans="12:12" x14ac:dyDescent="0.35">
      <c r="L4179" s="25" t="str">
        <f t="shared" si="64"/>
        <v/>
      </c>
    </row>
    <row r="4180" spans="12:12" x14ac:dyDescent="0.35">
      <c r="L4180" s="25" t="str">
        <f t="shared" si="64"/>
        <v/>
      </c>
    </row>
    <row r="4181" spans="12:12" x14ac:dyDescent="0.35">
      <c r="L4181" s="25" t="str">
        <f t="shared" si="64"/>
        <v/>
      </c>
    </row>
    <row r="4182" spans="12:12" x14ac:dyDescent="0.35">
      <c r="L4182" s="25" t="str">
        <f t="shared" si="64"/>
        <v/>
      </c>
    </row>
    <row r="4183" spans="12:12" x14ac:dyDescent="0.35">
      <c r="L4183" s="25" t="str">
        <f t="shared" si="64"/>
        <v/>
      </c>
    </row>
    <row r="4184" spans="12:12" x14ac:dyDescent="0.35">
      <c r="L4184" s="25" t="str">
        <f t="shared" si="64"/>
        <v/>
      </c>
    </row>
    <row r="4185" spans="12:12" x14ac:dyDescent="0.35">
      <c r="L4185" s="25" t="str">
        <f t="shared" ref="L4185:L4248" si="65">IF(J4185="","",IF(J4185="NHVcz","Btu/scf",IF(J4185="NHVdil","Btu/sq ft","")))</f>
        <v/>
      </c>
    </row>
    <row r="4186" spans="12:12" x14ac:dyDescent="0.35">
      <c r="L4186" s="25" t="str">
        <f t="shared" si="65"/>
        <v/>
      </c>
    </row>
    <row r="4187" spans="12:12" x14ac:dyDescent="0.35">
      <c r="L4187" s="25" t="str">
        <f t="shared" si="65"/>
        <v/>
      </c>
    </row>
    <row r="4188" spans="12:12" x14ac:dyDescent="0.35">
      <c r="L4188" s="25" t="str">
        <f t="shared" si="65"/>
        <v/>
      </c>
    </row>
    <row r="4189" spans="12:12" x14ac:dyDescent="0.35">
      <c r="L4189" s="25" t="str">
        <f t="shared" si="65"/>
        <v/>
      </c>
    </row>
    <row r="4190" spans="12:12" x14ac:dyDescent="0.35">
      <c r="L4190" s="25" t="str">
        <f t="shared" si="65"/>
        <v/>
      </c>
    </row>
    <row r="4191" spans="12:12" x14ac:dyDescent="0.35">
      <c r="L4191" s="25" t="str">
        <f t="shared" si="65"/>
        <v/>
      </c>
    </row>
    <row r="4192" spans="12:12" x14ac:dyDescent="0.35">
      <c r="L4192" s="25" t="str">
        <f t="shared" si="65"/>
        <v/>
      </c>
    </row>
    <row r="4193" spans="12:12" x14ac:dyDescent="0.35">
      <c r="L4193" s="25" t="str">
        <f t="shared" si="65"/>
        <v/>
      </c>
    </row>
    <row r="4194" spans="12:12" x14ac:dyDescent="0.35">
      <c r="L4194" s="25" t="str">
        <f t="shared" si="65"/>
        <v/>
      </c>
    </row>
    <row r="4195" spans="12:12" x14ac:dyDescent="0.35">
      <c r="L4195" s="25" t="str">
        <f t="shared" si="65"/>
        <v/>
      </c>
    </row>
    <row r="4196" spans="12:12" x14ac:dyDescent="0.35">
      <c r="L4196" s="25" t="str">
        <f t="shared" si="65"/>
        <v/>
      </c>
    </row>
    <row r="4197" spans="12:12" x14ac:dyDescent="0.35">
      <c r="L4197" s="25" t="str">
        <f t="shared" si="65"/>
        <v/>
      </c>
    </row>
    <row r="4198" spans="12:12" x14ac:dyDescent="0.35">
      <c r="L4198" s="25" t="str">
        <f t="shared" si="65"/>
        <v/>
      </c>
    </row>
    <row r="4199" spans="12:12" x14ac:dyDescent="0.35">
      <c r="L4199" s="25" t="str">
        <f t="shared" si="65"/>
        <v/>
      </c>
    </row>
    <row r="4200" spans="12:12" x14ac:dyDescent="0.35">
      <c r="L4200" s="25" t="str">
        <f t="shared" si="65"/>
        <v/>
      </c>
    </row>
    <row r="4201" spans="12:12" x14ac:dyDescent="0.35">
      <c r="L4201" s="25" t="str">
        <f t="shared" si="65"/>
        <v/>
      </c>
    </row>
    <row r="4202" spans="12:12" x14ac:dyDescent="0.35">
      <c r="L4202" s="25" t="str">
        <f t="shared" si="65"/>
        <v/>
      </c>
    </row>
    <row r="4203" spans="12:12" x14ac:dyDescent="0.35">
      <c r="L4203" s="25" t="str">
        <f t="shared" si="65"/>
        <v/>
      </c>
    </row>
    <row r="4204" spans="12:12" x14ac:dyDescent="0.35">
      <c r="L4204" s="25" t="str">
        <f t="shared" si="65"/>
        <v/>
      </c>
    </row>
    <row r="4205" spans="12:12" x14ac:dyDescent="0.35">
      <c r="L4205" s="25" t="str">
        <f t="shared" si="65"/>
        <v/>
      </c>
    </row>
    <row r="4206" spans="12:12" x14ac:dyDescent="0.35">
      <c r="L4206" s="25" t="str">
        <f t="shared" si="65"/>
        <v/>
      </c>
    </row>
    <row r="4207" spans="12:12" x14ac:dyDescent="0.35">
      <c r="L4207" s="25" t="str">
        <f t="shared" si="65"/>
        <v/>
      </c>
    </row>
    <row r="4208" spans="12:12" x14ac:dyDescent="0.35">
      <c r="L4208" s="25" t="str">
        <f t="shared" si="65"/>
        <v/>
      </c>
    </row>
    <row r="4209" spans="12:12" x14ac:dyDescent="0.35">
      <c r="L4209" s="25" t="str">
        <f t="shared" si="65"/>
        <v/>
      </c>
    </row>
    <row r="4210" spans="12:12" x14ac:dyDescent="0.35">
      <c r="L4210" s="25" t="str">
        <f t="shared" si="65"/>
        <v/>
      </c>
    </row>
    <row r="4211" spans="12:12" x14ac:dyDescent="0.35">
      <c r="L4211" s="25" t="str">
        <f t="shared" si="65"/>
        <v/>
      </c>
    </row>
    <row r="4212" spans="12:12" x14ac:dyDescent="0.35">
      <c r="L4212" s="25" t="str">
        <f t="shared" si="65"/>
        <v/>
      </c>
    </row>
    <row r="4213" spans="12:12" x14ac:dyDescent="0.35">
      <c r="L4213" s="25" t="str">
        <f t="shared" si="65"/>
        <v/>
      </c>
    </row>
    <row r="4214" spans="12:12" x14ac:dyDescent="0.35">
      <c r="L4214" s="25" t="str">
        <f t="shared" si="65"/>
        <v/>
      </c>
    </row>
    <row r="4215" spans="12:12" x14ac:dyDescent="0.35">
      <c r="L4215" s="25" t="str">
        <f t="shared" si="65"/>
        <v/>
      </c>
    </row>
    <row r="4216" spans="12:12" x14ac:dyDescent="0.35">
      <c r="L4216" s="25" t="str">
        <f t="shared" si="65"/>
        <v/>
      </c>
    </row>
    <row r="4217" spans="12:12" x14ac:dyDescent="0.35">
      <c r="L4217" s="25" t="str">
        <f t="shared" si="65"/>
        <v/>
      </c>
    </row>
    <row r="4218" spans="12:12" x14ac:dyDescent="0.35">
      <c r="L4218" s="25" t="str">
        <f t="shared" si="65"/>
        <v/>
      </c>
    </row>
    <row r="4219" spans="12:12" x14ac:dyDescent="0.35">
      <c r="L4219" s="25" t="str">
        <f t="shared" si="65"/>
        <v/>
      </c>
    </row>
    <row r="4220" spans="12:12" x14ac:dyDescent="0.35">
      <c r="L4220" s="25" t="str">
        <f t="shared" si="65"/>
        <v/>
      </c>
    </row>
    <row r="4221" spans="12:12" x14ac:dyDescent="0.35">
      <c r="L4221" s="25" t="str">
        <f t="shared" si="65"/>
        <v/>
      </c>
    </row>
    <row r="4222" spans="12:12" x14ac:dyDescent="0.35">
      <c r="L4222" s="25" t="str">
        <f t="shared" si="65"/>
        <v/>
      </c>
    </row>
    <row r="4223" spans="12:12" x14ac:dyDescent="0.35">
      <c r="L4223" s="25" t="str">
        <f t="shared" si="65"/>
        <v/>
      </c>
    </row>
    <row r="4224" spans="12:12" x14ac:dyDescent="0.35">
      <c r="L4224" s="25" t="str">
        <f t="shared" si="65"/>
        <v/>
      </c>
    </row>
    <row r="4225" spans="12:12" x14ac:dyDescent="0.35">
      <c r="L4225" s="25" t="str">
        <f t="shared" si="65"/>
        <v/>
      </c>
    </row>
    <row r="4226" spans="12:12" x14ac:dyDescent="0.35">
      <c r="L4226" s="25" t="str">
        <f t="shared" si="65"/>
        <v/>
      </c>
    </row>
    <row r="4227" spans="12:12" x14ac:dyDescent="0.35">
      <c r="L4227" s="25" t="str">
        <f t="shared" si="65"/>
        <v/>
      </c>
    </row>
    <row r="4228" spans="12:12" x14ac:dyDescent="0.35">
      <c r="L4228" s="25" t="str">
        <f t="shared" si="65"/>
        <v/>
      </c>
    </row>
    <row r="4229" spans="12:12" x14ac:dyDescent="0.35">
      <c r="L4229" s="25" t="str">
        <f t="shared" si="65"/>
        <v/>
      </c>
    </row>
    <row r="4230" spans="12:12" x14ac:dyDescent="0.35">
      <c r="L4230" s="25" t="str">
        <f t="shared" si="65"/>
        <v/>
      </c>
    </row>
    <row r="4231" spans="12:12" x14ac:dyDescent="0.35">
      <c r="L4231" s="25" t="str">
        <f t="shared" si="65"/>
        <v/>
      </c>
    </row>
    <row r="4232" spans="12:12" x14ac:dyDescent="0.35">
      <c r="L4232" s="25" t="str">
        <f t="shared" si="65"/>
        <v/>
      </c>
    </row>
    <row r="4233" spans="12:12" x14ac:dyDescent="0.35">
      <c r="L4233" s="25" t="str">
        <f t="shared" si="65"/>
        <v/>
      </c>
    </row>
    <row r="4234" spans="12:12" x14ac:dyDescent="0.35">
      <c r="L4234" s="25" t="str">
        <f t="shared" si="65"/>
        <v/>
      </c>
    </row>
    <row r="4235" spans="12:12" x14ac:dyDescent="0.35">
      <c r="L4235" s="25" t="str">
        <f t="shared" si="65"/>
        <v/>
      </c>
    </row>
    <row r="4236" spans="12:12" x14ac:dyDescent="0.35">
      <c r="L4236" s="25" t="str">
        <f t="shared" si="65"/>
        <v/>
      </c>
    </row>
    <row r="4237" spans="12:12" x14ac:dyDescent="0.35">
      <c r="L4237" s="25" t="str">
        <f t="shared" si="65"/>
        <v/>
      </c>
    </row>
    <row r="4238" spans="12:12" x14ac:dyDescent="0.35">
      <c r="L4238" s="25" t="str">
        <f t="shared" si="65"/>
        <v/>
      </c>
    </row>
    <row r="4239" spans="12:12" x14ac:dyDescent="0.35">
      <c r="L4239" s="25" t="str">
        <f t="shared" si="65"/>
        <v/>
      </c>
    </row>
    <row r="4240" spans="12:12" x14ac:dyDescent="0.35">
      <c r="L4240" s="25" t="str">
        <f t="shared" si="65"/>
        <v/>
      </c>
    </row>
    <row r="4241" spans="12:12" x14ac:dyDescent="0.35">
      <c r="L4241" s="25" t="str">
        <f t="shared" si="65"/>
        <v/>
      </c>
    </row>
    <row r="4242" spans="12:12" x14ac:dyDescent="0.35">
      <c r="L4242" s="25" t="str">
        <f t="shared" si="65"/>
        <v/>
      </c>
    </row>
    <row r="4243" spans="12:12" x14ac:dyDescent="0.35">
      <c r="L4243" s="25" t="str">
        <f t="shared" si="65"/>
        <v/>
      </c>
    </row>
    <row r="4244" spans="12:12" x14ac:dyDescent="0.35">
      <c r="L4244" s="25" t="str">
        <f t="shared" si="65"/>
        <v/>
      </c>
    </row>
    <row r="4245" spans="12:12" x14ac:dyDescent="0.35">
      <c r="L4245" s="25" t="str">
        <f t="shared" si="65"/>
        <v/>
      </c>
    </row>
    <row r="4246" spans="12:12" x14ac:dyDescent="0.35">
      <c r="L4246" s="25" t="str">
        <f t="shared" si="65"/>
        <v/>
      </c>
    </row>
    <row r="4247" spans="12:12" x14ac:dyDescent="0.35">
      <c r="L4247" s="25" t="str">
        <f t="shared" si="65"/>
        <v/>
      </c>
    </row>
    <row r="4248" spans="12:12" x14ac:dyDescent="0.35">
      <c r="L4248" s="25" t="str">
        <f t="shared" si="65"/>
        <v/>
      </c>
    </row>
    <row r="4249" spans="12:12" x14ac:dyDescent="0.35">
      <c r="L4249" s="25" t="str">
        <f t="shared" ref="L4249:L4312" si="66">IF(J4249="","",IF(J4249="NHVcz","Btu/scf",IF(J4249="NHVdil","Btu/sq ft","")))</f>
        <v/>
      </c>
    </row>
    <row r="4250" spans="12:12" x14ac:dyDescent="0.35">
      <c r="L4250" s="25" t="str">
        <f t="shared" si="66"/>
        <v/>
      </c>
    </row>
    <row r="4251" spans="12:12" x14ac:dyDescent="0.35">
      <c r="L4251" s="25" t="str">
        <f t="shared" si="66"/>
        <v/>
      </c>
    </row>
    <row r="4252" spans="12:12" x14ac:dyDescent="0.35">
      <c r="L4252" s="25" t="str">
        <f t="shared" si="66"/>
        <v/>
      </c>
    </row>
    <row r="4253" spans="12:12" x14ac:dyDescent="0.35">
      <c r="L4253" s="25" t="str">
        <f t="shared" si="66"/>
        <v/>
      </c>
    </row>
    <row r="4254" spans="12:12" x14ac:dyDescent="0.35">
      <c r="L4254" s="25" t="str">
        <f t="shared" si="66"/>
        <v/>
      </c>
    </row>
    <row r="4255" spans="12:12" x14ac:dyDescent="0.35">
      <c r="L4255" s="25" t="str">
        <f t="shared" si="66"/>
        <v/>
      </c>
    </row>
    <row r="4256" spans="12:12" x14ac:dyDescent="0.35">
      <c r="L4256" s="25" t="str">
        <f t="shared" si="66"/>
        <v/>
      </c>
    </row>
    <row r="4257" spans="12:12" x14ac:dyDescent="0.35">
      <c r="L4257" s="25" t="str">
        <f t="shared" si="66"/>
        <v/>
      </c>
    </row>
    <row r="4258" spans="12:12" x14ac:dyDescent="0.35">
      <c r="L4258" s="25" t="str">
        <f t="shared" si="66"/>
        <v/>
      </c>
    </row>
    <row r="4259" spans="12:12" x14ac:dyDescent="0.35">
      <c r="L4259" s="25" t="str">
        <f t="shared" si="66"/>
        <v/>
      </c>
    </row>
    <row r="4260" spans="12:12" x14ac:dyDescent="0.35">
      <c r="L4260" s="25" t="str">
        <f t="shared" si="66"/>
        <v/>
      </c>
    </row>
    <row r="4261" spans="12:12" x14ac:dyDescent="0.35">
      <c r="L4261" s="25" t="str">
        <f t="shared" si="66"/>
        <v/>
      </c>
    </row>
    <row r="4262" spans="12:12" x14ac:dyDescent="0.35">
      <c r="L4262" s="25" t="str">
        <f t="shared" si="66"/>
        <v/>
      </c>
    </row>
    <row r="4263" spans="12:12" x14ac:dyDescent="0.35">
      <c r="L4263" s="25" t="str">
        <f t="shared" si="66"/>
        <v/>
      </c>
    </row>
    <row r="4264" spans="12:12" x14ac:dyDescent="0.35">
      <c r="L4264" s="25" t="str">
        <f t="shared" si="66"/>
        <v/>
      </c>
    </row>
    <row r="4265" spans="12:12" x14ac:dyDescent="0.35">
      <c r="L4265" s="25" t="str">
        <f t="shared" si="66"/>
        <v/>
      </c>
    </row>
    <row r="4266" spans="12:12" x14ac:dyDescent="0.35">
      <c r="L4266" s="25" t="str">
        <f t="shared" si="66"/>
        <v/>
      </c>
    </row>
    <row r="4267" spans="12:12" x14ac:dyDescent="0.35">
      <c r="L4267" s="25" t="str">
        <f t="shared" si="66"/>
        <v/>
      </c>
    </row>
    <row r="4268" spans="12:12" x14ac:dyDescent="0.35">
      <c r="L4268" s="25" t="str">
        <f t="shared" si="66"/>
        <v/>
      </c>
    </row>
    <row r="4269" spans="12:12" x14ac:dyDescent="0.35">
      <c r="L4269" s="25" t="str">
        <f t="shared" si="66"/>
        <v/>
      </c>
    </row>
    <row r="4270" spans="12:12" x14ac:dyDescent="0.35">
      <c r="L4270" s="25" t="str">
        <f t="shared" si="66"/>
        <v/>
      </c>
    </row>
    <row r="4271" spans="12:12" x14ac:dyDescent="0.35">
      <c r="L4271" s="25" t="str">
        <f t="shared" si="66"/>
        <v/>
      </c>
    </row>
    <row r="4272" spans="12:12" x14ac:dyDescent="0.35">
      <c r="L4272" s="25" t="str">
        <f t="shared" si="66"/>
        <v/>
      </c>
    </row>
    <row r="4273" spans="12:12" x14ac:dyDescent="0.35">
      <c r="L4273" s="25" t="str">
        <f t="shared" si="66"/>
        <v/>
      </c>
    </row>
    <row r="4274" spans="12:12" x14ac:dyDescent="0.35">
      <c r="L4274" s="25" t="str">
        <f t="shared" si="66"/>
        <v/>
      </c>
    </row>
    <row r="4275" spans="12:12" x14ac:dyDescent="0.35">
      <c r="L4275" s="25" t="str">
        <f t="shared" si="66"/>
        <v/>
      </c>
    </row>
    <row r="4276" spans="12:12" x14ac:dyDescent="0.35">
      <c r="L4276" s="25" t="str">
        <f t="shared" si="66"/>
        <v/>
      </c>
    </row>
    <row r="4277" spans="12:12" x14ac:dyDescent="0.35">
      <c r="L4277" s="25" t="str">
        <f t="shared" si="66"/>
        <v/>
      </c>
    </row>
    <row r="4278" spans="12:12" x14ac:dyDescent="0.35">
      <c r="L4278" s="25" t="str">
        <f t="shared" si="66"/>
        <v/>
      </c>
    </row>
    <row r="4279" spans="12:12" x14ac:dyDescent="0.35">
      <c r="L4279" s="25" t="str">
        <f t="shared" si="66"/>
        <v/>
      </c>
    </row>
    <row r="4280" spans="12:12" x14ac:dyDescent="0.35">
      <c r="L4280" s="25" t="str">
        <f t="shared" si="66"/>
        <v/>
      </c>
    </row>
    <row r="4281" spans="12:12" x14ac:dyDescent="0.35">
      <c r="L4281" s="25" t="str">
        <f t="shared" si="66"/>
        <v/>
      </c>
    </row>
    <row r="4282" spans="12:12" x14ac:dyDescent="0.35">
      <c r="L4282" s="25" t="str">
        <f t="shared" si="66"/>
        <v/>
      </c>
    </row>
    <row r="4283" spans="12:12" x14ac:dyDescent="0.35">
      <c r="L4283" s="25" t="str">
        <f t="shared" si="66"/>
        <v/>
      </c>
    </row>
    <row r="4284" spans="12:12" x14ac:dyDescent="0.35">
      <c r="L4284" s="25" t="str">
        <f t="shared" si="66"/>
        <v/>
      </c>
    </row>
    <row r="4285" spans="12:12" x14ac:dyDescent="0.35">
      <c r="L4285" s="25" t="str">
        <f t="shared" si="66"/>
        <v/>
      </c>
    </row>
    <row r="4286" spans="12:12" x14ac:dyDescent="0.35">
      <c r="L4286" s="25" t="str">
        <f t="shared" si="66"/>
        <v/>
      </c>
    </row>
    <row r="4287" spans="12:12" x14ac:dyDescent="0.35">
      <c r="L4287" s="25" t="str">
        <f t="shared" si="66"/>
        <v/>
      </c>
    </row>
    <row r="4288" spans="12:12" x14ac:dyDescent="0.35">
      <c r="L4288" s="25" t="str">
        <f t="shared" si="66"/>
        <v/>
      </c>
    </row>
    <row r="4289" spans="12:12" x14ac:dyDescent="0.35">
      <c r="L4289" s="25" t="str">
        <f t="shared" si="66"/>
        <v/>
      </c>
    </row>
    <row r="4290" spans="12:12" x14ac:dyDescent="0.35">
      <c r="L4290" s="25" t="str">
        <f t="shared" si="66"/>
        <v/>
      </c>
    </row>
    <row r="4291" spans="12:12" x14ac:dyDescent="0.35">
      <c r="L4291" s="25" t="str">
        <f t="shared" si="66"/>
        <v/>
      </c>
    </row>
    <row r="4292" spans="12:12" x14ac:dyDescent="0.35">
      <c r="L4292" s="25" t="str">
        <f t="shared" si="66"/>
        <v/>
      </c>
    </row>
    <row r="4293" spans="12:12" x14ac:dyDescent="0.35">
      <c r="L4293" s="25" t="str">
        <f t="shared" si="66"/>
        <v/>
      </c>
    </row>
    <row r="4294" spans="12:12" x14ac:dyDescent="0.35">
      <c r="L4294" s="25" t="str">
        <f t="shared" si="66"/>
        <v/>
      </c>
    </row>
    <row r="4295" spans="12:12" x14ac:dyDescent="0.35">
      <c r="L4295" s="25" t="str">
        <f t="shared" si="66"/>
        <v/>
      </c>
    </row>
    <row r="4296" spans="12:12" x14ac:dyDescent="0.35">
      <c r="L4296" s="25" t="str">
        <f t="shared" si="66"/>
        <v/>
      </c>
    </row>
    <row r="4297" spans="12:12" x14ac:dyDescent="0.35">
      <c r="L4297" s="25" t="str">
        <f t="shared" si="66"/>
        <v/>
      </c>
    </row>
    <row r="4298" spans="12:12" x14ac:dyDescent="0.35">
      <c r="L4298" s="25" t="str">
        <f t="shared" si="66"/>
        <v/>
      </c>
    </row>
    <row r="4299" spans="12:12" x14ac:dyDescent="0.35">
      <c r="L4299" s="25" t="str">
        <f t="shared" si="66"/>
        <v/>
      </c>
    </row>
    <row r="4300" spans="12:12" x14ac:dyDescent="0.35">
      <c r="L4300" s="25" t="str">
        <f t="shared" si="66"/>
        <v/>
      </c>
    </row>
    <row r="4301" spans="12:12" x14ac:dyDescent="0.35">
      <c r="L4301" s="25" t="str">
        <f t="shared" si="66"/>
        <v/>
      </c>
    </row>
    <row r="4302" spans="12:12" x14ac:dyDescent="0.35">
      <c r="L4302" s="25" t="str">
        <f t="shared" si="66"/>
        <v/>
      </c>
    </row>
    <row r="4303" spans="12:12" x14ac:dyDescent="0.35">
      <c r="L4303" s="25" t="str">
        <f t="shared" si="66"/>
        <v/>
      </c>
    </row>
    <row r="4304" spans="12:12" x14ac:dyDescent="0.35">
      <c r="L4304" s="25" t="str">
        <f t="shared" si="66"/>
        <v/>
      </c>
    </row>
    <row r="4305" spans="12:12" x14ac:dyDescent="0.35">
      <c r="L4305" s="25" t="str">
        <f t="shared" si="66"/>
        <v/>
      </c>
    </row>
    <row r="4306" spans="12:12" x14ac:dyDescent="0.35">
      <c r="L4306" s="25" t="str">
        <f t="shared" si="66"/>
        <v/>
      </c>
    </row>
    <row r="4307" spans="12:12" x14ac:dyDescent="0.35">
      <c r="L4307" s="25" t="str">
        <f t="shared" si="66"/>
        <v/>
      </c>
    </row>
    <row r="4308" spans="12:12" x14ac:dyDescent="0.35">
      <c r="L4308" s="25" t="str">
        <f t="shared" si="66"/>
        <v/>
      </c>
    </row>
    <row r="4309" spans="12:12" x14ac:dyDescent="0.35">
      <c r="L4309" s="25" t="str">
        <f t="shared" si="66"/>
        <v/>
      </c>
    </row>
    <row r="4310" spans="12:12" x14ac:dyDescent="0.35">
      <c r="L4310" s="25" t="str">
        <f t="shared" si="66"/>
        <v/>
      </c>
    </row>
    <row r="4311" spans="12:12" x14ac:dyDescent="0.35">
      <c r="L4311" s="25" t="str">
        <f t="shared" si="66"/>
        <v/>
      </c>
    </row>
    <row r="4312" spans="12:12" x14ac:dyDescent="0.35">
      <c r="L4312" s="25" t="str">
        <f t="shared" si="66"/>
        <v/>
      </c>
    </row>
    <row r="4313" spans="12:12" x14ac:dyDescent="0.35">
      <c r="L4313" s="25" t="str">
        <f t="shared" ref="L4313:L4376" si="67">IF(J4313="","",IF(J4313="NHVcz","Btu/scf",IF(J4313="NHVdil","Btu/sq ft","")))</f>
        <v/>
      </c>
    </row>
    <row r="4314" spans="12:12" x14ac:dyDescent="0.35">
      <c r="L4314" s="25" t="str">
        <f t="shared" si="67"/>
        <v/>
      </c>
    </row>
    <row r="4315" spans="12:12" x14ac:dyDescent="0.35">
      <c r="L4315" s="25" t="str">
        <f t="shared" si="67"/>
        <v/>
      </c>
    </row>
    <row r="4316" spans="12:12" x14ac:dyDescent="0.35">
      <c r="L4316" s="25" t="str">
        <f t="shared" si="67"/>
        <v/>
      </c>
    </row>
    <row r="4317" spans="12:12" x14ac:dyDescent="0.35">
      <c r="L4317" s="25" t="str">
        <f t="shared" si="67"/>
        <v/>
      </c>
    </row>
    <row r="4318" spans="12:12" x14ac:dyDescent="0.35">
      <c r="L4318" s="25" t="str">
        <f t="shared" si="67"/>
        <v/>
      </c>
    </row>
    <row r="4319" spans="12:12" x14ac:dyDescent="0.35">
      <c r="L4319" s="25" t="str">
        <f t="shared" si="67"/>
        <v/>
      </c>
    </row>
    <row r="4320" spans="12:12" x14ac:dyDescent="0.35">
      <c r="L4320" s="25" t="str">
        <f t="shared" si="67"/>
        <v/>
      </c>
    </row>
    <row r="4321" spans="12:12" x14ac:dyDescent="0.35">
      <c r="L4321" s="25" t="str">
        <f t="shared" si="67"/>
        <v/>
      </c>
    </row>
    <row r="4322" spans="12:12" x14ac:dyDescent="0.35">
      <c r="L4322" s="25" t="str">
        <f t="shared" si="67"/>
        <v/>
      </c>
    </row>
    <row r="4323" spans="12:12" x14ac:dyDescent="0.35">
      <c r="L4323" s="25" t="str">
        <f t="shared" si="67"/>
        <v/>
      </c>
    </row>
    <row r="4324" spans="12:12" x14ac:dyDescent="0.35">
      <c r="L4324" s="25" t="str">
        <f t="shared" si="67"/>
        <v/>
      </c>
    </row>
    <row r="4325" spans="12:12" x14ac:dyDescent="0.35">
      <c r="L4325" s="25" t="str">
        <f t="shared" si="67"/>
        <v/>
      </c>
    </row>
    <row r="4326" spans="12:12" x14ac:dyDescent="0.35">
      <c r="L4326" s="25" t="str">
        <f t="shared" si="67"/>
        <v/>
      </c>
    </row>
    <row r="4327" spans="12:12" x14ac:dyDescent="0.35">
      <c r="L4327" s="25" t="str">
        <f t="shared" si="67"/>
        <v/>
      </c>
    </row>
    <row r="4328" spans="12:12" x14ac:dyDescent="0.35">
      <c r="L4328" s="25" t="str">
        <f t="shared" si="67"/>
        <v/>
      </c>
    </row>
    <row r="4329" spans="12:12" x14ac:dyDescent="0.35">
      <c r="L4329" s="25" t="str">
        <f t="shared" si="67"/>
        <v/>
      </c>
    </row>
    <row r="4330" spans="12:12" x14ac:dyDescent="0.35">
      <c r="L4330" s="25" t="str">
        <f t="shared" si="67"/>
        <v/>
      </c>
    </row>
    <row r="4331" spans="12:12" x14ac:dyDescent="0.35">
      <c r="L4331" s="25" t="str">
        <f t="shared" si="67"/>
        <v/>
      </c>
    </row>
    <row r="4332" spans="12:12" x14ac:dyDescent="0.35">
      <c r="L4332" s="25" t="str">
        <f t="shared" si="67"/>
        <v/>
      </c>
    </row>
    <row r="4333" spans="12:12" x14ac:dyDescent="0.35">
      <c r="L4333" s="25" t="str">
        <f t="shared" si="67"/>
        <v/>
      </c>
    </row>
    <row r="4334" spans="12:12" x14ac:dyDescent="0.35">
      <c r="L4334" s="25" t="str">
        <f t="shared" si="67"/>
        <v/>
      </c>
    </row>
    <row r="4335" spans="12:12" x14ac:dyDescent="0.35">
      <c r="L4335" s="25" t="str">
        <f t="shared" si="67"/>
        <v/>
      </c>
    </row>
    <row r="4336" spans="12:12" x14ac:dyDescent="0.35">
      <c r="L4336" s="25" t="str">
        <f t="shared" si="67"/>
        <v/>
      </c>
    </row>
    <row r="4337" spans="12:12" x14ac:dyDescent="0.35">
      <c r="L4337" s="25" t="str">
        <f t="shared" si="67"/>
        <v/>
      </c>
    </row>
    <row r="4338" spans="12:12" x14ac:dyDescent="0.35">
      <c r="L4338" s="25" t="str">
        <f t="shared" si="67"/>
        <v/>
      </c>
    </row>
    <row r="4339" spans="12:12" x14ac:dyDescent="0.35">
      <c r="L4339" s="25" t="str">
        <f t="shared" si="67"/>
        <v/>
      </c>
    </row>
    <row r="4340" spans="12:12" x14ac:dyDescent="0.35">
      <c r="L4340" s="25" t="str">
        <f t="shared" si="67"/>
        <v/>
      </c>
    </row>
    <row r="4341" spans="12:12" x14ac:dyDescent="0.35">
      <c r="L4341" s="25" t="str">
        <f t="shared" si="67"/>
        <v/>
      </c>
    </row>
    <row r="4342" spans="12:12" x14ac:dyDescent="0.35">
      <c r="L4342" s="25" t="str">
        <f t="shared" si="67"/>
        <v/>
      </c>
    </row>
    <row r="4343" spans="12:12" x14ac:dyDescent="0.35">
      <c r="L4343" s="25" t="str">
        <f t="shared" si="67"/>
        <v/>
      </c>
    </row>
    <row r="4344" spans="12:12" x14ac:dyDescent="0.35">
      <c r="L4344" s="25" t="str">
        <f t="shared" si="67"/>
        <v/>
      </c>
    </row>
    <row r="4345" spans="12:12" x14ac:dyDescent="0.35">
      <c r="L4345" s="25" t="str">
        <f t="shared" si="67"/>
        <v/>
      </c>
    </row>
    <row r="4346" spans="12:12" x14ac:dyDescent="0.35">
      <c r="L4346" s="25" t="str">
        <f t="shared" si="67"/>
        <v/>
      </c>
    </row>
    <row r="4347" spans="12:12" x14ac:dyDescent="0.35">
      <c r="L4347" s="25" t="str">
        <f t="shared" si="67"/>
        <v/>
      </c>
    </row>
    <row r="4348" spans="12:12" x14ac:dyDescent="0.35">
      <c r="L4348" s="25" t="str">
        <f t="shared" si="67"/>
        <v/>
      </c>
    </row>
    <row r="4349" spans="12:12" x14ac:dyDescent="0.35">
      <c r="L4349" s="25" t="str">
        <f t="shared" si="67"/>
        <v/>
      </c>
    </row>
    <row r="4350" spans="12:12" x14ac:dyDescent="0.35">
      <c r="L4350" s="25" t="str">
        <f t="shared" si="67"/>
        <v/>
      </c>
    </row>
    <row r="4351" spans="12:12" x14ac:dyDescent="0.35">
      <c r="L4351" s="25" t="str">
        <f t="shared" si="67"/>
        <v/>
      </c>
    </row>
    <row r="4352" spans="12:12" x14ac:dyDescent="0.35">
      <c r="L4352" s="25" t="str">
        <f t="shared" si="67"/>
        <v/>
      </c>
    </row>
    <row r="4353" spans="12:12" x14ac:dyDescent="0.35">
      <c r="L4353" s="25" t="str">
        <f t="shared" si="67"/>
        <v/>
      </c>
    </row>
    <row r="4354" spans="12:12" x14ac:dyDescent="0.35">
      <c r="L4354" s="25" t="str">
        <f t="shared" si="67"/>
        <v/>
      </c>
    </row>
    <row r="4355" spans="12:12" x14ac:dyDescent="0.35">
      <c r="L4355" s="25" t="str">
        <f t="shared" si="67"/>
        <v/>
      </c>
    </row>
    <row r="4356" spans="12:12" x14ac:dyDescent="0.35">
      <c r="L4356" s="25" t="str">
        <f t="shared" si="67"/>
        <v/>
      </c>
    </row>
    <row r="4357" spans="12:12" x14ac:dyDescent="0.35">
      <c r="L4357" s="25" t="str">
        <f t="shared" si="67"/>
        <v/>
      </c>
    </row>
    <row r="4358" spans="12:12" x14ac:dyDescent="0.35">
      <c r="L4358" s="25" t="str">
        <f t="shared" si="67"/>
        <v/>
      </c>
    </row>
    <row r="4359" spans="12:12" x14ac:dyDescent="0.35">
      <c r="L4359" s="25" t="str">
        <f t="shared" si="67"/>
        <v/>
      </c>
    </row>
    <row r="4360" spans="12:12" x14ac:dyDescent="0.35">
      <c r="L4360" s="25" t="str">
        <f t="shared" si="67"/>
        <v/>
      </c>
    </row>
    <row r="4361" spans="12:12" x14ac:dyDescent="0.35">
      <c r="L4361" s="25" t="str">
        <f t="shared" si="67"/>
        <v/>
      </c>
    </row>
    <row r="4362" spans="12:12" x14ac:dyDescent="0.35">
      <c r="L4362" s="25" t="str">
        <f t="shared" si="67"/>
        <v/>
      </c>
    </row>
    <row r="4363" spans="12:12" x14ac:dyDescent="0.35">
      <c r="L4363" s="25" t="str">
        <f t="shared" si="67"/>
        <v/>
      </c>
    </row>
    <row r="4364" spans="12:12" x14ac:dyDescent="0.35">
      <c r="L4364" s="25" t="str">
        <f t="shared" si="67"/>
        <v/>
      </c>
    </row>
    <row r="4365" spans="12:12" x14ac:dyDescent="0.35">
      <c r="L4365" s="25" t="str">
        <f t="shared" si="67"/>
        <v/>
      </c>
    </row>
    <row r="4366" spans="12:12" x14ac:dyDescent="0.35">
      <c r="L4366" s="25" t="str">
        <f t="shared" si="67"/>
        <v/>
      </c>
    </row>
    <row r="4367" spans="12:12" x14ac:dyDescent="0.35">
      <c r="L4367" s="25" t="str">
        <f t="shared" si="67"/>
        <v/>
      </c>
    </row>
    <row r="4368" spans="12:12" x14ac:dyDescent="0.35">
      <c r="L4368" s="25" t="str">
        <f t="shared" si="67"/>
        <v/>
      </c>
    </row>
    <row r="4369" spans="12:12" x14ac:dyDescent="0.35">
      <c r="L4369" s="25" t="str">
        <f t="shared" si="67"/>
        <v/>
      </c>
    </row>
    <row r="4370" spans="12:12" x14ac:dyDescent="0.35">
      <c r="L4370" s="25" t="str">
        <f t="shared" si="67"/>
        <v/>
      </c>
    </row>
    <row r="4371" spans="12:12" x14ac:dyDescent="0.35">
      <c r="L4371" s="25" t="str">
        <f t="shared" si="67"/>
        <v/>
      </c>
    </row>
    <row r="4372" spans="12:12" x14ac:dyDescent="0.35">
      <c r="L4372" s="25" t="str">
        <f t="shared" si="67"/>
        <v/>
      </c>
    </row>
    <row r="4373" spans="12:12" x14ac:dyDescent="0.35">
      <c r="L4373" s="25" t="str">
        <f t="shared" si="67"/>
        <v/>
      </c>
    </row>
    <row r="4374" spans="12:12" x14ac:dyDescent="0.35">
      <c r="L4374" s="25" t="str">
        <f t="shared" si="67"/>
        <v/>
      </c>
    </row>
    <row r="4375" spans="12:12" x14ac:dyDescent="0.35">
      <c r="L4375" s="25" t="str">
        <f t="shared" si="67"/>
        <v/>
      </c>
    </row>
    <row r="4376" spans="12:12" x14ac:dyDescent="0.35">
      <c r="L4376" s="25" t="str">
        <f t="shared" si="67"/>
        <v/>
      </c>
    </row>
    <row r="4377" spans="12:12" x14ac:dyDescent="0.35">
      <c r="L4377" s="25" t="str">
        <f t="shared" ref="L4377:L4440" si="68">IF(J4377="","",IF(J4377="NHVcz","Btu/scf",IF(J4377="NHVdil","Btu/sq ft","")))</f>
        <v/>
      </c>
    </row>
    <row r="4378" spans="12:12" x14ac:dyDescent="0.35">
      <c r="L4378" s="25" t="str">
        <f t="shared" si="68"/>
        <v/>
      </c>
    </row>
    <row r="4379" spans="12:12" x14ac:dyDescent="0.35">
      <c r="L4379" s="25" t="str">
        <f t="shared" si="68"/>
        <v/>
      </c>
    </row>
    <row r="4380" spans="12:12" x14ac:dyDescent="0.35">
      <c r="L4380" s="25" t="str">
        <f t="shared" si="68"/>
        <v/>
      </c>
    </row>
    <row r="4381" spans="12:12" x14ac:dyDescent="0.35">
      <c r="L4381" s="25" t="str">
        <f t="shared" si="68"/>
        <v/>
      </c>
    </row>
    <row r="4382" spans="12:12" x14ac:dyDescent="0.35">
      <c r="L4382" s="25" t="str">
        <f t="shared" si="68"/>
        <v/>
      </c>
    </row>
    <row r="4383" spans="12:12" x14ac:dyDescent="0.35">
      <c r="L4383" s="25" t="str">
        <f t="shared" si="68"/>
        <v/>
      </c>
    </row>
    <row r="4384" spans="12:12" x14ac:dyDescent="0.35">
      <c r="L4384" s="25" t="str">
        <f t="shared" si="68"/>
        <v/>
      </c>
    </row>
    <row r="4385" spans="12:12" x14ac:dyDescent="0.35">
      <c r="L4385" s="25" t="str">
        <f t="shared" si="68"/>
        <v/>
      </c>
    </row>
    <row r="4386" spans="12:12" x14ac:dyDescent="0.35">
      <c r="L4386" s="25" t="str">
        <f t="shared" si="68"/>
        <v/>
      </c>
    </row>
    <row r="4387" spans="12:12" x14ac:dyDescent="0.35">
      <c r="L4387" s="25" t="str">
        <f t="shared" si="68"/>
        <v/>
      </c>
    </row>
    <row r="4388" spans="12:12" x14ac:dyDescent="0.35">
      <c r="L4388" s="25" t="str">
        <f t="shared" si="68"/>
        <v/>
      </c>
    </row>
    <row r="4389" spans="12:12" x14ac:dyDescent="0.35">
      <c r="L4389" s="25" t="str">
        <f t="shared" si="68"/>
        <v/>
      </c>
    </row>
    <row r="4390" spans="12:12" x14ac:dyDescent="0.35">
      <c r="L4390" s="25" t="str">
        <f t="shared" si="68"/>
        <v/>
      </c>
    </row>
    <row r="4391" spans="12:12" x14ac:dyDescent="0.35">
      <c r="L4391" s="25" t="str">
        <f t="shared" si="68"/>
        <v/>
      </c>
    </row>
    <row r="4392" spans="12:12" x14ac:dyDescent="0.35">
      <c r="L4392" s="25" t="str">
        <f t="shared" si="68"/>
        <v/>
      </c>
    </row>
    <row r="4393" spans="12:12" x14ac:dyDescent="0.35">
      <c r="L4393" s="25" t="str">
        <f t="shared" si="68"/>
        <v/>
      </c>
    </row>
    <row r="4394" spans="12:12" x14ac:dyDescent="0.35">
      <c r="L4394" s="25" t="str">
        <f t="shared" si="68"/>
        <v/>
      </c>
    </row>
    <row r="4395" spans="12:12" x14ac:dyDescent="0.35">
      <c r="L4395" s="25" t="str">
        <f t="shared" si="68"/>
        <v/>
      </c>
    </row>
    <row r="4396" spans="12:12" x14ac:dyDescent="0.35">
      <c r="L4396" s="25" t="str">
        <f t="shared" si="68"/>
        <v/>
      </c>
    </row>
    <row r="4397" spans="12:12" x14ac:dyDescent="0.35">
      <c r="L4397" s="25" t="str">
        <f t="shared" si="68"/>
        <v/>
      </c>
    </row>
    <row r="4398" spans="12:12" x14ac:dyDescent="0.35">
      <c r="L4398" s="25" t="str">
        <f t="shared" si="68"/>
        <v/>
      </c>
    </row>
    <row r="4399" spans="12:12" x14ac:dyDescent="0.35">
      <c r="L4399" s="25" t="str">
        <f t="shared" si="68"/>
        <v/>
      </c>
    </row>
    <row r="4400" spans="12:12" x14ac:dyDescent="0.35">
      <c r="L4400" s="25" t="str">
        <f t="shared" si="68"/>
        <v/>
      </c>
    </row>
    <row r="4401" spans="12:12" x14ac:dyDescent="0.35">
      <c r="L4401" s="25" t="str">
        <f t="shared" si="68"/>
        <v/>
      </c>
    </row>
    <row r="4402" spans="12:12" x14ac:dyDescent="0.35">
      <c r="L4402" s="25" t="str">
        <f t="shared" si="68"/>
        <v/>
      </c>
    </row>
    <row r="4403" spans="12:12" x14ac:dyDescent="0.35">
      <c r="L4403" s="25" t="str">
        <f t="shared" si="68"/>
        <v/>
      </c>
    </row>
    <row r="4404" spans="12:12" x14ac:dyDescent="0.35">
      <c r="L4404" s="25" t="str">
        <f t="shared" si="68"/>
        <v/>
      </c>
    </row>
    <row r="4405" spans="12:12" x14ac:dyDescent="0.35">
      <c r="L4405" s="25" t="str">
        <f t="shared" si="68"/>
        <v/>
      </c>
    </row>
    <row r="4406" spans="12:12" x14ac:dyDescent="0.35">
      <c r="L4406" s="25" t="str">
        <f t="shared" si="68"/>
        <v/>
      </c>
    </row>
    <row r="4407" spans="12:12" x14ac:dyDescent="0.35">
      <c r="L4407" s="25" t="str">
        <f t="shared" si="68"/>
        <v/>
      </c>
    </row>
    <row r="4408" spans="12:12" x14ac:dyDescent="0.35">
      <c r="L4408" s="25" t="str">
        <f t="shared" si="68"/>
        <v/>
      </c>
    </row>
    <row r="4409" spans="12:12" x14ac:dyDescent="0.35">
      <c r="L4409" s="25" t="str">
        <f t="shared" si="68"/>
        <v/>
      </c>
    </row>
    <row r="4410" spans="12:12" x14ac:dyDescent="0.35">
      <c r="L4410" s="25" t="str">
        <f t="shared" si="68"/>
        <v/>
      </c>
    </row>
    <row r="4411" spans="12:12" x14ac:dyDescent="0.35">
      <c r="L4411" s="25" t="str">
        <f t="shared" si="68"/>
        <v/>
      </c>
    </row>
    <row r="4412" spans="12:12" x14ac:dyDescent="0.35">
      <c r="L4412" s="25" t="str">
        <f t="shared" si="68"/>
        <v/>
      </c>
    </row>
    <row r="4413" spans="12:12" x14ac:dyDescent="0.35">
      <c r="L4413" s="25" t="str">
        <f t="shared" si="68"/>
        <v/>
      </c>
    </row>
    <row r="4414" spans="12:12" x14ac:dyDescent="0.35">
      <c r="L4414" s="25" t="str">
        <f t="shared" si="68"/>
        <v/>
      </c>
    </row>
    <row r="4415" spans="12:12" x14ac:dyDescent="0.35">
      <c r="L4415" s="25" t="str">
        <f t="shared" si="68"/>
        <v/>
      </c>
    </row>
    <row r="4416" spans="12:12" x14ac:dyDescent="0.35">
      <c r="L4416" s="25" t="str">
        <f t="shared" si="68"/>
        <v/>
      </c>
    </row>
    <row r="4417" spans="12:12" x14ac:dyDescent="0.35">
      <c r="L4417" s="25" t="str">
        <f t="shared" si="68"/>
        <v/>
      </c>
    </row>
    <row r="4418" spans="12:12" x14ac:dyDescent="0.35">
      <c r="L4418" s="25" t="str">
        <f t="shared" si="68"/>
        <v/>
      </c>
    </row>
    <row r="4419" spans="12:12" x14ac:dyDescent="0.35">
      <c r="L4419" s="25" t="str">
        <f t="shared" si="68"/>
        <v/>
      </c>
    </row>
    <row r="4420" spans="12:12" x14ac:dyDescent="0.35">
      <c r="L4420" s="25" t="str">
        <f t="shared" si="68"/>
        <v/>
      </c>
    </row>
    <row r="4421" spans="12:12" x14ac:dyDescent="0.35">
      <c r="L4421" s="25" t="str">
        <f t="shared" si="68"/>
        <v/>
      </c>
    </row>
    <row r="4422" spans="12:12" x14ac:dyDescent="0.35">
      <c r="L4422" s="25" t="str">
        <f t="shared" si="68"/>
        <v/>
      </c>
    </row>
    <row r="4423" spans="12:12" x14ac:dyDescent="0.35">
      <c r="L4423" s="25" t="str">
        <f t="shared" si="68"/>
        <v/>
      </c>
    </row>
    <row r="4424" spans="12:12" x14ac:dyDescent="0.35">
      <c r="L4424" s="25" t="str">
        <f t="shared" si="68"/>
        <v/>
      </c>
    </row>
    <row r="4425" spans="12:12" x14ac:dyDescent="0.35">
      <c r="L4425" s="25" t="str">
        <f t="shared" si="68"/>
        <v/>
      </c>
    </row>
    <row r="4426" spans="12:12" x14ac:dyDescent="0.35">
      <c r="L4426" s="25" t="str">
        <f t="shared" si="68"/>
        <v/>
      </c>
    </row>
    <row r="4427" spans="12:12" x14ac:dyDescent="0.35">
      <c r="L4427" s="25" t="str">
        <f t="shared" si="68"/>
        <v/>
      </c>
    </row>
    <row r="4428" spans="12:12" x14ac:dyDescent="0.35">
      <c r="L4428" s="25" t="str">
        <f t="shared" si="68"/>
        <v/>
      </c>
    </row>
    <row r="4429" spans="12:12" x14ac:dyDescent="0.35">
      <c r="L4429" s="25" t="str">
        <f t="shared" si="68"/>
        <v/>
      </c>
    </row>
    <row r="4430" spans="12:12" x14ac:dyDescent="0.35">
      <c r="L4430" s="25" t="str">
        <f t="shared" si="68"/>
        <v/>
      </c>
    </row>
    <row r="4431" spans="12:12" x14ac:dyDescent="0.35">
      <c r="L4431" s="25" t="str">
        <f t="shared" si="68"/>
        <v/>
      </c>
    </row>
    <row r="4432" spans="12:12" x14ac:dyDescent="0.35">
      <c r="L4432" s="25" t="str">
        <f t="shared" si="68"/>
        <v/>
      </c>
    </row>
    <row r="4433" spans="12:12" x14ac:dyDescent="0.35">
      <c r="L4433" s="25" t="str">
        <f t="shared" si="68"/>
        <v/>
      </c>
    </row>
    <row r="4434" spans="12:12" x14ac:dyDescent="0.35">
      <c r="L4434" s="25" t="str">
        <f t="shared" si="68"/>
        <v/>
      </c>
    </row>
    <row r="4435" spans="12:12" x14ac:dyDescent="0.35">
      <c r="L4435" s="25" t="str">
        <f t="shared" si="68"/>
        <v/>
      </c>
    </row>
    <row r="4436" spans="12:12" x14ac:dyDescent="0.35">
      <c r="L4436" s="25" t="str">
        <f t="shared" si="68"/>
        <v/>
      </c>
    </row>
    <row r="4437" spans="12:12" x14ac:dyDescent="0.35">
      <c r="L4437" s="25" t="str">
        <f t="shared" si="68"/>
        <v/>
      </c>
    </row>
    <row r="4438" spans="12:12" x14ac:dyDescent="0.35">
      <c r="L4438" s="25" t="str">
        <f t="shared" si="68"/>
        <v/>
      </c>
    </row>
    <row r="4439" spans="12:12" x14ac:dyDescent="0.35">
      <c r="L4439" s="25" t="str">
        <f t="shared" si="68"/>
        <v/>
      </c>
    </row>
    <row r="4440" spans="12:12" x14ac:dyDescent="0.35">
      <c r="L4440" s="25" t="str">
        <f t="shared" si="68"/>
        <v/>
      </c>
    </row>
    <row r="4441" spans="12:12" x14ac:dyDescent="0.35">
      <c r="L4441" s="25" t="str">
        <f t="shared" ref="L4441:L4504" si="69">IF(J4441="","",IF(J4441="NHVcz","Btu/scf",IF(J4441="NHVdil","Btu/sq ft","")))</f>
        <v/>
      </c>
    </row>
    <row r="4442" spans="12:12" x14ac:dyDescent="0.35">
      <c r="L4442" s="25" t="str">
        <f t="shared" si="69"/>
        <v/>
      </c>
    </row>
    <row r="4443" spans="12:12" x14ac:dyDescent="0.35">
      <c r="L4443" s="25" t="str">
        <f t="shared" si="69"/>
        <v/>
      </c>
    </row>
    <row r="4444" spans="12:12" x14ac:dyDescent="0.35">
      <c r="L4444" s="25" t="str">
        <f t="shared" si="69"/>
        <v/>
      </c>
    </row>
    <row r="4445" spans="12:12" x14ac:dyDescent="0.35">
      <c r="L4445" s="25" t="str">
        <f t="shared" si="69"/>
        <v/>
      </c>
    </row>
    <row r="4446" spans="12:12" x14ac:dyDescent="0.35">
      <c r="L4446" s="25" t="str">
        <f t="shared" si="69"/>
        <v/>
      </c>
    </row>
    <row r="4447" spans="12:12" x14ac:dyDescent="0.35">
      <c r="L4447" s="25" t="str">
        <f t="shared" si="69"/>
        <v/>
      </c>
    </row>
    <row r="4448" spans="12:12" x14ac:dyDescent="0.35">
      <c r="L4448" s="25" t="str">
        <f t="shared" si="69"/>
        <v/>
      </c>
    </row>
    <row r="4449" spans="12:12" x14ac:dyDescent="0.35">
      <c r="L4449" s="25" t="str">
        <f t="shared" si="69"/>
        <v/>
      </c>
    </row>
    <row r="4450" spans="12:12" x14ac:dyDescent="0.35">
      <c r="L4450" s="25" t="str">
        <f t="shared" si="69"/>
        <v/>
      </c>
    </row>
    <row r="4451" spans="12:12" x14ac:dyDescent="0.35">
      <c r="L4451" s="25" t="str">
        <f t="shared" si="69"/>
        <v/>
      </c>
    </row>
    <row r="4452" spans="12:12" x14ac:dyDescent="0.35">
      <c r="L4452" s="25" t="str">
        <f t="shared" si="69"/>
        <v/>
      </c>
    </row>
    <row r="4453" spans="12:12" x14ac:dyDescent="0.35">
      <c r="L4453" s="25" t="str">
        <f t="shared" si="69"/>
        <v/>
      </c>
    </row>
    <row r="4454" spans="12:12" x14ac:dyDescent="0.35">
      <c r="L4454" s="25" t="str">
        <f t="shared" si="69"/>
        <v/>
      </c>
    </row>
    <row r="4455" spans="12:12" x14ac:dyDescent="0.35">
      <c r="L4455" s="25" t="str">
        <f t="shared" si="69"/>
        <v/>
      </c>
    </row>
    <row r="4456" spans="12:12" x14ac:dyDescent="0.35">
      <c r="L4456" s="25" t="str">
        <f t="shared" si="69"/>
        <v/>
      </c>
    </row>
    <row r="4457" spans="12:12" x14ac:dyDescent="0.35">
      <c r="L4457" s="25" t="str">
        <f t="shared" si="69"/>
        <v/>
      </c>
    </row>
    <row r="4458" spans="12:12" x14ac:dyDescent="0.35">
      <c r="L4458" s="25" t="str">
        <f t="shared" si="69"/>
        <v/>
      </c>
    </row>
    <row r="4459" spans="12:12" x14ac:dyDescent="0.35">
      <c r="L4459" s="25" t="str">
        <f t="shared" si="69"/>
        <v/>
      </c>
    </row>
    <row r="4460" spans="12:12" x14ac:dyDescent="0.35">
      <c r="L4460" s="25" t="str">
        <f t="shared" si="69"/>
        <v/>
      </c>
    </row>
    <row r="4461" spans="12:12" x14ac:dyDescent="0.35">
      <c r="L4461" s="25" t="str">
        <f t="shared" si="69"/>
        <v/>
      </c>
    </row>
    <row r="4462" spans="12:12" x14ac:dyDescent="0.35">
      <c r="L4462" s="25" t="str">
        <f t="shared" si="69"/>
        <v/>
      </c>
    </row>
    <row r="4463" spans="12:12" x14ac:dyDescent="0.35">
      <c r="L4463" s="25" t="str">
        <f t="shared" si="69"/>
        <v/>
      </c>
    </row>
    <row r="4464" spans="12:12" x14ac:dyDescent="0.35">
      <c r="L4464" s="25" t="str">
        <f t="shared" si="69"/>
        <v/>
      </c>
    </row>
    <row r="4465" spans="12:12" x14ac:dyDescent="0.35">
      <c r="L4465" s="25" t="str">
        <f t="shared" si="69"/>
        <v/>
      </c>
    </row>
    <row r="4466" spans="12:12" x14ac:dyDescent="0.35">
      <c r="L4466" s="25" t="str">
        <f t="shared" si="69"/>
        <v/>
      </c>
    </row>
    <row r="4467" spans="12:12" x14ac:dyDescent="0.35">
      <c r="L4467" s="25" t="str">
        <f t="shared" si="69"/>
        <v/>
      </c>
    </row>
    <row r="4468" spans="12:12" x14ac:dyDescent="0.35">
      <c r="L4468" s="25" t="str">
        <f t="shared" si="69"/>
        <v/>
      </c>
    </row>
    <row r="4469" spans="12:12" x14ac:dyDescent="0.35">
      <c r="L4469" s="25" t="str">
        <f t="shared" si="69"/>
        <v/>
      </c>
    </row>
    <row r="4470" spans="12:12" x14ac:dyDescent="0.35">
      <c r="L4470" s="25" t="str">
        <f t="shared" si="69"/>
        <v/>
      </c>
    </row>
    <row r="4471" spans="12:12" x14ac:dyDescent="0.35">
      <c r="L4471" s="25" t="str">
        <f t="shared" si="69"/>
        <v/>
      </c>
    </row>
    <row r="4472" spans="12:12" x14ac:dyDescent="0.35">
      <c r="L4472" s="25" t="str">
        <f t="shared" si="69"/>
        <v/>
      </c>
    </row>
    <row r="4473" spans="12:12" x14ac:dyDescent="0.35">
      <c r="L4473" s="25" t="str">
        <f t="shared" si="69"/>
        <v/>
      </c>
    </row>
    <row r="4474" spans="12:12" x14ac:dyDescent="0.35">
      <c r="L4474" s="25" t="str">
        <f t="shared" si="69"/>
        <v/>
      </c>
    </row>
    <row r="4475" spans="12:12" x14ac:dyDescent="0.35">
      <c r="L4475" s="25" t="str">
        <f t="shared" si="69"/>
        <v/>
      </c>
    </row>
    <row r="4476" spans="12:12" x14ac:dyDescent="0.35">
      <c r="L4476" s="25" t="str">
        <f t="shared" si="69"/>
        <v/>
      </c>
    </row>
    <row r="4477" spans="12:12" x14ac:dyDescent="0.35">
      <c r="L4477" s="25" t="str">
        <f t="shared" si="69"/>
        <v/>
      </c>
    </row>
    <row r="4478" spans="12:12" x14ac:dyDescent="0.35">
      <c r="L4478" s="25" t="str">
        <f t="shared" si="69"/>
        <v/>
      </c>
    </row>
    <row r="4479" spans="12:12" x14ac:dyDescent="0.35">
      <c r="L4479" s="25" t="str">
        <f t="shared" si="69"/>
        <v/>
      </c>
    </row>
    <row r="4480" spans="12:12" x14ac:dyDescent="0.35">
      <c r="L4480" s="25" t="str">
        <f t="shared" si="69"/>
        <v/>
      </c>
    </row>
    <row r="4481" spans="12:12" x14ac:dyDescent="0.35">
      <c r="L4481" s="25" t="str">
        <f t="shared" si="69"/>
        <v/>
      </c>
    </row>
    <row r="4482" spans="12:12" x14ac:dyDescent="0.35">
      <c r="L4482" s="25" t="str">
        <f t="shared" si="69"/>
        <v/>
      </c>
    </row>
    <row r="4483" spans="12:12" x14ac:dyDescent="0.35">
      <c r="L4483" s="25" t="str">
        <f t="shared" si="69"/>
        <v/>
      </c>
    </row>
    <row r="4484" spans="12:12" x14ac:dyDescent="0.35">
      <c r="L4484" s="25" t="str">
        <f t="shared" si="69"/>
        <v/>
      </c>
    </row>
    <row r="4485" spans="12:12" x14ac:dyDescent="0.35">
      <c r="L4485" s="25" t="str">
        <f t="shared" si="69"/>
        <v/>
      </c>
    </row>
    <row r="4486" spans="12:12" x14ac:dyDescent="0.35">
      <c r="L4486" s="25" t="str">
        <f t="shared" si="69"/>
        <v/>
      </c>
    </row>
    <row r="4487" spans="12:12" x14ac:dyDescent="0.35">
      <c r="L4487" s="25" t="str">
        <f t="shared" si="69"/>
        <v/>
      </c>
    </row>
    <row r="4488" spans="12:12" x14ac:dyDescent="0.35">
      <c r="L4488" s="25" t="str">
        <f t="shared" si="69"/>
        <v/>
      </c>
    </row>
    <row r="4489" spans="12:12" x14ac:dyDescent="0.35">
      <c r="L4489" s="25" t="str">
        <f t="shared" si="69"/>
        <v/>
      </c>
    </row>
    <row r="4490" spans="12:12" x14ac:dyDescent="0.35">
      <c r="L4490" s="25" t="str">
        <f t="shared" si="69"/>
        <v/>
      </c>
    </row>
    <row r="4491" spans="12:12" x14ac:dyDescent="0.35">
      <c r="L4491" s="25" t="str">
        <f t="shared" si="69"/>
        <v/>
      </c>
    </row>
    <row r="4492" spans="12:12" x14ac:dyDescent="0.35">
      <c r="L4492" s="25" t="str">
        <f t="shared" si="69"/>
        <v/>
      </c>
    </row>
    <row r="4493" spans="12:12" x14ac:dyDescent="0.35">
      <c r="L4493" s="25" t="str">
        <f t="shared" si="69"/>
        <v/>
      </c>
    </row>
    <row r="4494" spans="12:12" x14ac:dyDescent="0.35">
      <c r="L4494" s="25" t="str">
        <f t="shared" si="69"/>
        <v/>
      </c>
    </row>
    <row r="4495" spans="12:12" x14ac:dyDescent="0.35">
      <c r="L4495" s="25" t="str">
        <f t="shared" si="69"/>
        <v/>
      </c>
    </row>
    <row r="4496" spans="12:12" x14ac:dyDescent="0.35">
      <c r="L4496" s="25" t="str">
        <f t="shared" si="69"/>
        <v/>
      </c>
    </row>
    <row r="4497" spans="12:12" x14ac:dyDescent="0.35">
      <c r="L4497" s="25" t="str">
        <f t="shared" si="69"/>
        <v/>
      </c>
    </row>
    <row r="4498" spans="12:12" x14ac:dyDescent="0.35">
      <c r="L4498" s="25" t="str">
        <f t="shared" si="69"/>
        <v/>
      </c>
    </row>
    <row r="4499" spans="12:12" x14ac:dyDescent="0.35">
      <c r="L4499" s="25" t="str">
        <f t="shared" si="69"/>
        <v/>
      </c>
    </row>
    <row r="4500" spans="12:12" x14ac:dyDescent="0.35">
      <c r="L4500" s="25" t="str">
        <f t="shared" si="69"/>
        <v/>
      </c>
    </row>
    <row r="4501" spans="12:12" x14ac:dyDescent="0.35">
      <c r="L4501" s="25" t="str">
        <f t="shared" si="69"/>
        <v/>
      </c>
    </row>
    <row r="4502" spans="12:12" x14ac:dyDescent="0.35">
      <c r="L4502" s="25" t="str">
        <f t="shared" si="69"/>
        <v/>
      </c>
    </row>
    <row r="4503" spans="12:12" x14ac:dyDescent="0.35">
      <c r="L4503" s="25" t="str">
        <f t="shared" si="69"/>
        <v/>
      </c>
    </row>
    <row r="4504" spans="12:12" x14ac:dyDescent="0.35">
      <c r="L4504" s="25" t="str">
        <f t="shared" si="69"/>
        <v/>
      </c>
    </row>
    <row r="4505" spans="12:12" x14ac:dyDescent="0.35">
      <c r="L4505" s="25" t="str">
        <f t="shared" ref="L4505:L4568" si="70">IF(J4505="","",IF(J4505="NHVcz","Btu/scf",IF(J4505="NHVdil","Btu/sq ft","")))</f>
        <v/>
      </c>
    </row>
    <row r="4506" spans="12:12" x14ac:dyDescent="0.35">
      <c r="L4506" s="25" t="str">
        <f t="shared" si="70"/>
        <v/>
      </c>
    </row>
    <row r="4507" spans="12:12" x14ac:dyDescent="0.35">
      <c r="L4507" s="25" t="str">
        <f t="shared" si="70"/>
        <v/>
      </c>
    </row>
    <row r="4508" spans="12:12" x14ac:dyDescent="0.35">
      <c r="L4508" s="25" t="str">
        <f t="shared" si="70"/>
        <v/>
      </c>
    </row>
    <row r="4509" spans="12:12" x14ac:dyDescent="0.35">
      <c r="L4509" s="25" t="str">
        <f t="shared" si="70"/>
        <v/>
      </c>
    </row>
    <row r="4510" spans="12:12" x14ac:dyDescent="0.35">
      <c r="L4510" s="25" t="str">
        <f t="shared" si="70"/>
        <v/>
      </c>
    </row>
    <row r="4511" spans="12:12" x14ac:dyDescent="0.35">
      <c r="L4511" s="25" t="str">
        <f t="shared" si="70"/>
        <v/>
      </c>
    </row>
    <row r="4512" spans="12:12" x14ac:dyDescent="0.35">
      <c r="L4512" s="25" t="str">
        <f t="shared" si="70"/>
        <v/>
      </c>
    </row>
    <row r="4513" spans="12:12" x14ac:dyDescent="0.35">
      <c r="L4513" s="25" t="str">
        <f t="shared" si="70"/>
        <v/>
      </c>
    </row>
    <row r="4514" spans="12:12" x14ac:dyDescent="0.35">
      <c r="L4514" s="25" t="str">
        <f t="shared" si="70"/>
        <v/>
      </c>
    </row>
    <row r="4515" spans="12:12" x14ac:dyDescent="0.35">
      <c r="L4515" s="25" t="str">
        <f t="shared" si="70"/>
        <v/>
      </c>
    </row>
    <row r="4516" spans="12:12" x14ac:dyDescent="0.35">
      <c r="L4516" s="25" t="str">
        <f t="shared" si="70"/>
        <v/>
      </c>
    </row>
    <row r="4517" spans="12:12" x14ac:dyDescent="0.35">
      <c r="L4517" s="25" t="str">
        <f t="shared" si="70"/>
        <v/>
      </c>
    </row>
    <row r="4518" spans="12:12" x14ac:dyDescent="0.35">
      <c r="L4518" s="25" t="str">
        <f t="shared" si="70"/>
        <v/>
      </c>
    </row>
    <row r="4519" spans="12:12" x14ac:dyDescent="0.35">
      <c r="L4519" s="25" t="str">
        <f t="shared" si="70"/>
        <v/>
      </c>
    </row>
    <row r="4520" spans="12:12" x14ac:dyDescent="0.35">
      <c r="L4520" s="25" t="str">
        <f t="shared" si="70"/>
        <v/>
      </c>
    </row>
    <row r="4521" spans="12:12" x14ac:dyDescent="0.35">
      <c r="L4521" s="25" t="str">
        <f t="shared" si="70"/>
        <v/>
      </c>
    </row>
    <row r="4522" spans="12:12" x14ac:dyDescent="0.35">
      <c r="L4522" s="25" t="str">
        <f t="shared" si="70"/>
        <v/>
      </c>
    </row>
    <row r="4523" spans="12:12" x14ac:dyDescent="0.35">
      <c r="L4523" s="25" t="str">
        <f t="shared" si="70"/>
        <v/>
      </c>
    </row>
    <row r="4524" spans="12:12" x14ac:dyDescent="0.35">
      <c r="L4524" s="25" t="str">
        <f t="shared" si="70"/>
        <v/>
      </c>
    </row>
    <row r="4525" spans="12:12" x14ac:dyDescent="0.35">
      <c r="L4525" s="25" t="str">
        <f t="shared" si="70"/>
        <v/>
      </c>
    </row>
    <row r="4526" spans="12:12" x14ac:dyDescent="0.35">
      <c r="L4526" s="25" t="str">
        <f t="shared" si="70"/>
        <v/>
      </c>
    </row>
    <row r="4527" spans="12:12" x14ac:dyDescent="0.35">
      <c r="L4527" s="25" t="str">
        <f t="shared" si="70"/>
        <v/>
      </c>
    </row>
    <row r="4528" spans="12:12" x14ac:dyDescent="0.35">
      <c r="L4528" s="25" t="str">
        <f t="shared" si="70"/>
        <v/>
      </c>
    </row>
    <row r="4529" spans="12:12" x14ac:dyDescent="0.35">
      <c r="L4529" s="25" t="str">
        <f t="shared" si="70"/>
        <v/>
      </c>
    </row>
    <row r="4530" spans="12:12" x14ac:dyDescent="0.35">
      <c r="L4530" s="25" t="str">
        <f t="shared" si="70"/>
        <v/>
      </c>
    </row>
    <row r="4531" spans="12:12" x14ac:dyDescent="0.35">
      <c r="L4531" s="25" t="str">
        <f t="shared" si="70"/>
        <v/>
      </c>
    </row>
    <row r="4532" spans="12:12" x14ac:dyDescent="0.35">
      <c r="L4532" s="25" t="str">
        <f t="shared" si="70"/>
        <v/>
      </c>
    </row>
    <row r="4533" spans="12:12" x14ac:dyDescent="0.35">
      <c r="L4533" s="25" t="str">
        <f t="shared" si="70"/>
        <v/>
      </c>
    </row>
    <row r="4534" spans="12:12" x14ac:dyDescent="0.35">
      <c r="L4534" s="25" t="str">
        <f t="shared" si="70"/>
        <v/>
      </c>
    </row>
    <row r="4535" spans="12:12" x14ac:dyDescent="0.35">
      <c r="L4535" s="25" t="str">
        <f t="shared" si="70"/>
        <v/>
      </c>
    </row>
    <row r="4536" spans="12:12" x14ac:dyDescent="0.35">
      <c r="L4536" s="25" t="str">
        <f t="shared" si="70"/>
        <v/>
      </c>
    </row>
    <row r="4537" spans="12:12" x14ac:dyDescent="0.35">
      <c r="L4537" s="25" t="str">
        <f t="shared" si="70"/>
        <v/>
      </c>
    </row>
    <row r="4538" spans="12:12" x14ac:dyDescent="0.35">
      <c r="L4538" s="25" t="str">
        <f t="shared" si="70"/>
        <v/>
      </c>
    </row>
    <row r="4539" spans="12:12" x14ac:dyDescent="0.35">
      <c r="L4539" s="25" t="str">
        <f t="shared" si="70"/>
        <v/>
      </c>
    </row>
    <row r="4540" spans="12:12" x14ac:dyDescent="0.35">
      <c r="L4540" s="25" t="str">
        <f t="shared" si="70"/>
        <v/>
      </c>
    </row>
    <row r="4541" spans="12:12" x14ac:dyDescent="0.35">
      <c r="L4541" s="25" t="str">
        <f t="shared" si="70"/>
        <v/>
      </c>
    </row>
    <row r="4542" spans="12:12" x14ac:dyDescent="0.35">
      <c r="L4542" s="25" t="str">
        <f t="shared" si="70"/>
        <v/>
      </c>
    </row>
    <row r="4543" spans="12:12" x14ac:dyDescent="0.35">
      <c r="L4543" s="25" t="str">
        <f t="shared" si="70"/>
        <v/>
      </c>
    </row>
    <row r="4544" spans="12:12" x14ac:dyDescent="0.35">
      <c r="L4544" s="25" t="str">
        <f t="shared" si="70"/>
        <v/>
      </c>
    </row>
    <row r="4545" spans="12:12" x14ac:dyDescent="0.35">
      <c r="L4545" s="25" t="str">
        <f t="shared" si="70"/>
        <v/>
      </c>
    </row>
    <row r="4546" spans="12:12" x14ac:dyDescent="0.35">
      <c r="L4546" s="25" t="str">
        <f t="shared" si="70"/>
        <v/>
      </c>
    </row>
    <row r="4547" spans="12:12" x14ac:dyDescent="0.35">
      <c r="L4547" s="25" t="str">
        <f t="shared" si="70"/>
        <v/>
      </c>
    </row>
    <row r="4548" spans="12:12" x14ac:dyDescent="0.35">
      <c r="L4548" s="25" t="str">
        <f t="shared" si="70"/>
        <v/>
      </c>
    </row>
    <row r="4549" spans="12:12" x14ac:dyDescent="0.35">
      <c r="L4549" s="25" t="str">
        <f t="shared" si="70"/>
        <v/>
      </c>
    </row>
    <row r="4550" spans="12:12" x14ac:dyDescent="0.35">
      <c r="L4550" s="25" t="str">
        <f t="shared" si="70"/>
        <v/>
      </c>
    </row>
    <row r="4551" spans="12:12" x14ac:dyDescent="0.35">
      <c r="L4551" s="25" t="str">
        <f t="shared" si="70"/>
        <v/>
      </c>
    </row>
    <row r="4552" spans="12:12" x14ac:dyDescent="0.35">
      <c r="L4552" s="25" t="str">
        <f t="shared" si="70"/>
        <v/>
      </c>
    </row>
    <row r="4553" spans="12:12" x14ac:dyDescent="0.35">
      <c r="L4553" s="25" t="str">
        <f t="shared" si="70"/>
        <v/>
      </c>
    </row>
    <row r="4554" spans="12:12" x14ac:dyDescent="0.35">
      <c r="L4554" s="25" t="str">
        <f t="shared" si="70"/>
        <v/>
      </c>
    </row>
    <row r="4555" spans="12:12" x14ac:dyDescent="0.35">
      <c r="L4555" s="25" t="str">
        <f t="shared" si="70"/>
        <v/>
      </c>
    </row>
    <row r="4556" spans="12:12" x14ac:dyDescent="0.35">
      <c r="L4556" s="25" t="str">
        <f t="shared" si="70"/>
        <v/>
      </c>
    </row>
    <row r="4557" spans="12:12" x14ac:dyDescent="0.35">
      <c r="L4557" s="25" t="str">
        <f t="shared" si="70"/>
        <v/>
      </c>
    </row>
    <row r="4558" spans="12:12" x14ac:dyDescent="0.35">
      <c r="L4558" s="25" t="str">
        <f t="shared" si="70"/>
        <v/>
      </c>
    </row>
    <row r="4559" spans="12:12" x14ac:dyDescent="0.35">
      <c r="L4559" s="25" t="str">
        <f t="shared" si="70"/>
        <v/>
      </c>
    </row>
    <row r="4560" spans="12:12" x14ac:dyDescent="0.35">
      <c r="L4560" s="25" t="str">
        <f t="shared" si="70"/>
        <v/>
      </c>
    </row>
    <row r="4561" spans="12:12" x14ac:dyDescent="0.35">
      <c r="L4561" s="25" t="str">
        <f t="shared" si="70"/>
        <v/>
      </c>
    </row>
    <row r="4562" spans="12:12" x14ac:dyDescent="0.35">
      <c r="L4562" s="25" t="str">
        <f t="shared" si="70"/>
        <v/>
      </c>
    </row>
    <row r="4563" spans="12:12" x14ac:dyDescent="0.35">
      <c r="L4563" s="25" t="str">
        <f t="shared" si="70"/>
        <v/>
      </c>
    </row>
    <row r="4564" spans="12:12" x14ac:dyDescent="0.35">
      <c r="L4564" s="25" t="str">
        <f t="shared" si="70"/>
        <v/>
      </c>
    </row>
    <row r="4565" spans="12:12" x14ac:dyDescent="0.35">
      <c r="L4565" s="25" t="str">
        <f t="shared" si="70"/>
        <v/>
      </c>
    </row>
    <row r="4566" spans="12:12" x14ac:dyDescent="0.35">
      <c r="L4566" s="25" t="str">
        <f t="shared" si="70"/>
        <v/>
      </c>
    </row>
    <row r="4567" spans="12:12" x14ac:dyDescent="0.35">
      <c r="L4567" s="25" t="str">
        <f t="shared" si="70"/>
        <v/>
      </c>
    </row>
    <row r="4568" spans="12:12" x14ac:dyDescent="0.35">
      <c r="L4568" s="25" t="str">
        <f t="shared" si="70"/>
        <v/>
      </c>
    </row>
    <row r="4569" spans="12:12" x14ac:dyDescent="0.35">
      <c r="L4569" s="25" t="str">
        <f t="shared" ref="L4569:L4632" si="71">IF(J4569="","",IF(J4569="NHVcz","Btu/scf",IF(J4569="NHVdil","Btu/sq ft","")))</f>
        <v/>
      </c>
    </row>
    <row r="4570" spans="12:12" x14ac:dyDescent="0.35">
      <c r="L4570" s="25" t="str">
        <f t="shared" si="71"/>
        <v/>
      </c>
    </row>
    <row r="4571" spans="12:12" x14ac:dyDescent="0.35">
      <c r="L4571" s="25" t="str">
        <f t="shared" si="71"/>
        <v/>
      </c>
    </row>
    <row r="4572" spans="12:12" x14ac:dyDescent="0.35">
      <c r="L4572" s="25" t="str">
        <f t="shared" si="71"/>
        <v/>
      </c>
    </row>
    <row r="4573" spans="12:12" x14ac:dyDescent="0.35">
      <c r="L4573" s="25" t="str">
        <f t="shared" si="71"/>
        <v/>
      </c>
    </row>
    <row r="4574" spans="12:12" x14ac:dyDescent="0.35">
      <c r="L4574" s="25" t="str">
        <f t="shared" si="71"/>
        <v/>
      </c>
    </row>
    <row r="4575" spans="12:12" x14ac:dyDescent="0.35">
      <c r="L4575" s="25" t="str">
        <f t="shared" si="71"/>
        <v/>
      </c>
    </row>
    <row r="4576" spans="12:12" x14ac:dyDescent="0.35">
      <c r="L4576" s="25" t="str">
        <f t="shared" si="71"/>
        <v/>
      </c>
    </row>
    <row r="4577" spans="12:12" x14ac:dyDescent="0.35">
      <c r="L4577" s="25" t="str">
        <f t="shared" si="71"/>
        <v/>
      </c>
    </row>
    <row r="4578" spans="12:12" x14ac:dyDescent="0.35">
      <c r="L4578" s="25" t="str">
        <f t="shared" si="71"/>
        <v/>
      </c>
    </row>
    <row r="4579" spans="12:12" x14ac:dyDescent="0.35">
      <c r="L4579" s="25" t="str">
        <f t="shared" si="71"/>
        <v/>
      </c>
    </row>
    <row r="4580" spans="12:12" x14ac:dyDescent="0.35">
      <c r="L4580" s="25" t="str">
        <f t="shared" si="71"/>
        <v/>
      </c>
    </row>
    <row r="4581" spans="12:12" x14ac:dyDescent="0.35">
      <c r="L4581" s="25" t="str">
        <f t="shared" si="71"/>
        <v/>
      </c>
    </row>
    <row r="4582" spans="12:12" x14ac:dyDescent="0.35">
      <c r="L4582" s="25" t="str">
        <f t="shared" si="71"/>
        <v/>
      </c>
    </row>
    <row r="4583" spans="12:12" x14ac:dyDescent="0.35">
      <c r="L4583" s="25" t="str">
        <f t="shared" si="71"/>
        <v/>
      </c>
    </row>
    <row r="4584" spans="12:12" x14ac:dyDescent="0.35">
      <c r="L4584" s="25" t="str">
        <f t="shared" si="71"/>
        <v/>
      </c>
    </row>
    <row r="4585" spans="12:12" x14ac:dyDescent="0.35">
      <c r="L4585" s="25" t="str">
        <f t="shared" si="71"/>
        <v/>
      </c>
    </row>
    <row r="4586" spans="12:12" x14ac:dyDescent="0.35">
      <c r="L4586" s="25" t="str">
        <f t="shared" si="71"/>
        <v/>
      </c>
    </row>
    <row r="4587" spans="12:12" x14ac:dyDescent="0.35">
      <c r="L4587" s="25" t="str">
        <f t="shared" si="71"/>
        <v/>
      </c>
    </row>
    <row r="4588" spans="12:12" x14ac:dyDescent="0.35">
      <c r="L4588" s="25" t="str">
        <f t="shared" si="71"/>
        <v/>
      </c>
    </row>
    <row r="4589" spans="12:12" x14ac:dyDescent="0.35">
      <c r="L4589" s="25" t="str">
        <f t="shared" si="71"/>
        <v/>
      </c>
    </row>
    <row r="4590" spans="12:12" x14ac:dyDescent="0.35">
      <c r="L4590" s="25" t="str">
        <f t="shared" si="71"/>
        <v/>
      </c>
    </row>
    <row r="4591" spans="12:12" x14ac:dyDescent="0.35">
      <c r="L4591" s="25" t="str">
        <f t="shared" si="71"/>
        <v/>
      </c>
    </row>
    <row r="4592" spans="12:12" x14ac:dyDescent="0.35">
      <c r="L4592" s="25" t="str">
        <f t="shared" si="71"/>
        <v/>
      </c>
    </row>
    <row r="4593" spans="12:12" x14ac:dyDescent="0.35">
      <c r="L4593" s="25" t="str">
        <f t="shared" si="71"/>
        <v/>
      </c>
    </row>
    <row r="4594" spans="12:12" x14ac:dyDescent="0.35">
      <c r="L4594" s="25" t="str">
        <f t="shared" si="71"/>
        <v/>
      </c>
    </row>
    <row r="4595" spans="12:12" x14ac:dyDescent="0.35">
      <c r="L4595" s="25" t="str">
        <f t="shared" si="71"/>
        <v/>
      </c>
    </row>
    <row r="4596" spans="12:12" x14ac:dyDescent="0.35">
      <c r="L4596" s="25" t="str">
        <f t="shared" si="71"/>
        <v/>
      </c>
    </row>
    <row r="4597" spans="12:12" x14ac:dyDescent="0.35">
      <c r="L4597" s="25" t="str">
        <f t="shared" si="71"/>
        <v/>
      </c>
    </row>
    <row r="4598" spans="12:12" x14ac:dyDescent="0.35">
      <c r="L4598" s="25" t="str">
        <f t="shared" si="71"/>
        <v/>
      </c>
    </row>
    <row r="4599" spans="12:12" x14ac:dyDescent="0.35">
      <c r="L4599" s="25" t="str">
        <f t="shared" si="71"/>
        <v/>
      </c>
    </row>
    <row r="4600" spans="12:12" x14ac:dyDescent="0.35">
      <c r="L4600" s="25" t="str">
        <f t="shared" si="71"/>
        <v/>
      </c>
    </row>
    <row r="4601" spans="12:12" x14ac:dyDescent="0.35">
      <c r="L4601" s="25" t="str">
        <f t="shared" si="71"/>
        <v/>
      </c>
    </row>
    <row r="4602" spans="12:12" x14ac:dyDescent="0.35">
      <c r="L4602" s="25" t="str">
        <f t="shared" si="71"/>
        <v/>
      </c>
    </row>
    <row r="4603" spans="12:12" x14ac:dyDescent="0.35">
      <c r="L4603" s="25" t="str">
        <f t="shared" si="71"/>
        <v/>
      </c>
    </row>
    <row r="4604" spans="12:12" x14ac:dyDescent="0.35">
      <c r="L4604" s="25" t="str">
        <f t="shared" si="71"/>
        <v/>
      </c>
    </row>
    <row r="4605" spans="12:12" x14ac:dyDescent="0.35">
      <c r="L4605" s="25" t="str">
        <f t="shared" si="71"/>
        <v/>
      </c>
    </row>
    <row r="4606" spans="12:12" x14ac:dyDescent="0.35">
      <c r="L4606" s="25" t="str">
        <f t="shared" si="71"/>
        <v/>
      </c>
    </row>
    <row r="4607" spans="12:12" x14ac:dyDescent="0.35">
      <c r="L4607" s="25" t="str">
        <f t="shared" si="71"/>
        <v/>
      </c>
    </row>
    <row r="4608" spans="12:12" x14ac:dyDescent="0.35">
      <c r="L4608" s="25" t="str">
        <f t="shared" si="71"/>
        <v/>
      </c>
    </row>
    <row r="4609" spans="12:12" x14ac:dyDescent="0.35">
      <c r="L4609" s="25" t="str">
        <f t="shared" si="71"/>
        <v/>
      </c>
    </row>
    <row r="4610" spans="12:12" x14ac:dyDescent="0.35">
      <c r="L4610" s="25" t="str">
        <f t="shared" si="71"/>
        <v/>
      </c>
    </row>
    <row r="4611" spans="12:12" x14ac:dyDescent="0.35">
      <c r="L4611" s="25" t="str">
        <f t="shared" si="71"/>
        <v/>
      </c>
    </row>
    <row r="4612" spans="12:12" x14ac:dyDescent="0.35">
      <c r="L4612" s="25" t="str">
        <f t="shared" si="71"/>
        <v/>
      </c>
    </row>
    <row r="4613" spans="12:12" x14ac:dyDescent="0.35">
      <c r="L4613" s="25" t="str">
        <f t="shared" si="71"/>
        <v/>
      </c>
    </row>
    <row r="4614" spans="12:12" x14ac:dyDescent="0.35">
      <c r="L4614" s="25" t="str">
        <f t="shared" si="71"/>
        <v/>
      </c>
    </row>
    <row r="4615" spans="12:12" x14ac:dyDescent="0.35">
      <c r="L4615" s="25" t="str">
        <f t="shared" si="71"/>
        <v/>
      </c>
    </row>
    <row r="4616" spans="12:12" x14ac:dyDescent="0.35">
      <c r="L4616" s="25" t="str">
        <f t="shared" si="71"/>
        <v/>
      </c>
    </row>
    <row r="4617" spans="12:12" x14ac:dyDescent="0.35">
      <c r="L4617" s="25" t="str">
        <f t="shared" si="71"/>
        <v/>
      </c>
    </row>
    <row r="4618" spans="12:12" x14ac:dyDescent="0.35">
      <c r="L4618" s="25" t="str">
        <f t="shared" si="71"/>
        <v/>
      </c>
    </row>
    <row r="4619" spans="12:12" x14ac:dyDescent="0.35">
      <c r="L4619" s="25" t="str">
        <f t="shared" si="71"/>
        <v/>
      </c>
    </row>
    <row r="4620" spans="12:12" x14ac:dyDescent="0.35">
      <c r="L4620" s="25" t="str">
        <f t="shared" si="71"/>
        <v/>
      </c>
    </row>
    <row r="4621" spans="12:12" x14ac:dyDescent="0.35">
      <c r="L4621" s="25" t="str">
        <f t="shared" si="71"/>
        <v/>
      </c>
    </row>
    <row r="4622" spans="12:12" x14ac:dyDescent="0.35">
      <c r="L4622" s="25" t="str">
        <f t="shared" si="71"/>
        <v/>
      </c>
    </row>
    <row r="4623" spans="12:12" x14ac:dyDescent="0.35">
      <c r="L4623" s="25" t="str">
        <f t="shared" si="71"/>
        <v/>
      </c>
    </row>
    <row r="4624" spans="12:12" x14ac:dyDescent="0.35">
      <c r="L4624" s="25" t="str">
        <f t="shared" si="71"/>
        <v/>
      </c>
    </row>
    <row r="4625" spans="12:12" x14ac:dyDescent="0.35">
      <c r="L4625" s="25" t="str">
        <f t="shared" si="71"/>
        <v/>
      </c>
    </row>
    <row r="4626" spans="12:12" x14ac:dyDescent="0.35">
      <c r="L4626" s="25" t="str">
        <f t="shared" si="71"/>
        <v/>
      </c>
    </row>
    <row r="4627" spans="12:12" x14ac:dyDescent="0.35">
      <c r="L4627" s="25" t="str">
        <f t="shared" si="71"/>
        <v/>
      </c>
    </row>
    <row r="4628" spans="12:12" x14ac:dyDescent="0.35">
      <c r="L4628" s="25" t="str">
        <f t="shared" si="71"/>
        <v/>
      </c>
    </row>
    <row r="4629" spans="12:12" x14ac:dyDescent="0.35">
      <c r="L4629" s="25" t="str">
        <f t="shared" si="71"/>
        <v/>
      </c>
    </row>
    <row r="4630" spans="12:12" x14ac:dyDescent="0.35">
      <c r="L4630" s="25" t="str">
        <f t="shared" si="71"/>
        <v/>
      </c>
    </row>
    <row r="4631" spans="12:12" x14ac:dyDescent="0.35">
      <c r="L4631" s="25" t="str">
        <f t="shared" si="71"/>
        <v/>
      </c>
    </row>
    <row r="4632" spans="12:12" x14ac:dyDescent="0.35">
      <c r="L4632" s="25" t="str">
        <f t="shared" si="71"/>
        <v/>
      </c>
    </row>
    <row r="4633" spans="12:12" x14ac:dyDescent="0.35">
      <c r="L4633" s="25" t="str">
        <f t="shared" ref="L4633:L4696" si="72">IF(J4633="","",IF(J4633="NHVcz","Btu/scf",IF(J4633="NHVdil","Btu/sq ft","")))</f>
        <v/>
      </c>
    </row>
    <row r="4634" spans="12:12" x14ac:dyDescent="0.35">
      <c r="L4634" s="25" t="str">
        <f t="shared" si="72"/>
        <v/>
      </c>
    </row>
    <row r="4635" spans="12:12" x14ac:dyDescent="0.35">
      <c r="L4635" s="25" t="str">
        <f t="shared" si="72"/>
        <v/>
      </c>
    </row>
    <row r="4636" spans="12:12" x14ac:dyDescent="0.35">
      <c r="L4636" s="25" t="str">
        <f t="shared" si="72"/>
        <v/>
      </c>
    </row>
    <row r="4637" spans="12:12" x14ac:dyDescent="0.35">
      <c r="L4637" s="25" t="str">
        <f t="shared" si="72"/>
        <v/>
      </c>
    </row>
    <row r="4638" spans="12:12" x14ac:dyDescent="0.35">
      <c r="L4638" s="25" t="str">
        <f t="shared" si="72"/>
        <v/>
      </c>
    </row>
    <row r="4639" spans="12:12" x14ac:dyDescent="0.35">
      <c r="L4639" s="25" t="str">
        <f t="shared" si="72"/>
        <v/>
      </c>
    </row>
    <row r="4640" spans="12:12" x14ac:dyDescent="0.35">
      <c r="L4640" s="25" t="str">
        <f t="shared" si="72"/>
        <v/>
      </c>
    </row>
    <row r="4641" spans="12:12" x14ac:dyDescent="0.35">
      <c r="L4641" s="25" t="str">
        <f t="shared" si="72"/>
        <v/>
      </c>
    </row>
    <row r="4642" spans="12:12" x14ac:dyDescent="0.35">
      <c r="L4642" s="25" t="str">
        <f t="shared" si="72"/>
        <v/>
      </c>
    </row>
    <row r="4643" spans="12:12" x14ac:dyDescent="0.35">
      <c r="L4643" s="25" t="str">
        <f t="shared" si="72"/>
        <v/>
      </c>
    </row>
    <row r="4644" spans="12:12" x14ac:dyDescent="0.35">
      <c r="L4644" s="25" t="str">
        <f t="shared" si="72"/>
        <v/>
      </c>
    </row>
    <row r="4645" spans="12:12" x14ac:dyDescent="0.35">
      <c r="L4645" s="25" t="str">
        <f t="shared" si="72"/>
        <v/>
      </c>
    </row>
    <row r="4646" spans="12:12" x14ac:dyDescent="0.35">
      <c r="L4646" s="25" t="str">
        <f t="shared" si="72"/>
        <v/>
      </c>
    </row>
    <row r="4647" spans="12:12" x14ac:dyDescent="0.35">
      <c r="L4647" s="25" t="str">
        <f t="shared" si="72"/>
        <v/>
      </c>
    </row>
    <row r="4648" spans="12:12" x14ac:dyDescent="0.35">
      <c r="L4648" s="25" t="str">
        <f t="shared" si="72"/>
        <v/>
      </c>
    </row>
    <row r="4649" spans="12:12" x14ac:dyDescent="0.35">
      <c r="L4649" s="25" t="str">
        <f t="shared" si="72"/>
        <v/>
      </c>
    </row>
    <row r="4650" spans="12:12" x14ac:dyDescent="0.35">
      <c r="L4650" s="25" t="str">
        <f t="shared" si="72"/>
        <v/>
      </c>
    </row>
    <row r="4651" spans="12:12" x14ac:dyDescent="0.35">
      <c r="L4651" s="25" t="str">
        <f t="shared" si="72"/>
        <v/>
      </c>
    </row>
    <row r="4652" spans="12:12" x14ac:dyDescent="0.35">
      <c r="L4652" s="25" t="str">
        <f t="shared" si="72"/>
        <v/>
      </c>
    </row>
    <row r="4653" spans="12:12" x14ac:dyDescent="0.35">
      <c r="L4653" s="25" t="str">
        <f t="shared" si="72"/>
        <v/>
      </c>
    </row>
    <row r="4654" spans="12:12" x14ac:dyDescent="0.35">
      <c r="L4654" s="25" t="str">
        <f t="shared" si="72"/>
        <v/>
      </c>
    </row>
    <row r="4655" spans="12:12" x14ac:dyDescent="0.35">
      <c r="L4655" s="25" t="str">
        <f t="shared" si="72"/>
        <v/>
      </c>
    </row>
    <row r="4656" spans="12:12" x14ac:dyDescent="0.35">
      <c r="L4656" s="25" t="str">
        <f t="shared" si="72"/>
        <v/>
      </c>
    </row>
    <row r="4657" spans="12:12" x14ac:dyDescent="0.35">
      <c r="L4657" s="25" t="str">
        <f t="shared" si="72"/>
        <v/>
      </c>
    </row>
    <row r="4658" spans="12:12" x14ac:dyDescent="0.35">
      <c r="L4658" s="25" t="str">
        <f t="shared" si="72"/>
        <v/>
      </c>
    </row>
    <row r="4659" spans="12:12" x14ac:dyDescent="0.35">
      <c r="L4659" s="25" t="str">
        <f t="shared" si="72"/>
        <v/>
      </c>
    </row>
    <row r="4660" spans="12:12" x14ac:dyDescent="0.35">
      <c r="L4660" s="25" t="str">
        <f t="shared" si="72"/>
        <v/>
      </c>
    </row>
    <row r="4661" spans="12:12" x14ac:dyDescent="0.35">
      <c r="L4661" s="25" t="str">
        <f t="shared" si="72"/>
        <v/>
      </c>
    </row>
    <row r="4662" spans="12:12" x14ac:dyDescent="0.35">
      <c r="L4662" s="25" t="str">
        <f t="shared" si="72"/>
        <v/>
      </c>
    </row>
    <row r="4663" spans="12:12" x14ac:dyDescent="0.35">
      <c r="L4663" s="25" t="str">
        <f t="shared" si="72"/>
        <v/>
      </c>
    </row>
    <row r="4664" spans="12:12" x14ac:dyDescent="0.35">
      <c r="L4664" s="25" t="str">
        <f t="shared" si="72"/>
        <v/>
      </c>
    </row>
    <row r="4665" spans="12:12" x14ac:dyDescent="0.35">
      <c r="L4665" s="25" t="str">
        <f t="shared" si="72"/>
        <v/>
      </c>
    </row>
    <row r="4666" spans="12:12" x14ac:dyDescent="0.35">
      <c r="L4666" s="25" t="str">
        <f t="shared" si="72"/>
        <v/>
      </c>
    </row>
    <row r="4667" spans="12:12" x14ac:dyDescent="0.35">
      <c r="L4667" s="25" t="str">
        <f t="shared" si="72"/>
        <v/>
      </c>
    </row>
    <row r="4668" spans="12:12" x14ac:dyDescent="0.35">
      <c r="L4668" s="25" t="str">
        <f t="shared" si="72"/>
        <v/>
      </c>
    </row>
    <row r="4669" spans="12:12" x14ac:dyDescent="0.35">
      <c r="L4669" s="25" t="str">
        <f t="shared" si="72"/>
        <v/>
      </c>
    </row>
    <row r="4670" spans="12:12" x14ac:dyDescent="0.35">
      <c r="L4670" s="25" t="str">
        <f t="shared" si="72"/>
        <v/>
      </c>
    </row>
    <row r="4671" spans="12:12" x14ac:dyDescent="0.35">
      <c r="L4671" s="25" t="str">
        <f t="shared" si="72"/>
        <v/>
      </c>
    </row>
    <row r="4672" spans="12:12" x14ac:dyDescent="0.35">
      <c r="L4672" s="25" t="str">
        <f t="shared" si="72"/>
        <v/>
      </c>
    </row>
    <row r="4673" spans="12:12" x14ac:dyDescent="0.35">
      <c r="L4673" s="25" t="str">
        <f t="shared" si="72"/>
        <v/>
      </c>
    </row>
    <row r="4674" spans="12:12" x14ac:dyDescent="0.35">
      <c r="L4674" s="25" t="str">
        <f t="shared" si="72"/>
        <v/>
      </c>
    </row>
    <row r="4675" spans="12:12" x14ac:dyDescent="0.35">
      <c r="L4675" s="25" t="str">
        <f t="shared" si="72"/>
        <v/>
      </c>
    </row>
    <row r="4676" spans="12:12" x14ac:dyDescent="0.35">
      <c r="L4676" s="25" t="str">
        <f t="shared" si="72"/>
        <v/>
      </c>
    </row>
    <row r="4677" spans="12:12" x14ac:dyDescent="0.35">
      <c r="L4677" s="25" t="str">
        <f t="shared" si="72"/>
        <v/>
      </c>
    </row>
    <row r="4678" spans="12:12" x14ac:dyDescent="0.35">
      <c r="L4678" s="25" t="str">
        <f t="shared" si="72"/>
        <v/>
      </c>
    </row>
    <row r="4679" spans="12:12" x14ac:dyDescent="0.35">
      <c r="L4679" s="25" t="str">
        <f t="shared" si="72"/>
        <v/>
      </c>
    </row>
    <row r="4680" spans="12:12" x14ac:dyDescent="0.35">
      <c r="L4680" s="25" t="str">
        <f t="shared" si="72"/>
        <v/>
      </c>
    </row>
    <row r="4681" spans="12:12" x14ac:dyDescent="0.35">
      <c r="L4681" s="25" t="str">
        <f t="shared" si="72"/>
        <v/>
      </c>
    </row>
    <row r="4682" spans="12:12" x14ac:dyDescent="0.35">
      <c r="L4682" s="25" t="str">
        <f t="shared" si="72"/>
        <v/>
      </c>
    </row>
    <row r="4683" spans="12:12" x14ac:dyDescent="0.35">
      <c r="L4683" s="25" t="str">
        <f t="shared" si="72"/>
        <v/>
      </c>
    </row>
    <row r="4684" spans="12:12" x14ac:dyDescent="0.35">
      <c r="L4684" s="25" t="str">
        <f t="shared" si="72"/>
        <v/>
      </c>
    </row>
    <row r="4685" spans="12:12" x14ac:dyDescent="0.35">
      <c r="L4685" s="25" t="str">
        <f t="shared" si="72"/>
        <v/>
      </c>
    </row>
    <row r="4686" spans="12:12" x14ac:dyDescent="0.35">
      <c r="L4686" s="25" t="str">
        <f t="shared" si="72"/>
        <v/>
      </c>
    </row>
    <row r="4687" spans="12:12" x14ac:dyDescent="0.35">
      <c r="L4687" s="25" t="str">
        <f t="shared" si="72"/>
        <v/>
      </c>
    </row>
    <row r="4688" spans="12:12" x14ac:dyDescent="0.35">
      <c r="L4688" s="25" t="str">
        <f t="shared" si="72"/>
        <v/>
      </c>
    </row>
    <row r="4689" spans="12:12" x14ac:dyDescent="0.35">
      <c r="L4689" s="25" t="str">
        <f t="shared" si="72"/>
        <v/>
      </c>
    </row>
    <row r="4690" spans="12:12" x14ac:dyDescent="0.35">
      <c r="L4690" s="25" t="str">
        <f t="shared" si="72"/>
        <v/>
      </c>
    </row>
    <row r="4691" spans="12:12" x14ac:dyDescent="0.35">
      <c r="L4691" s="25" t="str">
        <f t="shared" si="72"/>
        <v/>
      </c>
    </row>
    <row r="4692" spans="12:12" x14ac:dyDescent="0.35">
      <c r="L4692" s="25" t="str">
        <f t="shared" si="72"/>
        <v/>
      </c>
    </row>
    <row r="4693" spans="12:12" x14ac:dyDescent="0.35">
      <c r="L4693" s="25" t="str">
        <f t="shared" si="72"/>
        <v/>
      </c>
    </row>
    <row r="4694" spans="12:12" x14ac:dyDescent="0.35">
      <c r="L4694" s="25" t="str">
        <f t="shared" si="72"/>
        <v/>
      </c>
    </row>
    <row r="4695" spans="12:12" x14ac:dyDescent="0.35">
      <c r="L4695" s="25" t="str">
        <f t="shared" si="72"/>
        <v/>
      </c>
    </row>
    <row r="4696" spans="12:12" x14ac:dyDescent="0.35">
      <c r="L4696" s="25" t="str">
        <f t="shared" si="72"/>
        <v/>
      </c>
    </row>
    <row r="4697" spans="12:12" x14ac:dyDescent="0.35">
      <c r="L4697" s="25" t="str">
        <f t="shared" ref="L4697:L4760" si="73">IF(J4697="","",IF(J4697="NHVcz","Btu/scf",IF(J4697="NHVdil","Btu/sq ft","")))</f>
        <v/>
      </c>
    </row>
    <row r="4698" spans="12:12" x14ac:dyDescent="0.35">
      <c r="L4698" s="25" t="str">
        <f t="shared" si="73"/>
        <v/>
      </c>
    </row>
    <row r="4699" spans="12:12" x14ac:dyDescent="0.35">
      <c r="L4699" s="25" t="str">
        <f t="shared" si="73"/>
        <v/>
      </c>
    </row>
    <row r="4700" spans="12:12" x14ac:dyDescent="0.35">
      <c r="L4700" s="25" t="str">
        <f t="shared" si="73"/>
        <v/>
      </c>
    </row>
    <row r="4701" spans="12:12" x14ac:dyDescent="0.35">
      <c r="L4701" s="25" t="str">
        <f t="shared" si="73"/>
        <v/>
      </c>
    </row>
    <row r="4702" spans="12:12" x14ac:dyDescent="0.35">
      <c r="L4702" s="25" t="str">
        <f t="shared" si="73"/>
        <v/>
      </c>
    </row>
    <row r="4703" spans="12:12" x14ac:dyDescent="0.35">
      <c r="L4703" s="25" t="str">
        <f t="shared" si="73"/>
        <v/>
      </c>
    </row>
    <row r="4704" spans="12:12" x14ac:dyDescent="0.35">
      <c r="L4704" s="25" t="str">
        <f t="shared" si="73"/>
        <v/>
      </c>
    </row>
    <row r="4705" spans="12:12" x14ac:dyDescent="0.35">
      <c r="L4705" s="25" t="str">
        <f t="shared" si="73"/>
        <v/>
      </c>
    </row>
    <row r="4706" spans="12:12" x14ac:dyDescent="0.35">
      <c r="L4706" s="25" t="str">
        <f t="shared" si="73"/>
        <v/>
      </c>
    </row>
    <row r="4707" spans="12:12" x14ac:dyDescent="0.35">
      <c r="L4707" s="25" t="str">
        <f t="shared" si="73"/>
        <v/>
      </c>
    </row>
    <row r="4708" spans="12:12" x14ac:dyDescent="0.35">
      <c r="L4708" s="25" t="str">
        <f t="shared" si="73"/>
        <v/>
      </c>
    </row>
    <row r="4709" spans="12:12" x14ac:dyDescent="0.35">
      <c r="L4709" s="25" t="str">
        <f t="shared" si="73"/>
        <v/>
      </c>
    </row>
    <row r="4710" spans="12:12" x14ac:dyDescent="0.35">
      <c r="L4710" s="25" t="str">
        <f t="shared" si="73"/>
        <v/>
      </c>
    </row>
    <row r="4711" spans="12:12" x14ac:dyDescent="0.35">
      <c r="L4711" s="25" t="str">
        <f t="shared" si="73"/>
        <v/>
      </c>
    </row>
    <row r="4712" spans="12:12" x14ac:dyDescent="0.35">
      <c r="L4712" s="25" t="str">
        <f t="shared" si="73"/>
        <v/>
      </c>
    </row>
    <row r="4713" spans="12:12" x14ac:dyDescent="0.35">
      <c r="L4713" s="25" t="str">
        <f t="shared" si="73"/>
        <v/>
      </c>
    </row>
    <row r="4714" spans="12:12" x14ac:dyDescent="0.35">
      <c r="L4714" s="25" t="str">
        <f t="shared" si="73"/>
        <v/>
      </c>
    </row>
    <row r="4715" spans="12:12" x14ac:dyDescent="0.35">
      <c r="L4715" s="25" t="str">
        <f t="shared" si="73"/>
        <v/>
      </c>
    </row>
    <row r="4716" spans="12:12" x14ac:dyDescent="0.35">
      <c r="L4716" s="25" t="str">
        <f t="shared" si="73"/>
        <v/>
      </c>
    </row>
    <row r="4717" spans="12:12" x14ac:dyDescent="0.35">
      <c r="L4717" s="25" t="str">
        <f t="shared" si="73"/>
        <v/>
      </c>
    </row>
    <row r="4718" spans="12:12" x14ac:dyDescent="0.35">
      <c r="L4718" s="25" t="str">
        <f t="shared" si="73"/>
        <v/>
      </c>
    </row>
    <row r="4719" spans="12:12" x14ac:dyDescent="0.35">
      <c r="L4719" s="25" t="str">
        <f t="shared" si="73"/>
        <v/>
      </c>
    </row>
    <row r="4720" spans="12:12" x14ac:dyDescent="0.35">
      <c r="L4720" s="25" t="str">
        <f t="shared" si="73"/>
        <v/>
      </c>
    </row>
    <row r="4721" spans="12:12" x14ac:dyDescent="0.35">
      <c r="L4721" s="25" t="str">
        <f t="shared" si="73"/>
        <v/>
      </c>
    </row>
    <row r="4722" spans="12:12" x14ac:dyDescent="0.35">
      <c r="L4722" s="25" t="str">
        <f t="shared" si="73"/>
        <v/>
      </c>
    </row>
    <row r="4723" spans="12:12" x14ac:dyDescent="0.35">
      <c r="L4723" s="25" t="str">
        <f t="shared" si="73"/>
        <v/>
      </c>
    </row>
    <row r="4724" spans="12:12" x14ac:dyDescent="0.35">
      <c r="L4724" s="25" t="str">
        <f t="shared" si="73"/>
        <v/>
      </c>
    </row>
    <row r="4725" spans="12:12" x14ac:dyDescent="0.35">
      <c r="L4725" s="25" t="str">
        <f t="shared" si="73"/>
        <v/>
      </c>
    </row>
    <row r="4726" spans="12:12" x14ac:dyDescent="0.35">
      <c r="L4726" s="25" t="str">
        <f t="shared" si="73"/>
        <v/>
      </c>
    </row>
    <row r="4727" spans="12:12" x14ac:dyDescent="0.35">
      <c r="L4727" s="25" t="str">
        <f t="shared" si="73"/>
        <v/>
      </c>
    </row>
    <row r="4728" spans="12:12" x14ac:dyDescent="0.35">
      <c r="L4728" s="25" t="str">
        <f t="shared" si="73"/>
        <v/>
      </c>
    </row>
    <row r="4729" spans="12:12" x14ac:dyDescent="0.35">
      <c r="L4729" s="25" t="str">
        <f t="shared" si="73"/>
        <v/>
      </c>
    </row>
    <row r="4730" spans="12:12" x14ac:dyDescent="0.35">
      <c r="L4730" s="25" t="str">
        <f t="shared" si="73"/>
        <v/>
      </c>
    </row>
    <row r="4731" spans="12:12" x14ac:dyDescent="0.35">
      <c r="L4731" s="25" t="str">
        <f t="shared" si="73"/>
        <v/>
      </c>
    </row>
    <row r="4732" spans="12:12" x14ac:dyDescent="0.35">
      <c r="L4732" s="25" t="str">
        <f t="shared" si="73"/>
        <v/>
      </c>
    </row>
    <row r="4733" spans="12:12" x14ac:dyDescent="0.35">
      <c r="L4733" s="25" t="str">
        <f t="shared" si="73"/>
        <v/>
      </c>
    </row>
    <row r="4734" spans="12:12" x14ac:dyDescent="0.35">
      <c r="L4734" s="25" t="str">
        <f t="shared" si="73"/>
        <v/>
      </c>
    </row>
    <row r="4735" spans="12:12" x14ac:dyDescent="0.35">
      <c r="L4735" s="25" t="str">
        <f t="shared" si="73"/>
        <v/>
      </c>
    </row>
    <row r="4736" spans="12:12" x14ac:dyDescent="0.35">
      <c r="L4736" s="25" t="str">
        <f t="shared" si="73"/>
        <v/>
      </c>
    </row>
    <row r="4737" spans="12:12" x14ac:dyDescent="0.35">
      <c r="L4737" s="25" t="str">
        <f t="shared" si="73"/>
        <v/>
      </c>
    </row>
    <row r="4738" spans="12:12" x14ac:dyDescent="0.35">
      <c r="L4738" s="25" t="str">
        <f t="shared" si="73"/>
        <v/>
      </c>
    </row>
    <row r="4739" spans="12:12" x14ac:dyDescent="0.35">
      <c r="L4739" s="25" t="str">
        <f t="shared" si="73"/>
        <v/>
      </c>
    </row>
    <row r="4740" spans="12:12" x14ac:dyDescent="0.35">
      <c r="L4740" s="25" t="str">
        <f t="shared" si="73"/>
        <v/>
      </c>
    </row>
    <row r="4741" spans="12:12" x14ac:dyDescent="0.35">
      <c r="L4741" s="25" t="str">
        <f t="shared" si="73"/>
        <v/>
      </c>
    </row>
    <row r="4742" spans="12:12" x14ac:dyDescent="0.35">
      <c r="L4742" s="25" t="str">
        <f t="shared" si="73"/>
        <v/>
      </c>
    </row>
    <row r="4743" spans="12:12" x14ac:dyDescent="0.35">
      <c r="L4743" s="25" t="str">
        <f t="shared" si="73"/>
        <v/>
      </c>
    </row>
    <row r="4744" spans="12:12" x14ac:dyDescent="0.35">
      <c r="L4744" s="25" t="str">
        <f t="shared" si="73"/>
        <v/>
      </c>
    </row>
    <row r="4745" spans="12:12" x14ac:dyDescent="0.35">
      <c r="L4745" s="25" t="str">
        <f t="shared" si="73"/>
        <v/>
      </c>
    </row>
    <row r="4746" spans="12:12" x14ac:dyDescent="0.35">
      <c r="L4746" s="25" t="str">
        <f t="shared" si="73"/>
        <v/>
      </c>
    </row>
    <row r="4747" spans="12:12" x14ac:dyDescent="0.35">
      <c r="L4747" s="25" t="str">
        <f t="shared" si="73"/>
        <v/>
      </c>
    </row>
    <row r="4748" spans="12:12" x14ac:dyDescent="0.35">
      <c r="L4748" s="25" t="str">
        <f t="shared" si="73"/>
        <v/>
      </c>
    </row>
    <row r="4749" spans="12:12" x14ac:dyDescent="0.35">
      <c r="L4749" s="25" t="str">
        <f t="shared" si="73"/>
        <v/>
      </c>
    </row>
    <row r="4750" spans="12:12" x14ac:dyDescent="0.35">
      <c r="L4750" s="25" t="str">
        <f t="shared" si="73"/>
        <v/>
      </c>
    </row>
    <row r="4751" spans="12:12" x14ac:dyDescent="0.35">
      <c r="L4751" s="25" t="str">
        <f t="shared" si="73"/>
        <v/>
      </c>
    </row>
    <row r="4752" spans="12:12" x14ac:dyDescent="0.35">
      <c r="L4752" s="25" t="str">
        <f t="shared" si="73"/>
        <v/>
      </c>
    </row>
    <row r="4753" spans="12:12" x14ac:dyDescent="0.35">
      <c r="L4753" s="25" t="str">
        <f t="shared" si="73"/>
        <v/>
      </c>
    </row>
    <row r="4754" spans="12:12" x14ac:dyDescent="0.35">
      <c r="L4754" s="25" t="str">
        <f t="shared" si="73"/>
        <v/>
      </c>
    </row>
    <row r="4755" spans="12:12" x14ac:dyDescent="0.35">
      <c r="L4755" s="25" t="str">
        <f t="shared" si="73"/>
        <v/>
      </c>
    </row>
    <row r="4756" spans="12:12" x14ac:dyDescent="0.35">
      <c r="L4756" s="25" t="str">
        <f t="shared" si="73"/>
        <v/>
      </c>
    </row>
    <row r="4757" spans="12:12" x14ac:dyDescent="0.35">
      <c r="L4757" s="25" t="str">
        <f t="shared" si="73"/>
        <v/>
      </c>
    </row>
    <row r="4758" spans="12:12" x14ac:dyDescent="0.35">
      <c r="L4758" s="25" t="str">
        <f t="shared" si="73"/>
        <v/>
      </c>
    </row>
    <row r="4759" spans="12:12" x14ac:dyDescent="0.35">
      <c r="L4759" s="25" t="str">
        <f t="shared" si="73"/>
        <v/>
      </c>
    </row>
    <row r="4760" spans="12:12" x14ac:dyDescent="0.35">
      <c r="L4760" s="25" t="str">
        <f t="shared" si="73"/>
        <v/>
      </c>
    </row>
    <row r="4761" spans="12:12" x14ac:dyDescent="0.35">
      <c r="L4761" s="25" t="str">
        <f t="shared" ref="L4761:L4824" si="74">IF(J4761="","",IF(J4761="NHVcz","Btu/scf",IF(J4761="NHVdil","Btu/sq ft","")))</f>
        <v/>
      </c>
    </row>
    <row r="4762" spans="12:12" x14ac:dyDescent="0.35">
      <c r="L4762" s="25" t="str">
        <f t="shared" si="74"/>
        <v/>
      </c>
    </row>
    <row r="4763" spans="12:12" x14ac:dyDescent="0.35">
      <c r="L4763" s="25" t="str">
        <f t="shared" si="74"/>
        <v/>
      </c>
    </row>
    <row r="4764" spans="12:12" x14ac:dyDescent="0.35">
      <c r="L4764" s="25" t="str">
        <f t="shared" si="74"/>
        <v/>
      </c>
    </row>
    <row r="4765" spans="12:12" x14ac:dyDescent="0.35">
      <c r="L4765" s="25" t="str">
        <f t="shared" si="74"/>
        <v/>
      </c>
    </row>
    <row r="4766" spans="12:12" x14ac:dyDescent="0.35">
      <c r="L4766" s="25" t="str">
        <f t="shared" si="74"/>
        <v/>
      </c>
    </row>
    <row r="4767" spans="12:12" x14ac:dyDescent="0.35">
      <c r="L4767" s="25" t="str">
        <f t="shared" si="74"/>
        <v/>
      </c>
    </row>
    <row r="4768" spans="12:12" x14ac:dyDescent="0.35">
      <c r="L4768" s="25" t="str">
        <f t="shared" si="74"/>
        <v/>
      </c>
    </row>
    <row r="4769" spans="12:12" x14ac:dyDescent="0.35">
      <c r="L4769" s="25" t="str">
        <f t="shared" si="74"/>
        <v/>
      </c>
    </row>
    <row r="4770" spans="12:12" x14ac:dyDescent="0.35">
      <c r="L4770" s="25" t="str">
        <f t="shared" si="74"/>
        <v/>
      </c>
    </row>
    <row r="4771" spans="12:12" x14ac:dyDescent="0.35">
      <c r="L4771" s="25" t="str">
        <f t="shared" si="74"/>
        <v/>
      </c>
    </row>
    <row r="4772" spans="12:12" x14ac:dyDescent="0.35">
      <c r="L4772" s="25" t="str">
        <f t="shared" si="74"/>
        <v/>
      </c>
    </row>
    <row r="4773" spans="12:12" x14ac:dyDescent="0.35">
      <c r="L4773" s="25" t="str">
        <f t="shared" si="74"/>
        <v/>
      </c>
    </row>
    <row r="4774" spans="12:12" x14ac:dyDescent="0.35">
      <c r="L4774" s="25" t="str">
        <f t="shared" si="74"/>
        <v/>
      </c>
    </row>
    <row r="4775" spans="12:12" x14ac:dyDescent="0.35">
      <c r="L4775" s="25" t="str">
        <f t="shared" si="74"/>
        <v/>
      </c>
    </row>
    <row r="4776" spans="12:12" x14ac:dyDescent="0.35">
      <c r="L4776" s="25" t="str">
        <f t="shared" si="74"/>
        <v/>
      </c>
    </row>
    <row r="4777" spans="12:12" x14ac:dyDescent="0.35">
      <c r="L4777" s="25" t="str">
        <f t="shared" si="74"/>
        <v/>
      </c>
    </row>
    <row r="4778" spans="12:12" x14ac:dyDescent="0.35">
      <c r="L4778" s="25" t="str">
        <f t="shared" si="74"/>
        <v/>
      </c>
    </row>
    <row r="4779" spans="12:12" x14ac:dyDescent="0.35">
      <c r="L4779" s="25" t="str">
        <f t="shared" si="74"/>
        <v/>
      </c>
    </row>
    <row r="4780" spans="12:12" x14ac:dyDescent="0.35">
      <c r="L4780" s="25" t="str">
        <f t="shared" si="74"/>
        <v/>
      </c>
    </row>
    <row r="4781" spans="12:12" x14ac:dyDescent="0.35">
      <c r="L4781" s="25" t="str">
        <f t="shared" si="74"/>
        <v/>
      </c>
    </row>
    <row r="4782" spans="12:12" x14ac:dyDescent="0.35">
      <c r="L4782" s="25" t="str">
        <f t="shared" si="74"/>
        <v/>
      </c>
    </row>
    <row r="4783" spans="12:12" x14ac:dyDescent="0.35">
      <c r="L4783" s="25" t="str">
        <f t="shared" si="74"/>
        <v/>
      </c>
    </row>
    <row r="4784" spans="12:12" x14ac:dyDescent="0.35">
      <c r="L4784" s="25" t="str">
        <f t="shared" si="74"/>
        <v/>
      </c>
    </row>
    <row r="4785" spans="12:12" x14ac:dyDescent="0.35">
      <c r="L4785" s="25" t="str">
        <f t="shared" si="74"/>
        <v/>
      </c>
    </row>
    <row r="4786" spans="12:12" x14ac:dyDescent="0.35">
      <c r="L4786" s="25" t="str">
        <f t="shared" si="74"/>
        <v/>
      </c>
    </row>
    <row r="4787" spans="12:12" x14ac:dyDescent="0.35">
      <c r="L4787" s="25" t="str">
        <f t="shared" si="74"/>
        <v/>
      </c>
    </row>
    <row r="4788" spans="12:12" x14ac:dyDescent="0.35">
      <c r="L4788" s="25" t="str">
        <f t="shared" si="74"/>
        <v/>
      </c>
    </row>
    <row r="4789" spans="12:12" x14ac:dyDescent="0.35">
      <c r="L4789" s="25" t="str">
        <f t="shared" si="74"/>
        <v/>
      </c>
    </row>
    <row r="4790" spans="12:12" x14ac:dyDescent="0.35">
      <c r="L4790" s="25" t="str">
        <f t="shared" si="74"/>
        <v/>
      </c>
    </row>
    <row r="4791" spans="12:12" x14ac:dyDescent="0.35">
      <c r="L4791" s="25" t="str">
        <f t="shared" si="74"/>
        <v/>
      </c>
    </row>
    <row r="4792" spans="12:12" x14ac:dyDescent="0.35">
      <c r="L4792" s="25" t="str">
        <f t="shared" si="74"/>
        <v/>
      </c>
    </row>
    <row r="4793" spans="12:12" x14ac:dyDescent="0.35">
      <c r="L4793" s="25" t="str">
        <f t="shared" si="74"/>
        <v/>
      </c>
    </row>
    <row r="4794" spans="12:12" x14ac:dyDescent="0.35">
      <c r="L4794" s="25" t="str">
        <f t="shared" si="74"/>
        <v/>
      </c>
    </row>
    <row r="4795" spans="12:12" x14ac:dyDescent="0.35">
      <c r="L4795" s="25" t="str">
        <f t="shared" si="74"/>
        <v/>
      </c>
    </row>
    <row r="4796" spans="12:12" x14ac:dyDescent="0.35">
      <c r="L4796" s="25" t="str">
        <f t="shared" si="74"/>
        <v/>
      </c>
    </row>
    <row r="4797" spans="12:12" x14ac:dyDescent="0.35">
      <c r="L4797" s="25" t="str">
        <f t="shared" si="74"/>
        <v/>
      </c>
    </row>
    <row r="4798" spans="12:12" x14ac:dyDescent="0.35">
      <c r="L4798" s="25" t="str">
        <f t="shared" si="74"/>
        <v/>
      </c>
    </row>
    <row r="4799" spans="12:12" x14ac:dyDescent="0.35">
      <c r="L4799" s="25" t="str">
        <f t="shared" si="74"/>
        <v/>
      </c>
    </row>
    <row r="4800" spans="12:12" x14ac:dyDescent="0.35">
      <c r="L4800" s="25" t="str">
        <f t="shared" si="74"/>
        <v/>
      </c>
    </row>
    <row r="4801" spans="12:12" x14ac:dyDescent="0.35">
      <c r="L4801" s="25" t="str">
        <f t="shared" si="74"/>
        <v/>
      </c>
    </row>
    <row r="4802" spans="12:12" x14ac:dyDescent="0.35">
      <c r="L4802" s="25" t="str">
        <f t="shared" si="74"/>
        <v/>
      </c>
    </row>
    <row r="4803" spans="12:12" x14ac:dyDescent="0.35">
      <c r="L4803" s="25" t="str">
        <f t="shared" si="74"/>
        <v/>
      </c>
    </row>
    <row r="4804" spans="12:12" x14ac:dyDescent="0.35">
      <c r="L4804" s="25" t="str">
        <f t="shared" si="74"/>
        <v/>
      </c>
    </row>
    <row r="4805" spans="12:12" x14ac:dyDescent="0.35">
      <c r="L4805" s="25" t="str">
        <f t="shared" si="74"/>
        <v/>
      </c>
    </row>
    <row r="4806" spans="12:12" x14ac:dyDescent="0.35">
      <c r="L4806" s="25" t="str">
        <f t="shared" si="74"/>
        <v/>
      </c>
    </row>
    <row r="4807" spans="12:12" x14ac:dyDescent="0.35">
      <c r="L4807" s="25" t="str">
        <f t="shared" si="74"/>
        <v/>
      </c>
    </row>
    <row r="4808" spans="12:12" x14ac:dyDescent="0.35">
      <c r="L4808" s="25" t="str">
        <f t="shared" si="74"/>
        <v/>
      </c>
    </row>
    <row r="4809" spans="12:12" x14ac:dyDescent="0.35">
      <c r="L4809" s="25" t="str">
        <f t="shared" si="74"/>
        <v/>
      </c>
    </row>
    <row r="4810" spans="12:12" x14ac:dyDescent="0.35">
      <c r="L4810" s="25" t="str">
        <f t="shared" si="74"/>
        <v/>
      </c>
    </row>
    <row r="4811" spans="12:12" x14ac:dyDescent="0.35">
      <c r="L4811" s="25" t="str">
        <f t="shared" si="74"/>
        <v/>
      </c>
    </row>
    <row r="4812" spans="12:12" x14ac:dyDescent="0.35">
      <c r="L4812" s="25" t="str">
        <f t="shared" si="74"/>
        <v/>
      </c>
    </row>
    <row r="4813" spans="12:12" x14ac:dyDescent="0.35">
      <c r="L4813" s="25" t="str">
        <f t="shared" si="74"/>
        <v/>
      </c>
    </row>
    <row r="4814" spans="12:12" x14ac:dyDescent="0.35">
      <c r="L4814" s="25" t="str">
        <f t="shared" si="74"/>
        <v/>
      </c>
    </row>
    <row r="4815" spans="12:12" x14ac:dyDescent="0.35">
      <c r="L4815" s="25" t="str">
        <f t="shared" si="74"/>
        <v/>
      </c>
    </row>
    <row r="4816" spans="12:12" x14ac:dyDescent="0.35">
      <c r="L4816" s="25" t="str">
        <f t="shared" si="74"/>
        <v/>
      </c>
    </row>
    <row r="4817" spans="12:12" x14ac:dyDescent="0.35">
      <c r="L4817" s="25" t="str">
        <f t="shared" si="74"/>
        <v/>
      </c>
    </row>
    <row r="4818" spans="12:12" x14ac:dyDescent="0.35">
      <c r="L4818" s="25" t="str">
        <f t="shared" si="74"/>
        <v/>
      </c>
    </row>
    <row r="4819" spans="12:12" x14ac:dyDescent="0.35">
      <c r="L4819" s="25" t="str">
        <f t="shared" si="74"/>
        <v/>
      </c>
    </row>
    <row r="4820" spans="12:12" x14ac:dyDescent="0.35">
      <c r="L4820" s="25" t="str">
        <f t="shared" si="74"/>
        <v/>
      </c>
    </row>
    <row r="4821" spans="12:12" x14ac:dyDescent="0.35">
      <c r="L4821" s="25" t="str">
        <f t="shared" si="74"/>
        <v/>
      </c>
    </row>
    <row r="4822" spans="12:12" x14ac:dyDescent="0.35">
      <c r="L4822" s="25" t="str">
        <f t="shared" si="74"/>
        <v/>
      </c>
    </row>
    <row r="4823" spans="12:12" x14ac:dyDescent="0.35">
      <c r="L4823" s="25" t="str">
        <f t="shared" si="74"/>
        <v/>
      </c>
    </row>
    <row r="4824" spans="12:12" x14ac:dyDescent="0.35">
      <c r="L4824" s="25" t="str">
        <f t="shared" si="74"/>
        <v/>
      </c>
    </row>
    <row r="4825" spans="12:12" x14ac:dyDescent="0.35">
      <c r="L4825" s="25" t="str">
        <f t="shared" ref="L4825:L4888" si="75">IF(J4825="","",IF(J4825="NHVcz","Btu/scf",IF(J4825="NHVdil","Btu/sq ft","")))</f>
        <v/>
      </c>
    </row>
    <row r="4826" spans="12:12" x14ac:dyDescent="0.35">
      <c r="L4826" s="25" t="str">
        <f t="shared" si="75"/>
        <v/>
      </c>
    </row>
    <row r="4827" spans="12:12" x14ac:dyDescent="0.35">
      <c r="L4827" s="25" t="str">
        <f t="shared" si="75"/>
        <v/>
      </c>
    </row>
    <row r="4828" spans="12:12" x14ac:dyDescent="0.35">
      <c r="L4828" s="25" t="str">
        <f t="shared" si="75"/>
        <v/>
      </c>
    </row>
    <row r="4829" spans="12:12" x14ac:dyDescent="0.35">
      <c r="L4829" s="25" t="str">
        <f t="shared" si="75"/>
        <v/>
      </c>
    </row>
    <row r="4830" spans="12:12" x14ac:dyDescent="0.35">
      <c r="L4830" s="25" t="str">
        <f t="shared" si="75"/>
        <v/>
      </c>
    </row>
    <row r="4831" spans="12:12" x14ac:dyDescent="0.35">
      <c r="L4831" s="25" t="str">
        <f t="shared" si="75"/>
        <v/>
      </c>
    </row>
    <row r="4832" spans="12:12" x14ac:dyDescent="0.35">
      <c r="L4832" s="25" t="str">
        <f t="shared" si="75"/>
        <v/>
      </c>
    </row>
    <row r="4833" spans="12:12" x14ac:dyDescent="0.35">
      <c r="L4833" s="25" t="str">
        <f t="shared" si="75"/>
        <v/>
      </c>
    </row>
    <row r="4834" spans="12:12" x14ac:dyDescent="0.35">
      <c r="L4834" s="25" t="str">
        <f t="shared" si="75"/>
        <v/>
      </c>
    </row>
    <row r="4835" spans="12:12" x14ac:dyDescent="0.35">
      <c r="L4835" s="25" t="str">
        <f t="shared" si="75"/>
        <v/>
      </c>
    </row>
    <row r="4836" spans="12:12" x14ac:dyDescent="0.35">
      <c r="L4836" s="25" t="str">
        <f t="shared" si="75"/>
        <v/>
      </c>
    </row>
    <row r="4837" spans="12:12" x14ac:dyDescent="0.35">
      <c r="L4837" s="25" t="str">
        <f t="shared" si="75"/>
        <v/>
      </c>
    </row>
    <row r="4838" spans="12:12" x14ac:dyDescent="0.35">
      <c r="L4838" s="25" t="str">
        <f t="shared" si="75"/>
        <v/>
      </c>
    </row>
    <row r="4839" spans="12:12" x14ac:dyDescent="0.35">
      <c r="L4839" s="25" t="str">
        <f t="shared" si="75"/>
        <v/>
      </c>
    </row>
    <row r="4840" spans="12:12" x14ac:dyDescent="0.35">
      <c r="L4840" s="25" t="str">
        <f t="shared" si="75"/>
        <v/>
      </c>
    </row>
    <row r="4841" spans="12:12" x14ac:dyDescent="0.35">
      <c r="L4841" s="25" t="str">
        <f t="shared" si="75"/>
        <v/>
      </c>
    </row>
    <row r="4842" spans="12:12" x14ac:dyDescent="0.35">
      <c r="L4842" s="25" t="str">
        <f t="shared" si="75"/>
        <v/>
      </c>
    </row>
    <row r="4843" spans="12:12" x14ac:dyDescent="0.35">
      <c r="L4843" s="25" t="str">
        <f t="shared" si="75"/>
        <v/>
      </c>
    </row>
    <row r="4844" spans="12:12" x14ac:dyDescent="0.35">
      <c r="L4844" s="25" t="str">
        <f t="shared" si="75"/>
        <v/>
      </c>
    </row>
    <row r="4845" spans="12:12" x14ac:dyDescent="0.35">
      <c r="L4845" s="25" t="str">
        <f t="shared" si="75"/>
        <v/>
      </c>
    </row>
    <row r="4846" spans="12:12" x14ac:dyDescent="0.35">
      <c r="L4846" s="25" t="str">
        <f t="shared" si="75"/>
        <v/>
      </c>
    </row>
    <row r="4847" spans="12:12" x14ac:dyDescent="0.35">
      <c r="L4847" s="25" t="str">
        <f t="shared" si="75"/>
        <v/>
      </c>
    </row>
    <row r="4848" spans="12:12" x14ac:dyDescent="0.35">
      <c r="L4848" s="25" t="str">
        <f t="shared" si="75"/>
        <v/>
      </c>
    </row>
    <row r="4849" spans="12:12" x14ac:dyDescent="0.35">
      <c r="L4849" s="25" t="str">
        <f t="shared" si="75"/>
        <v/>
      </c>
    </row>
    <row r="4850" spans="12:12" x14ac:dyDescent="0.35">
      <c r="L4850" s="25" t="str">
        <f t="shared" si="75"/>
        <v/>
      </c>
    </row>
    <row r="4851" spans="12:12" x14ac:dyDescent="0.35">
      <c r="L4851" s="25" t="str">
        <f t="shared" si="75"/>
        <v/>
      </c>
    </row>
    <row r="4852" spans="12:12" x14ac:dyDescent="0.35">
      <c r="L4852" s="25" t="str">
        <f t="shared" si="75"/>
        <v/>
      </c>
    </row>
    <row r="4853" spans="12:12" x14ac:dyDescent="0.35">
      <c r="L4853" s="25" t="str">
        <f t="shared" si="75"/>
        <v/>
      </c>
    </row>
    <row r="4854" spans="12:12" x14ac:dyDescent="0.35">
      <c r="L4854" s="25" t="str">
        <f t="shared" si="75"/>
        <v/>
      </c>
    </row>
    <row r="4855" spans="12:12" x14ac:dyDescent="0.35">
      <c r="L4855" s="25" t="str">
        <f t="shared" si="75"/>
        <v/>
      </c>
    </row>
    <row r="4856" spans="12:12" x14ac:dyDescent="0.35">
      <c r="L4856" s="25" t="str">
        <f t="shared" si="75"/>
        <v/>
      </c>
    </row>
    <row r="4857" spans="12:12" x14ac:dyDescent="0.35">
      <c r="L4857" s="25" t="str">
        <f t="shared" si="75"/>
        <v/>
      </c>
    </row>
    <row r="4858" spans="12:12" x14ac:dyDescent="0.35">
      <c r="L4858" s="25" t="str">
        <f t="shared" si="75"/>
        <v/>
      </c>
    </row>
    <row r="4859" spans="12:12" x14ac:dyDescent="0.35">
      <c r="L4859" s="25" t="str">
        <f t="shared" si="75"/>
        <v/>
      </c>
    </row>
    <row r="4860" spans="12:12" x14ac:dyDescent="0.35">
      <c r="L4860" s="25" t="str">
        <f t="shared" si="75"/>
        <v/>
      </c>
    </row>
    <row r="4861" spans="12:12" x14ac:dyDescent="0.35">
      <c r="L4861" s="25" t="str">
        <f t="shared" si="75"/>
        <v/>
      </c>
    </row>
    <row r="4862" spans="12:12" x14ac:dyDescent="0.35">
      <c r="L4862" s="25" t="str">
        <f t="shared" si="75"/>
        <v/>
      </c>
    </row>
    <row r="4863" spans="12:12" x14ac:dyDescent="0.35">
      <c r="L4863" s="25" t="str">
        <f t="shared" si="75"/>
        <v/>
      </c>
    </row>
    <row r="4864" spans="12:12" x14ac:dyDescent="0.35">
      <c r="L4864" s="25" t="str">
        <f t="shared" si="75"/>
        <v/>
      </c>
    </row>
    <row r="4865" spans="12:12" x14ac:dyDescent="0.35">
      <c r="L4865" s="25" t="str">
        <f t="shared" si="75"/>
        <v/>
      </c>
    </row>
    <row r="4866" spans="12:12" x14ac:dyDescent="0.35">
      <c r="L4866" s="25" t="str">
        <f t="shared" si="75"/>
        <v/>
      </c>
    </row>
    <row r="4867" spans="12:12" x14ac:dyDescent="0.35">
      <c r="L4867" s="25" t="str">
        <f t="shared" si="75"/>
        <v/>
      </c>
    </row>
    <row r="4868" spans="12:12" x14ac:dyDescent="0.35">
      <c r="L4868" s="25" t="str">
        <f t="shared" si="75"/>
        <v/>
      </c>
    </row>
    <row r="4869" spans="12:12" x14ac:dyDescent="0.35">
      <c r="L4869" s="25" t="str">
        <f t="shared" si="75"/>
        <v/>
      </c>
    </row>
    <row r="4870" spans="12:12" x14ac:dyDescent="0.35">
      <c r="L4870" s="25" t="str">
        <f t="shared" si="75"/>
        <v/>
      </c>
    </row>
    <row r="4871" spans="12:12" x14ac:dyDescent="0.35">
      <c r="L4871" s="25" t="str">
        <f t="shared" si="75"/>
        <v/>
      </c>
    </row>
    <row r="4872" spans="12:12" x14ac:dyDescent="0.35">
      <c r="L4872" s="25" t="str">
        <f t="shared" si="75"/>
        <v/>
      </c>
    </row>
    <row r="4873" spans="12:12" x14ac:dyDescent="0.35">
      <c r="L4873" s="25" t="str">
        <f t="shared" si="75"/>
        <v/>
      </c>
    </row>
    <row r="4874" spans="12:12" x14ac:dyDescent="0.35">
      <c r="L4874" s="25" t="str">
        <f t="shared" si="75"/>
        <v/>
      </c>
    </row>
    <row r="4875" spans="12:12" x14ac:dyDescent="0.35">
      <c r="L4875" s="25" t="str">
        <f t="shared" si="75"/>
        <v/>
      </c>
    </row>
    <row r="4876" spans="12:12" x14ac:dyDescent="0.35">
      <c r="L4876" s="25" t="str">
        <f t="shared" si="75"/>
        <v/>
      </c>
    </row>
    <row r="4877" spans="12:12" x14ac:dyDescent="0.35">
      <c r="L4877" s="25" t="str">
        <f t="shared" si="75"/>
        <v/>
      </c>
    </row>
    <row r="4878" spans="12:12" x14ac:dyDescent="0.35">
      <c r="L4878" s="25" t="str">
        <f t="shared" si="75"/>
        <v/>
      </c>
    </row>
    <row r="4879" spans="12:12" x14ac:dyDescent="0.35">
      <c r="L4879" s="25" t="str">
        <f t="shared" si="75"/>
        <v/>
      </c>
    </row>
    <row r="4880" spans="12:12" x14ac:dyDescent="0.35">
      <c r="L4880" s="25" t="str">
        <f t="shared" si="75"/>
        <v/>
      </c>
    </row>
    <row r="4881" spans="12:12" x14ac:dyDescent="0.35">
      <c r="L4881" s="25" t="str">
        <f t="shared" si="75"/>
        <v/>
      </c>
    </row>
    <row r="4882" spans="12:12" x14ac:dyDescent="0.35">
      <c r="L4882" s="25" t="str">
        <f t="shared" si="75"/>
        <v/>
      </c>
    </row>
    <row r="4883" spans="12:12" x14ac:dyDescent="0.35">
      <c r="L4883" s="25" t="str">
        <f t="shared" si="75"/>
        <v/>
      </c>
    </row>
    <row r="4884" spans="12:12" x14ac:dyDescent="0.35">
      <c r="L4884" s="25" t="str">
        <f t="shared" si="75"/>
        <v/>
      </c>
    </row>
    <row r="4885" spans="12:12" x14ac:dyDescent="0.35">
      <c r="L4885" s="25" t="str">
        <f t="shared" si="75"/>
        <v/>
      </c>
    </row>
    <row r="4886" spans="12:12" x14ac:dyDescent="0.35">
      <c r="L4886" s="25" t="str">
        <f t="shared" si="75"/>
        <v/>
      </c>
    </row>
    <row r="4887" spans="12:12" x14ac:dyDescent="0.35">
      <c r="L4887" s="25" t="str">
        <f t="shared" si="75"/>
        <v/>
      </c>
    </row>
    <row r="4888" spans="12:12" x14ac:dyDescent="0.35">
      <c r="L4888" s="25" t="str">
        <f t="shared" si="75"/>
        <v/>
      </c>
    </row>
    <row r="4889" spans="12:12" x14ac:dyDescent="0.35">
      <c r="L4889" s="25" t="str">
        <f t="shared" ref="L4889:L4952" si="76">IF(J4889="","",IF(J4889="NHVcz","Btu/scf",IF(J4889="NHVdil","Btu/sq ft","")))</f>
        <v/>
      </c>
    </row>
    <row r="4890" spans="12:12" x14ac:dyDescent="0.35">
      <c r="L4890" s="25" t="str">
        <f t="shared" si="76"/>
        <v/>
      </c>
    </row>
    <row r="4891" spans="12:12" x14ac:dyDescent="0.35">
      <c r="L4891" s="25" t="str">
        <f t="shared" si="76"/>
        <v/>
      </c>
    </row>
    <row r="4892" spans="12:12" x14ac:dyDescent="0.35">
      <c r="L4892" s="25" t="str">
        <f t="shared" si="76"/>
        <v/>
      </c>
    </row>
    <row r="4893" spans="12:12" x14ac:dyDescent="0.35">
      <c r="L4893" s="25" t="str">
        <f t="shared" si="76"/>
        <v/>
      </c>
    </row>
    <row r="4894" spans="12:12" x14ac:dyDescent="0.35">
      <c r="L4894" s="25" t="str">
        <f t="shared" si="76"/>
        <v/>
      </c>
    </row>
    <row r="4895" spans="12:12" x14ac:dyDescent="0.35">
      <c r="L4895" s="25" t="str">
        <f t="shared" si="76"/>
        <v/>
      </c>
    </row>
    <row r="4896" spans="12:12" x14ac:dyDescent="0.35">
      <c r="L4896" s="25" t="str">
        <f t="shared" si="76"/>
        <v/>
      </c>
    </row>
    <row r="4897" spans="12:12" x14ac:dyDescent="0.35">
      <c r="L4897" s="25" t="str">
        <f t="shared" si="76"/>
        <v/>
      </c>
    </row>
    <row r="4898" spans="12:12" x14ac:dyDescent="0.35">
      <c r="L4898" s="25" t="str">
        <f t="shared" si="76"/>
        <v/>
      </c>
    </row>
    <row r="4899" spans="12:12" x14ac:dyDescent="0.35">
      <c r="L4899" s="25" t="str">
        <f t="shared" si="76"/>
        <v/>
      </c>
    </row>
    <row r="4900" spans="12:12" x14ac:dyDescent="0.35">
      <c r="L4900" s="25" t="str">
        <f t="shared" si="76"/>
        <v/>
      </c>
    </row>
    <row r="4901" spans="12:12" x14ac:dyDescent="0.35">
      <c r="L4901" s="25" t="str">
        <f t="shared" si="76"/>
        <v/>
      </c>
    </row>
    <row r="4902" spans="12:12" x14ac:dyDescent="0.35">
      <c r="L4902" s="25" t="str">
        <f t="shared" si="76"/>
        <v/>
      </c>
    </row>
    <row r="4903" spans="12:12" x14ac:dyDescent="0.35">
      <c r="L4903" s="25" t="str">
        <f t="shared" si="76"/>
        <v/>
      </c>
    </row>
    <row r="4904" spans="12:12" x14ac:dyDescent="0.35">
      <c r="L4904" s="25" t="str">
        <f t="shared" si="76"/>
        <v/>
      </c>
    </row>
    <row r="4905" spans="12:12" x14ac:dyDescent="0.35">
      <c r="L4905" s="25" t="str">
        <f t="shared" si="76"/>
        <v/>
      </c>
    </row>
    <row r="4906" spans="12:12" x14ac:dyDescent="0.35">
      <c r="L4906" s="25" t="str">
        <f t="shared" si="76"/>
        <v/>
      </c>
    </row>
    <row r="4907" spans="12:12" x14ac:dyDescent="0.35">
      <c r="L4907" s="25" t="str">
        <f t="shared" si="76"/>
        <v/>
      </c>
    </row>
    <row r="4908" spans="12:12" x14ac:dyDescent="0.35">
      <c r="L4908" s="25" t="str">
        <f t="shared" si="76"/>
        <v/>
      </c>
    </row>
    <row r="4909" spans="12:12" x14ac:dyDescent="0.35">
      <c r="L4909" s="25" t="str">
        <f t="shared" si="76"/>
        <v/>
      </c>
    </row>
    <row r="4910" spans="12:12" x14ac:dyDescent="0.35">
      <c r="L4910" s="25" t="str">
        <f t="shared" si="76"/>
        <v/>
      </c>
    </row>
    <row r="4911" spans="12:12" x14ac:dyDescent="0.35">
      <c r="L4911" s="25" t="str">
        <f t="shared" si="76"/>
        <v/>
      </c>
    </row>
    <row r="4912" spans="12:12" x14ac:dyDescent="0.35">
      <c r="L4912" s="25" t="str">
        <f t="shared" si="76"/>
        <v/>
      </c>
    </row>
    <row r="4913" spans="12:12" x14ac:dyDescent="0.35">
      <c r="L4913" s="25" t="str">
        <f t="shared" si="76"/>
        <v/>
      </c>
    </row>
    <row r="4914" spans="12:12" x14ac:dyDescent="0.35">
      <c r="L4914" s="25" t="str">
        <f t="shared" si="76"/>
        <v/>
      </c>
    </row>
    <row r="4915" spans="12:12" x14ac:dyDescent="0.35">
      <c r="L4915" s="25" t="str">
        <f t="shared" si="76"/>
        <v/>
      </c>
    </row>
    <row r="4916" spans="12:12" x14ac:dyDescent="0.35">
      <c r="L4916" s="25" t="str">
        <f t="shared" si="76"/>
        <v/>
      </c>
    </row>
    <row r="4917" spans="12:12" x14ac:dyDescent="0.35">
      <c r="L4917" s="25" t="str">
        <f t="shared" si="76"/>
        <v/>
      </c>
    </row>
    <row r="4918" spans="12:12" x14ac:dyDescent="0.35">
      <c r="L4918" s="25" t="str">
        <f t="shared" si="76"/>
        <v/>
      </c>
    </row>
    <row r="4919" spans="12:12" x14ac:dyDescent="0.35">
      <c r="L4919" s="25" t="str">
        <f t="shared" si="76"/>
        <v/>
      </c>
    </row>
    <row r="4920" spans="12:12" x14ac:dyDescent="0.35">
      <c r="L4920" s="25" t="str">
        <f t="shared" si="76"/>
        <v/>
      </c>
    </row>
    <row r="4921" spans="12:12" x14ac:dyDescent="0.35">
      <c r="L4921" s="25" t="str">
        <f t="shared" si="76"/>
        <v/>
      </c>
    </row>
    <row r="4922" spans="12:12" x14ac:dyDescent="0.35">
      <c r="L4922" s="25" t="str">
        <f t="shared" si="76"/>
        <v/>
      </c>
    </row>
    <row r="4923" spans="12:12" x14ac:dyDescent="0.35">
      <c r="L4923" s="25" t="str">
        <f t="shared" si="76"/>
        <v/>
      </c>
    </row>
    <row r="4924" spans="12:12" x14ac:dyDescent="0.35">
      <c r="L4924" s="25" t="str">
        <f t="shared" si="76"/>
        <v/>
      </c>
    </row>
    <row r="4925" spans="12:12" x14ac:dyDescent="0.35">
      <c r="L4925" s="25" t="str">
        <f t="shared" si="76"/>
        <v/>
      </c>
    </row>
    <row r="4926" spans="12:12" x14ac:dyDescent="0.35">
      <c r="L4926" s="25" t="str">
        <f t="shared" si="76"/>
        <v/>
      </c>
    </row>
    <row r="4927" spans="12:12" x14ac:dyDescent="0.35">
      <c r="L4927" s="25" t="str">
        <f t="shared" si="76"/>
        <v/>
      </c>
    </row>
    <row r="4928" spans="12:12" x14ac:dyDescent="0.35">
      <c r="L4928" s="25" t="str">
        <f t="shared" si="76"/>
        <v/>
      </c>
    </row>
    <row r="4929" spans="12:12" x14ac:dyDescent="0.35">
      <c r="L4929" s="25" t="str">
        <f t="shared" si="76"/>
        <v/>
      </c>
    </row>
    <row r="4930" spans="12:12" x14ac:dyDescent="0.35">
      <c r="L4930" s="25" t="str">
        <f t="shared" si="76"/>
        <v/>
      </c>
    </row>
    <row r="4931" spans="12:12" x14ac:dyDescent="0.35">
      <c r="L4931" s="25" t="str">
        <f t="shared" si="76"/>
        <v/>
      </c>
    </row>
    <row r="4932" spans="12:12" x14ac:dyDescent="0.35">
      <c r="L4932" s="25" t="str">
        <f t="shared" si="76"/>
        <v/>
      </c>
    </row>
    <row r="4933" spans="12:12" x14ac:dyDescent="0.35">
      <c r="L4933" s="25" t="str">
        <f t="shared" si="76"/>
        <v/>
      </c>
    </row>
    <row r="4934" spans="12:12" x14ac:dyDescent="0.35">
      <c r="L4934" s="25" t="str">
        <f t="shared" si="76"/>
        <v/>
      </c>
    </row>
    <row r="4935" spans="12:12" x14ac:dyDescent="0.35">
      <c r="L4935" s="25" t="str">
        <f t="shared" si="76"/>
        <v/>
      </c>
    </row>
    <row r="4936" spans="12:12" x14ac:dyDescent="0.35">
      <c r="L4936" s="25" t="str">
        <f t="shared" si="76"/>
        <v/>
      </c>
    </row>
    <row r="4937" spans="12:12" x14ac:dyDescent="0.35">
      <c r="L4937" s="25" t="str">
        <f t="shared" si="76"/>
        <v/>
      </c>
    </row>
    <row r="4938" spans="12:12" x14ac:dyDescent="0.35">
      <c r="L4938" s="25" t="str">
        <f t="shared" si="76"/>
        <v/>
      </c>
    </row>
    <row r="4939" spans="12:12" x14ac:dyDescent="0.35">
      <c r="L4939" s="25" t="str">
        <f t="shared" si="76"/>
        <v/>
      </c>
    </row>
    <row r="4940" spans="12:12" x14ac:dyDescent="0.35">
      <c r="L4940" s="25" t="str">
        <f t="shared" si="76"/>
        <v/>
      </c>
    </row>
    <row r="4941" spans="12:12" x14ac:dyDescent="0.35">
      <c r="L4941" s="25" t="str">
        <f t="shared" si="76"/>
        <v/>
      </c>
    </row>
    <row r="4942" spans="12:12" x14ac:dyDescent="0.35">
      <c r="L4942" s="25" t="str">
        <f t="shared" si="76"/>
        <v/>
      </c>
    </row>
    <row r="4943" spans="12:12" x14ac:dyDescent="0.35">
      <c r="L4943" s="25" t="str">
        <f t="shared" si="76"/>
        <v/>
      </c>
    </row>
    <row r="4944" spans="12:12" x14ac:dyDescent="0.35">
      <c r="L4944" s="25" t="str">
        <f t="shared" si="76"/>
        <v/>
      </c>
    </row>
    <row r="4945" spans="12:12" x14ac:dyDescent="0.35">
      <c r="L4945" s="25" t="str">
        <f t="shared" si="76"/>
        <v/>
      </c>
    </row>
    <row r="4946" spans="12:12" x14ac:dyDescent="0.35">
      <c r="L4946" s="25" t="str">
        <f t="shared" si="76"/>
        <v/>
      </c>
    </row>
    <row r="4947" spans="12:12" x14ac:dyDescent="0.35">
      <c r="L4947" s="25" t="str">
        <f t="shared" si="76"/>
        <v/>
      </c>
    </row>
    <row r="4948" spans="12:12" x14ac:dyDescent="0.35">
      <c r="L4948" s="25" t="str">
        <f t="shared" si="76"/>
        <v/>
      </c>
    </row>
    <row r="4949" spans="12:12" x14ac:dyDescent="0.35">
      <c r="L4949" s="25" t="str">
        <f t="shared" si="76"/>
        <v/>
      </c>
    </row>
    <row r="4950" spans="12:12" x14ac:dyDescent="0.35">
      <c r="L4950" s="25" t="str">
        <f t="shared" si="76"/>
        <v/>
      </c>
    </row>
    <row r="4951" spans="12:12" x14ac:dyDescent="0.35">
      <c r="L4951" s="25" t="str">
        <f t="shared" si="76"/>
        <v/>
      </c>
    </row>
    <row r="4952" spans="12:12" x14ac:dyDescent="0.35">
      <c r="L4952" s="25" t="str">
        <f t="shared" si="76"/>
        <v/>
      </c>
    </row>
    <row r="4953" spans="12:12" x14ac:dyDescent="0.35">
      <c r="L4953" s="25" t="str">
        <f t="shared" ref="L4953:L5016" si="77">IF(J4953="","",IF(J4953="NHVcz","Btu/scf",IF(J4953="NHVdil","Btu/sq ft","")))</f>
        <v/>
      </c>
    </row>
    <row r="4954" spans="12:12" x14ac:dyDescent="0.35">
      <c r="L4954" s="25" t="str">
        <f t="shared" si="77"/>
        <v/>
      </c>
    </row>
    <row r="4955" spans="12:12" x14ac:dyDescent="0.35">
      <c r="L4955" s="25" t="str">
        <f t="shared" si="77"/>
        <v/>
      </c>
    </row>
    <row r="4956" spans="12:12" x14ac:dyDescent="0.35">
      <c r="L4956" s="25" t="str">
        <f t="shared" si="77"/>
        <v/>
      </c>
    </row>
    <row r="4957" spans="12:12" x14ac:dyDescent="0.35">
      <c r="L4957" s="25" t="str">
        <f t="shared" si="77"/>
        <v/>
      </c>
    </row>
    <row r="4958" spans="12:12" x14ac:dyDescent="0.35">
      <c r="L4958" s="25" t="str">
        <f t="shared" si="77"/>
        <v/>
      </c>
    </row>
    <row r="4959" spans="12:12" x14ac:dyDescent="0.35">
      <c r="L4959" s="25" t="str">
        <f t="shared" si="77"/>
        <v/>
      </c>
    </row>
    <row r="4960" spans="12:12" x14ac:dyDescent="0.35">
      <c r="L4960" s="25" t="str">
        <f t="shared" si="77"/>
        <v/>
      </c>
    </row>
    <row r="4961" spans="12:12" x14ac:dyDescent="0.35">
      <c r="L4961" s="25" t="str">
        <f t="shared" si="77"/>
        <v/>
      </c>
    </row>
    <row r="4962" spans="12:12" x14ac:dyDescent="0.35">
      <c r="L4962" s="25" t="str">
        <f t="shared" si="77"/>
        <v/>
      </c>
    </row>
    <row r="4963" spans="12:12" x14ac:dyDescent="0.35">
      <c r="L4963" s="25" t="str">
        <f t="shared" si="77"/>
        <v/>
      </c>
    </row>
    <row r="4964" spans="12:12" x14ac:dyDescent="0.35">
      <c r="L4964" s="25" t="str">
        <f t="shared" si="77"/>
        <v/>
      </c>
    </row>
    <row r="4965" spans="12:12" x14ac:dyDescent="0.35">
      <c r="L4965" s="25" t="str">
        <f t="shared" si="77"/>
        <v/>
      </c>
    </row>
    <row r="4966" spans="12:12" x14ac:dyDescent="0.35">
      <c r="L4966" s="25" t="str">
        <f t="shared" si="77"/>
        <v/>
      </c>
    </row>
    <row r="4967" spans="12:12" x14ac:dyDescent="0.35">
      <c r="L4967" s="25" t="str">
        <f t="shared" si="77"/>
        <v/>
      </c>
    </row>
    <row r="4968" spans="12:12" x14ac:dyDescent="0.35">
      <c r="L4968" s="25" t="str">
        <f t="shared" si="77"/>
        <v/>
      </c>
    </row>
    <row r="4969" spans="12:12" x14ac:dyDescent="0.35">
      <c r="L4969" s="25" t="str">
        <f t="shared" si="77"/>
        <v/>
      </c>
    </row>
    <row r="4970" spans="12:12" x14ac:dyDescent="0.35">
      <c r="L4970" s="25" t="str">
        <f t="shared" si="77"/>
        <v/>
      </c>
    </row>
    <row r="4971" spans="12:12" x14ac:dyDescent="0.35">
      <c r="L4971" s="25" t="str">
        <f t="shared" si="77"/>
        <v/>
      </c>
    </row>
    <row r="4972" spans="12:12" x14ac:dyDescent="0.35">
      <c r="L4972" s="25" t="str">
        <f t="shared" si="77"/>
        <v/>
      </c>
    </row>
    <row r="4973" spans="12:12" x14ac:dyDescent="0.35">
      <c r="L4973" s="25" t="str">
        <f t="shared" si="77"/>
        <v/>
      </c>
    </row>
    <row r="4974" spans="12:12" x14ac:dyDescent="0.35">
      <c r="L4974" s="25" t="str">
        <f t="shared" si="77"/>
        <v/>
      </c>
    </row>
    <row r="4975" spans="12:12" x14ac:dyDescent="0.35">
      <c r="L4975" s="25" t="str">
        <f t="shared" si="77"/>
        <v/>
      </c>
    </row>
    <row r="4976" spans="12:12" x14ac:dyDescent="0.35">
      <c r="L4976" s="25" t="str">
        <f t="shared" si="77"/>
        <v/>
      </c>
    </row>
    <row r="4977" spans="12:12" x14ac:dyDescent="0.35">
      <c r="L4977" s="25" t="str">
        <f t="shared" si="77"/>
        <v/>
      </c>
    </row>
    <row r="4978" spans="12:12" x14ac:dyDescent="0.35">
      <c r="L4978" s="25" t="str">
        <f t="shared" si="77"/>
        <v/>
      </c>
    </row>
    <row r="4979" spans="12:12" x14ac:dyDescent="0.35">
      <c r="L4979" s="25" t="str">
        <f t="shared" si="77"/>
        <v/>
      </c>
    </row>
    <row r="4980" spans="12:12" x14ac:dyDescent="0.35">
      <c r="L4980" s="25" t="str">
        <f t="shared" si="77"/>
        <v/>
      </c>
    </row>
    <row r="4981" spans="12:12" x14ac:dyDescent="0.35">
      <c r="L4981" s="25" t="str">
        <f t="shared" si="77"/>
        <v/>
      </c>
    </row>
    <row r="4982" spans="12:12" x14ac:dyDescent="0.35">
      <c r="L4982" s="25" t="str">
        <f t="shared" si="77"/>
        <v/>
      </c>
    </row>
    <row r="4983" spans="12:12" x14ac:dyDescent="0.35">
      <c r="L4983" s="25" t="str">
        <f t="shared" si="77"/>
        <v/>
      </c>
    </row>
    <row r="4984" spans="12:12" x14ac:dyDescent="0.35">
      <c r="L4984" s="25" t="str">
        <f t="shared" si="77"/>
        <v/>
      </c>
    </row>
    <row r="4985" spans="12:12" x14ac:dyDescent="0.35">
      <c r="L4985" s="25" t="str">
        <f t="shared" si="77"/>
        <v/>
      </c>
    </row>
    <row r="4986" spans="12:12" x14ac:dyDescent="0.35">
      <c r="L4986" s="25" t="str">
        <f t="shared" si="77"/>
        <v/>
      </c>
    </row>
    <row r="4987" spans="12:12" x14ac:dyDescent="0.35">
      <c r="L4987" s="25" t="str">
        <f t="shared" si="77"/>
        <v/>
      </c>
    </row>
    <row r="4988" spans="12:12" x14ac:dyDescent="0.35">
      <c r="L4988" s="25" t="str">
        <f t="shared" si="77"/>
        <v/>
      </c>
    </row>
    <row r="4989" spans="12:12" x14ac:dyDescent="0.35">
      <c r="L4989" s="25" t="str">
        <f t="shared" si="77"/>
        <v/>
      </c>
    </row>
    <row r="4990" spans="12:12" x14ac:dyDescent="0.35">
      <c r="L4990" s="25" t="str">
        <f t="shared" si="77"/>
        <v/>
      </c>
    </row>
    <row r="4991" spans="12:12" x14ac:dyDescent="0.35">
      <c r="L4991" s="25" t="str">
        <f t="shared" si="77"/>
        <v/>
      </c>
    </row>
    <row r="4992" spans="12:12" x14ac:dyDescent="0.35">
      <c r="L4992" s="25" t="str">
        <f t="shared" si="77"/>
        <v/>
      </c>
    </row>
    <row r="4993" spans="12:12" x14ac:dyDescent="0.35">
      <c r="L4993" s="25" t="str">
        <f t="shared" si="77"/>
        <v/>
      </c>
    </row>
    <row r="4994" spans="12:12" x14ac:dyDescent="0.35">
      <c r="L4994" s="25" t="str">
        <f t="shared" si="77"/>
        <v/>
      </c>
    </row>
    <row r="4995" spans="12:12" x14ac:dyDescent="0.35">
      <c r="L4995" s="25" t="str">
        <f t="shared" si="77"/>
        <v/>
      </c>
    </row>
    <row r="4996" spans="12:12" x14ac:dyDescent="0.35">
      <c r="L4996" s="25" t="str">
        <f t="shared" si="77"/>
        <v/>
      </c>
    </row>
    <row r="4997" spans="12:12" x14ac:dyDescent="0.35">
      <c r="L4997" s="25" t="str">
        <f t="shared" si="77"/>
        <v/>
      </c>
    </row>
    <row r="4998" spans="12:12" x14ac:dyDescent="0.35">
      <c r="L4998" s="25" t="str">
        <f t="shared" si="77"/>
        <v/>
      </c>
    </row>
    <row r="4999" spans="12:12" x14ac:dyDescent="0.35">
      <c r="L4999" s="25" t="str">
        <f t="shared" si="77"/>
        <v/>
      </c>
    </row>
    <row r="5000" spans="12:12" x14ac:dyDescent="0.35">
      <c r="L5000" s="25" t="str">
        <f t="shared" si="77"/>
        <v/>
      </c>
    </row>
    <row r="5001" spans="12:12" x14ac:dyDescent="0.35">
      <c r="L5001" s="25" t="str">
        <f t="shared" si="77"/>
        <v/>
      </c>
    </row>
    <row r="5002" spans="12:12" x14ac:dyDescent="0.35">
      <c r="L5002" s="25" t="str">
        <f t="shared" si="77"/>
        <v/>
      </c>
    </row>
    <row r="5003" spans="12:12" x14ac:dyDescent="0.35">
      <c r="L5003" s="25" t="str">
        <f t="shared" si="77"/>
        <v/>
      </c>
    </row>
    <row r="5004" spans="12:12" x14ac:dyDescent="0.35">
      <c r="L5004" s="25" t="str">
        <f t="shared" si="77"/>
        <v/>
      </c>
    </row>
    <row r="5005" spans="12:12" x14ac:dyDescent="0.35">
      <c r="L5005" s="25" t="str">
        <f t="shared" si="77"/>
        <v/>
      </c>
    </row>
    <row r="5006" spans="12:12" x14ac:dyDescent="0.35">
      <c r="L5006" s="25" t="str">
        <f t="shared" si="77"/>
        <v/>
      </c>
    </row>
    <row r="5007" spans="12:12" x14ac:dyDescent="0.35">
      <c r="L5007" s="25" t="str">
        <f t="shared" si="77"/>
        <v/>
      </c>
    </row>
    <row r="5008" spans="12:12" x14ac:dyDescent="0.35">
      <c r="L5008" s="25" t="str">
        <f t="shared" si="77"/>
        <v/>
      </c>
    </row>
    <row r="5009" spans="12:12" x14ac:dyDescent="0.35">
      <c r="L5009" s="25" t="str">
        <f t="shared" si="77"/>
        <v/>
      </c>
    </row>
    <row r="5010" spans="12:12" x14ac:dyDescent="0.35">
      <c r="L5010" s="25" t="str">
        <f t="shared" si="77"/>
        <v/>
      </c>
    </row>
    <row r="5011" spans="12:12" x14ac:dyDescent="0.35">
      <c r="L5011" s="25" t="str">
        <f t="shared" si="77"/>
        <v/>
      </c>
    </row>
    <row r="5012" spans="12:12" x14ac:dyDescent="0.35">
      <c r="L5012" s="25" t="str">
        <f t="shared" si="77"/>
        <v/>
      </c>
    </row>
    <row r="5013" spans="12:12" x14ac:dyDescent="0.35">
      <c r="L5013" s="25" t="str">
        <f t="shared" si="77"/>
        <v/>
      </c>
    </row>
    <row r="5014" spans="12:12" x14ac:dyDescent="0.35">
      <c r="L5014" s="25" t="str">
        <f t="shared" si="77"/>
        <v/>
      </c>
    </row>
    <row r="5015" spans="12:12" x14ac:dyDescent="0.35">
      <c r="L5015" s="25" t="str">
        <f t="shared" si="77"/>
        <v/>
      </c>
    </row>
    <row r="5016" spans="12:12" x14ac:dyDescent="0.35">
      <c r="L5016" s="25" t="str">
        <f t="shared" si="77"/>
        <v/>
      </c>
    </row>
    <row r="5017" spans="12:12" x14ac:dyDescent="0.35">
      <c r="L5017" s="25" t="str">
        <f t="shared" ref="L5017:L5023" si="78">IF(J5017="","",IF(J5017="NHVcz","Btu/scf",IF(J5017="NHVdil","Btu/sq ft","")))</f>
        <v/>
      </c>
    </row>
    <row r="5018" spans="12:12" x14ac:dyDescent="0.35">
      <c r="L5018" s="25" t="str">
        <f t="shared" si="78"/>
        <v/>
      </c>
    </row>
    <row r="5019" spans="12:12" x14ac:dyDescent="0.35">
      <c r="L5019" s="25" t="str">
        <f t="shared" si="78"/>
        <v/>
      </c>
    </row>
    <row r="5020" spans="12:12" x14ac:dyDescent="0.35">
      <c r="L5020" s="25" t="str">
        <f t="shared" si="78"/>
        <v/>
      </c>
    </row>
    <row r="5021" spans="12:12" x14ac:dyDescent="0.35">
      <c r="L5021" s="25" t="str">
        <f t="shared" si="78"/>
        <v/>
      </c>
    </row>
    <row r="5022" spans="12:12" x14ac:dyDescent="0.35">
      <c r="L5022" s="25" t="str">
        <f t="shared" si="78"/>
        <v/>
      </c>
    </row>
    <row r="5023" spans="12:12" x14ac:dyDescent="0.35">
      <c r="L5023" s="25" t="str">
        <f t="shared" si="78"/>
        <v/>
      </c>
    </row>
  </sheetData>
  <sheetProtection algorithmName="SHA-512" hashValue="X3UafL/+koGaOZl+xDj+yxfDyFcEd8nYj4UbOOnzUud1ENDWaiQhkC8jZl4MgzCkWEpbQhYVjx8DR1xhvSEP1Q==" saltValue="nh+pg/QuL4r2jKqLznX3QA==" spinCount="100000" sheet="1" sort="0" autoFilter="0"/>
  <phoneticPr fontId="12" type="noConversion"/>
  <conditionalFormatting sqref="I24:I5023">
    <cfRule type="expression" dxfId="8" priority="4">
      <formula>$D24="Applicable operating limits not met"</formula>
    </cfRule>
  </conditionalFormatting>
  <conditionalFormatting sqref="I24:O5023">
    <cfRule type="expression" dxfId="7" priority="6">
      <formula>$D24="Flare monitoring was not performed while routing gasoline vapor to flare"</formula>
    </cfRule>
    <cfRule type="expression" dxfId="6" priority="7">
      <formula>$D24="No pilot flame present"</formula>
    </cfRule>
  </conditionalFormatting>
  <conditionalFormatting sqref="J24:Y5023">
    <cfRule type="expression" dxfId="5" priority="5">
      <formula>$D24="Visible emissions exceed 5 minutes"</formula>
    </cfRule>
  </conditionalFormatting>
  <dataValidations count="5">
    <dataValidation type="list" allowBlank="1" showInputMessage="1" showErrorMessage="1" sqref="B24:B1048576" xr:uid="{224FC0BF-296F-491F-8758-F93552F3F61F}">
      <formula1>Sites</formula1>
    </dataValidation>
    <dataValidation type="date" operator="greaterThanOrEqual" allowBlank="1" showInputMessage="1" showErrorMessage="1" sqref="E24:E1048576" xr:uid="{E7268A92-CF7A-445F-AB4E-D80B86E5CBB9}">
      <formula1>44927</formula1>
    </dataValidation>
    <dataValidation type="time" operator="greaterThanOrEqual" allowBlank="1" showInputMessage="1" showErrorMessage="1" sqref="F24:G1048576" xr:uid="{1CEA1BF0-A984-4105-9041-DE97656D43C1}">
      <formula1>0</formula1>
    </dataValidation>
    <dataValidation type="decimal" operator="greaterThanOrEqual" allowBlank="1" showInputMessage="1" showErrorMessage="1" sqref="K24:K1048576 I24:I1048576 M5024:M1048576 M24:N5023 P24:S1048576 H15:H1048576" xr:uid="{944795E9-6B8D-46B1-9B95-99D198068F84}">
      <formula1>0</formula1>
    </dataValidation>
    <dataValidation type="date" operator="greaterThanOrEqual" allowBlank="1" showInputMessage="1" showErrorMessage="1" sqref="W24:W1048576" xr:uid="{368B0CC5-BD0A-416B-8A4C-1DB862B39C6C}">
      <formula1>40179</formula1>
    </dataValidation>
  </dataValidations>
  <pageMargins left="0.25" right="0.25" top="0.75" bottom="0.75" header="0.3" footer="0.3"/>
  <pageSetup scale="90" fitToWidth="2" fitToHeight="0" pageOrder="overThenDown" orientation="landscape" r:id="rId1"/>
  <headerFooter>
    <oddHeader>&amp;C&amp;10 40 CFR Part 60, Subpart XXa and 40 CFR Part 63, Subparts R and BBBBBB: Gasoline Distribution - Semiannual Report</oddHeader>
    <oddFooter>&amp;L&amp;10&amp;A&amp;R&amp;10Page &amp;P</oddFooter>
  </headerFooter>
  <ignoredErrors>
    <ignoredError sqref="L14" calculatedColumn="1"/>
    <ignoredError sqref="L24 L25:L26" unlockedFormula="1" calculatedColumn="1"/>
    <ignoredError sqref="L27:L41" unlockedFormula="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DBD51337-0865-400B-AE3B-1D10B5EBF58C}">
          <x14:formula1>
            <xm:f>Lists!$G$26:$G$28</xm:f>
          </x14:formula1>
          <xm:sqref>D5024:D1048576</xm:sqref>
        </x14:dataValidation>
        <x14:dataValidation type="list" allowBlank="1" showInputMessage="1" showErrorMessage="1" xr:uid="{B178483B-4AB1-470E-993A-55A7B3C94B1B}">
          <x14:formula1>
            <xm:f>Lists!$G$32:$G$34</xm:f>
          </x14:formula1>
          <xm:sqref>J24:J1048576</xm:sqref>
        </x14:dataValidation>
        <x14:dataValidation type="list" allowBlank="1" showInputMessage="1" showErrorMessage="1" xr:uid="{91056C83-E0F4-4E59-89E2-FFEC70FE5274}">
          <x14:formula1>
            <xm:f>Lists!$G$26:$G$29</xm:f>
          </x14:formula1>
          <xm:sqref>D24:D5023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EBC2F-A07C-40F4-8F0A-06B32BB943F5}">
  <sheetPr>
    <pageSetUpPr fitToPage="1"/>
  </sheetPr>
  <dimension ref="A1:N23"/>
  <sheetViews>
    <sheetView showGridLines="0" topLeftCell="B7" zoomScaleNormal="100" workbookViewId="0">
      <selection activeCell="B7" sqref="B7"/>
    </sheetView>
  </sheetViews>
  <sheetFormatPr defaultColWidth="0" defaultRowHeight="14.5" x14ac:dyDescent="0.35"/>
  <cols>
    <col min="1" max="1" width="8.7265625" style="25" hidden="1" customWidth="1"/>
    <col min="2" max="2" width="12.54296875" style="16" customWidth="1"/>
    <col min="3" max="3" width="20.453125" style="17" customWidth="1"/>
    <col min="4" max="4" width="20.453125" style="115" customWidth="1"/>
    <col min="5" max="5" width="19.81640625" style="16" customWidth="1"/>
    <col min="6" max="6" width="21.54296875" style="16" customWidth="1"/>
    <col min="7" max="7" width="30.81640625" style="16" customWidth="1"/>
    <col min="8" max="8" width="21" style="16" bestFit="1" customWidth="1"/>
    <col min="9" max="9" width="17.453125" style="16" customWidth="1"/>
    <col min="10" max="10" width="17.1796875" style="119" customWidth="1"/>
    <col min="11" max="11" width="22.453125" style="16" customWidth="1"/>
    <col min="12" max="12" width="22.453125" style="17" customWidth="1"/>
    <col min="13" max="14" width="0" style="16" hidden="1" customWidth="1"/>
    <col min="15" max="16384" width="8.7265625" style="16" hidden="1"/>
  </cols>
  <sheetData>
    <row r="1" spans="1:12" s="152" customFormat="1" ht="29" hidden="1" x14ac:dyDescent="0.35">
      <c r="A1" s="33"/>
      <c r="B1" s="95" t="s">
        <v>0</v>
      </c>
      <c r="C1" s="68"/>
      <c r="D1" s="174"/>
      <c r="E1" s="68"/>
      <c r="F1" s="68"/>
      <c r="G1" s="68"/>
      <c r="H1" s="68"/>
      <c r="I1" s="68"/>
      <c r="J1" s="68"/>
      <c r="K1" s="68"/>
      <c r="L1" s="68"/>
    </row>
    <row r="2" spans="1:12" s="33" customFormat="1" hidden="1" x14ac:dyDescent="0.35">
      <c r="B2" s="28" t="str">
        <f>Welcome!A2</f>
        <v>Template Name</v>
      </c>
      <c r="C2" s="29" t="str">
        <f>Welcome!B2</f>
        <v>Gasoline Distribution Semiannual Reports (Spreadsheet Template)</v>
      </c>
      <c r="D2" s="175"/>
      <c r="E2" s="29"/>
      <c r="F2" s="29"/>
      <c r="G2" s="29"/>
      <c r="H2" s="29"/>
      <c r="I2" s="29"/>
      <c r="J2" s="29"/>
      <c r="K2" s="29"/>
      <c r="L2" s="29"/>
    </row>
    <row r="3" spans="1:12" s="33" customFormat="1" hidden="1" x14ac:dyDescent="0.35">
      <c r="B3" s="28" t="str">
        <f>Welcome!A3</f>
        <v>CitationID</v>
      </c>
      <c r="C3" s="29" t="str">
        <f>Welcome!B3</f>
        <v>60.505a(c)</v>
      </c>
      <c r="D3" s="175"/>
      <c r="E3" s="29"/>
      <c r="F3" s="29"/>
      <c r="G3" s="29"/>
      <c r="H3" s="29"/>
      <c r="I3" s="29"/>
      <c r="J3" s="29"/>
      <c r="K3" s="29"/>
      <c r="L3" s="29"/>
    </row>
    <row r="4" spans="1:12" s="33" customFormat="1" hidden="1" x14ac:dyDescent="0.35">
      <c r="B4" s="28" t="str">
        <f>Welcome!A4</f>
        <v>Template Version</v>
      </c>
      <c r="C4" s="29" t="str">
        <f>Welcome!B4</f>
        <v>v1.00</v>
      </c>
      <c r="D4" s="175"/>
      <c r="E4" s="29"/>
      <c r="F4" s="29"/>
      <c r="G4" s="29"/>
      <c r="H4" s="29"/>
      <c r="I4" s="29"/>
      <c r="J4" s="29"/>
      <c r="K4" s="29"/>
      <c r="L4" s="29"/>
    </row>
    <row r="5" spans="1:12" s="33" customFormat="1" hidden="1" x14ac:dyDescent="0.35">
      <c r="B5" s="28" t="str">
        <f>Welcome!A5</f>
        <v>Last Updated Date</v>
      </c>
      <c r="C5" s="31">
        <f>Welcome!B5</f>
        <v>45694</v>
      </c>
      <c r="D5" s="175"/>
      <c r="E5" s="29"/>
      <c r="F5" s="29"/>
      <c r="G5" s="29"/>
      <c r="H5" s="29"/>
      <c r="I5" s="29"/>
      <c r="J5" s="29"/>
      <c r="K5" s="29"/>
      <c r="L5" s="29"/>
    </row>
    <row r="6" spans="1:12" s="33" customFormat="1" hidden="1" x14ac:dyDescent="0.35">
      <c r="D6" s="176"/>
    </row>
    <row r="7" spans="1:12" s="33" customFormat="1" x14ac:dyDescent="0.35">
      <c r="B7" s="35" t="str">
        <f>Facility_Information!B7</f>
        <v>40 CFR Part 60, Subpart XXa, 40 CFR Part 63, Subpart R, 40 CFR Part 63, Subpart BBBBBB - Gasoline Distribution</v>
      </c>
      <c r="D7" s="176"/>
    </row>
    <row r="8" spans="1:12" s="33" customFormat="1" x14ac:dyDescent="0.35">
      <c r="B8" s="35" t="str">
        <f>Facility_Information!B8</f>
        <v>§60.505a(c), §63.428(m), and §63.11095(d) Semiannual  Report Spreadsheet Template</v>
      </c>
      <c r="D8" s="176"/>
    </row>
    <row r="9" spans="1:12" s="33" customFormat="1" x14ac:dyDescent="0.35">
      <c r="D9" s="176"/>
    </row>
    <row r="10" spans="1:12" s="33" customFormat="1" ht="29.5" customHeight="1" x14ac:dyDescent="0.35">
      <c r="B10" s="33" t="s">
        <v>258</v>
      </c>
      <c r="D10" s="176"/>
    </row>
    <row r="11" spans="1:12" s="33" customFormat="1" ht="31" customHeight="1" thickBot="1" x14ac:dyDescent="0.4">
      <c r="B11" s="101" t="s">
        <v>261</v>
      </c>
      <c r="D11" s="176"/>
    </row>
    <row r="12" spans="1:12" s="102" customFormat="1" ht="102" thickBot="1" x14ac:dyDescent="0.4">
      <c r="B12" s="91" t="s">
        <v>139</v>
      </c>
      <c r="C12" s="198" t="s">
        <v>339</v>
      </c>
      <c r="D12" s="211" t="s">
        <v>340</v>
      </c>
      <c r="E12" s="198" t="s">
        <v>341</v>
      </c>
      <c r="F12" s="198" t="s">
        <v>342</v>
      </c>
      <c r="G12" s="198" t="s">
        <v>343</v>
      </c>
      <c r="H12" s="198" t="s">
        <v>344</v>
      </c>
      <c r="I12" s="198" t="s">
        <v>345</v>
      </c>
      <c r="J12" s="198" t="s">
        <v>346</v>
      </c>
      <c r="K12" s="198" t="s">
        <v>347</v>
      </c>
      <c r="L12" s="200" t="s">
        <v>348</v>
      </c>
    </row>
    <row r="13" spans="1:12" s="118" customFormat="1" x14ac:dyDescent="0.35">
      <c r="B13" s="76" t="s">
        <v>391</v>
      </c>
      <c r="C13" s="210" t="s">
        <v>462</v>
      </c>
      <c r="D13" s="210" t="s">
        <v>463</v>
      </c>
      <c r="E13" s="210" t="s">
        <v>464</v>
      </c>
      <c r="F13" s="210" t="s">
        <v>465</v>
      </c>
      <c r="G13" s="210" t="s">
        <v>466</v>
      </c>
      <c r="H13" s="210" t="s">
        <v>467</v>
      </c>
      <c r="I13" s="210" t="s">
        <v>468</v>
      </c>
      <c r="J13" s="210" t="s">
        <v>469</v>
      </c>
      <c r="K13" s="210" t="s">
        <v>470</v>
      </c>
      <c r="L13" s="210" t="s">
        <v>471</v>
      </c>
    </row>
    <row r="14" spans="1:12" s="118" customFormat="1" x14ac:dyDescent="0.35">
      <c r="B14" s="80" t="s">
        <v>13</v>
      </c>
      <c r="C14" s="80" t="s">
        <v>145</v>
      </c>
      <c r="D14" s="177" t="s">
        <v>259</v>
      </c>
      <c r="E14" s="80" t="s">
        <v>22</v>
      </c>
      <c r="F14" s="80" t="s">
        <v>22</v>
      </c>
      <c r="G14" s="80" t="s">
        <v>14</v>
      </c>
      <c r="H14" s="80" t="s">
        <v>16</v>
      </c>
      <c r="I14" s="80" t="s">
        <v>18</v>
      </c>
      <c r="J14" s="80" t="s">
        <v>19</v>
      </c>
      <c r="K14" s="80" t="s">
        <v>107</v>
      </c>
      <c r="L14" s="80" t="s">
        <v>146</v>
      </c>
    </row>
    <row r="15" spans="1:12" s="118" customFormat="1" hidden="1" x14ac:dyDescent="0.35">
      <c r="B15" s="80" t="s">
        <v>184</v>
      </c>
      <c r="C15" s="80" t="s">
        <v>184</v>
      </c>
      <c r="D15" s="177"/>
      <c r="E15" s="80" t="s">
        <v>184</v>
      </c>
      <c r="F15" s="80" t="s">
        <v>184</v>
      </c>
      <c r="G15" s="80" t="s">
        <v>184</v>
      </c>
      <c r="H15" s="80" t="s">
        <v>184</v>
      </c>
      <c r="I15" s="80" t="s">
        <v>184</v>
      </c>
      <c r="J15" s="80" t="s">
        <v>184</v>
      </c>
      <c r="K15" s="80" t="s">
        <v>184</v>
      </c>
      <c r="L15" s="80" t="s">
        <v>184</v>
      </c>
    </row>
    <row r="16" spans="1:12" s="118" customFormat="1" hidden="1" x14ac:dyDescent="0.35">
      <c r="B16" s="80" t="s">
        <v>184</v>
      </c>
      <c r="C16" s="80" t="s">
        <v>184</v>
      </c>
      <c r="D16" s="177"/>
      <c r="E16" s="80" t="s">
        <v>184</v>
      </c>
      <c r="F16" s="80" t="s">
        <v>184</v>
      </c>
      <c r="G16" s="80" t="s">
        <v>184</v>
      </c>
      <c r="H16" s="80" t="s">
        <v>184</v>
      </c>
      <c r="I16" s="80" t="s">
        <v>184</v>
      </c>
      <c r="J16" s="80" t="s">
        <v>184</v>
      </c>
      <c r="K16" s="80" t="s">
        <v>184</v>
      </c>
      <c r="L16" s="80" t="s">
        <v>184</v>
      </c>
    </row>
    <row r="17" spans="2:12" s="118" customFormat="1" hidden="1" x14ac:dyDescent="0.35">
      <c r="B17" s="80" t="s">
        <v>184</v>
      </c>
      <c r="C17" s="80" t="s">
        <v>184</v>
      </c>
      <c r="D17" s="177"/>
      <c r="E17" s="80" t="s">
        <v>184</v>
      </c>
      <c r="F17" s="80" t="s">
        <v>184</v>
      </c>
      <c r="G17" s="80" t="s">
        <v>184</v>
      </c>
      <c r="H17" s="80" t="s">
        <v>184</v>
      </c>
      <c r="I17" s="80" t="s">
        <v>184</v>
      </c>
      <c r="J17" s="80" t="s">
        <v>184</v>
      </c>
      <c r="K17" s="80" t="s">
        <v>184</v>
      </c>
      <c r="L17" s="80" t="s">
        <v>184</v>
      </c>
    </row>
    <row r="18" spans="2:12" s="118" customFormat="1" hidden="1" x14ac:dyDescent="0.35">
      <c r="B18" s="80" t="s">
        <v>184</v>
      </c>
      <c r="C18" s="80" t="s">
        <v>184</v>
      </c>
      <c r="D18" s="177"/>
      <c r="E18" s="80" t="s">
        <v>184</v>
      </c>
      <c r="F18" s="80" t="s">
        <v>184</v>
      </c>
      <c r="G18" s="80" t="s">
        <v>184</v>
      </c>
      <c r="H18" s="80" t="s">
        <v>184</v>
      </c>
      <c r="I18" s="80" t="s">
        <v>184</v>
      </c>
      <c r="J18" s="80" t="s">
        <v>184</v>
      </c>
      <c r="K18" s="80" t="s">
        <v>184</v>
      </c>
      <c r="L18" s="80" t="s">
        <v>184</v>
      </c>
    </row>
    <row r="19" spans="2:12" s="118" customFormat="1" hidden="1" x14ac:dyDescent="0.35">
      <c r="B19" s="80" t="s">
        <v>184</v>
      </c>
      <c r="C19" s="80" t="s">
        <v>184</v>
      </c>
      <c r="D19" s="177"/>
      <c r="E19" s="80" t="s">
        <v>184</v>
      </c>
      <c r="F19" s="80" t="s">
        <v>184</v>
      </c>
      <c r="G19" s="80" t="s">
        <v>184</v>
      </c>
      <c r="H19" s="80" t="s">
        <v>184</v>
      </c>
      <c r="I19" s="80" t="s">
        <v>184</v>
      </c>
      <c r="J19" s="80" t="s">
        <v>184</v>
      </c>
      <c r="K19" s="80" t="s">
        <v>184</v>
      </c>
      <c r="L19" s="80" t="s">
        <v>184</v>
      </c>
    </row>
    <row r="20" spans="2:12" s="118" customFormat="1" hidden="1" x14ac:dyDescent="0.35">
      <c r="B20" s="80" t="s">
        <v>184</v>
      </c>
      <c r="C20" s="80" t="s">
        <v>184</v>
      </c>
      <c r="D20" s="177"/>
      <c r="E20" s="80" t="s">
        <v>184</v>
      </c>
      <c r="F20" s="80" t="s">
        <v>184</v>
      </c>
      <c r="G20" s="80" t="s">
        <v>184</v>
      </c>
      <c r="H20" s="80" t="s">
        <v>184</v>
      </c>
      <c r="I20" s="80" t="s">
        <v>184</v>
      </c>
      <c r="J20" s="80" t="s">
        <v>184</v>
      </c>
      <c r="K20" s="80" t="s">
        <v>184</v>
      </c>
      <c r="L20" s="80" t="s">
        <v>184</v>
      </c>
    </row>
    <row r="21" spans="2:12" s="118" customFormat="1" hidden="1" x14ac:dyDescent="0.35">
      <c r="B21" s="80" t="s">
        <v>184</v>
      </c>
      <c r="C21" s="80" t="s">
        <v>184</v>
      </c>
      <c r="D21" s="177"/>
      <c r="E21" s="80" t="s">
        <v>184</v>
      </c>
      <c r="F21" s="80" t="s">
        <v>184</v>
      </c>
      <c r="G21" s="80" t="s">
        <v>184</v>
      </c>
      <c r="H21" s="80" t="s">
        <v>184</v>
      </c>
      <c r="I21" s="80" t="s">
        <v>184</v>
      </c>
      <c r="J21" s="80" t="s">
        <v>184</v>
      </c>
      <c r="K21" s="80" t="s">
        <v>184</v>
      </c>
      <c r="L21" s="80" t="s">
        <v>184</v>
      </c>
    </row>
    <row r="22" spans="2:12" s="118" customFormat="1" hidden="1" x14ac:dyDescent="0.35">
      <c r="B22" s="80" t="s">
        <v>184</v>
      </c>
      <c r="C22" s="80" t="s">
        <v>184</v>
      </c>
      <c r="D22" s="177"/>
      <c r="E22" s="80" t="s">
        <v>184</v>
      </c>
      <c r="F22" s="80" t="s">
        <v>184</v>
      </c>
      <c r="G22" s="80" t="s">
        <v>184</v>
      </c>
      <c r="H22" s="80" t="s">
        <v>184</v>
      </c>
      <c r="I22" s="80" t="s">
        <v>184</v>
      </c>
      <c r="J22" s="80" t="s">
        <v>184</v>
      </c>
      <c r="K22" s="80" t="s">
        <v>184</v>
      </c>
      <c r="L22" s="80" t="s">
        <v>184</v>
      </c>
    </row>
    <row r="23" spans="2:12" s="118" customFormat="1" hidden="1" x14ac:dyDescent="0.35">
      <c r="B23" s="80" t="s">
        <v>184</v>
      </c>
      <c r="C23" s="80" t="s">
        <v>184</v>
      </c>
      <c r="D23" s="177"/>
      <c r="E23" s="80" t="s">
        <v>184</v>
      </c>
      <c r="F23" s="80" t="s">
        <v>184</v>
      </c>
      <c r="G23" s="80" t="s">
        <v>184</v>
      </c>
      <c r="H23" s="80" t="s">
        <v>184</v>
      </c>
      <c r="I23" s="80" t="s">
        <v>184</v>
      </c>
      <c r="J23" s="80" t="s">
        <v>184</v>
      </c>
      <c r="K23" s="80" t="s">
        <v>184</v>
      </c>
      <c r="L23" s="80" t="s">
        <v>184</v>
      </c>
    </row>
  </sheetData>
  <sheetProtection algorithmName="SHA-512" hashValue="fNc9ISWuTSuGHf5u/ptzvT/S3mQZt0KgqtHR/3UTjM/Dwx8udbd38DmWhYu9z+jLKbSFuE7CRZLFwyMr47IsKQ==" saltValue="vpbs9BGrJDf7Q7upo4lWjw==" spinCount="100000" sheet="1" sort="0" autoFilter="0"/>
  <conditionalFormatting sqref="L24:L2023">
    <cfRule type="expression" dxfId="4" priority="1">
      <formula>$K24="Proper documentation was never received"</formula>
    </cfRule>
  </conditionalFormatting>
  <dataValidations count="4">
    <dataValidation type="list" allowBlank="1" showInputMessage="1" showErrorMessage="1" sqref="B24:B1048576" xr:uid="{0479D1E3-D08A-470A-9D21-273EE53EA2B9}">
      <formula1>Sites</formula1>
    </dataValidation>
    <dataValidation type="date" operator="greaterThanOrEqual" allowBlank="1" showInputMessage="1" showErrorMessage="1" sqref="L24:L1048576 C24:C1048576" xr:uid="{4395B39A-B5A8-4926-9DC6-82292D662981}">
      <formula1>44927</formula1>
    </dataValidation>
    <dataValidation type="whole" operator="greaterThanOrEqual" allowBlank="1" showInputMessage="1" showErrorMessage="1" sqref="J24:J1048576" xr:uid="{5263D858-253E-4F08-AC2F-47503CE50E4E}">
      <formula1>0</formula1>
    </dataValidation>
    <dataValidation type="list" allowBlank="1" showInputMessage="1" showErrorMessage="1" sqref="K24:K1048576" xr:uid="{5E96839A-A9FA-4B27-83A8-C251C8844972}">
      <formula1>"yes,Proper documentation was never received"</formula1>
    </dataValidation>
  </dataValidations>
  <pageMargins left="0.25" right="0.25" top="0.75" bottom="0.75" header="0.3" footer="0.3"/>
  <pageSetup scale="67"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5DE379B0-2C51-4AF5-BAB4-0EC37184A08B}">
          <x14:formula1>
            <xm:f>Lists!$E$2:$E$57</xm:f>
          </x14:formula1>
          <xm:sqref>I24:I1048576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9ADED-B8D1-48A1-AA28-535DF4D6D89D}">
  <sheetPr>
    <pageSetUpPr fitToPage="1"/>
  </sheetPr>
  <dimension ref="A1:G23"/>
  <sheetViews>
    <sheetView showGridLines="0" topLeftCell="B7" zoomScaleNormal="100" workbookViewId="0">
      <selection activeCell="B7" sqref="B7"/>
    </sheetView>
  </sheetViews>
  <sheetFormatPr defaultColWidth="0" defaultRowHeight="14.5" x14ac:dyDescent="0.35"/>
  <cols>
    <col min="1" max="1" width="8.7265625" style="25" hidden="1" customWidth="1"/>
    <col min="2" max="2" width="12.453125" style="16" customWidth="1"/>
    <col min="3" max="3" width="32.1796875" style="17" customWidth="1"/>
    <col min="4" max="4" width="32.81640625" style="115" customWidth="1"/>
    <col min="5" max="5" width="54.54296875" style="16" customWidth="1"/>
    <col min="6" max="6" width="31.81640625" style="16" customWidth="1"/>
    <col min="7" max="7" width="27.453125" style="16" customWidth="1"/>
    <col min="8" max="16384" width="11.54296875" style="16" hidden="1"/>
  </cols>
  <sheetData>
    <row r="1" spans="1:7" s="33" customFormat="1" ht="29" hidden="1" x14ac:dyDescent="0.35">
      <c r="B1" s="95" t="s">
        <v>0</v>
      </c>
      <c r="C1" s="68"/>
      <c r="D1" s="68"/>
      <c r="E1" s="68"/>
      <c r="F1" s="68"/>
    </row>
    <row r="2" spans="1:7" s="33" customFormat="1" hidden="1" x14ac:dyDescent="0.35">
      <c r="B2" s="28" t="str">
        <f>Welcome!A2</f>
        <v>Template Name</v>
      </c>
      <c r="C2" s="29" t="str">
        <f>Welcome!B2</f>
        <v>Gasoline Distribution Semiannual Reports (Spreadsheet Template)</v>
      </c>
      <c r="D2" s="29"/>
      <c r="E2" s="29"/>
      <c r="F2" s="29"/>
    </row>
    <row r="3" spans="1:7" s="33" customFormat="1" hidden="1" x14ac:dyDescent="0.35">
      <c r="B3" s="28" t="str">
        <f>Welcome!A3</f>
        <v>CitationID</v>
      </c>
      <c r="C3" s="29" t="str">
        <f>Welcome!B3</f>
        <v>60.505a(c)</v>
      </c>
      <c r="D3" s="29"/>
      <c r="E3" s="29"/>
      <c r="F3" s="29"/>
    </row>
    <row r="4" spans="1:7" s="33" customFormat="1" hidden="1" x14ac:dyDescent="0.35">
      <c r="B4" s="28" t="str">
        <f>Welcome!A4</f>
        <v>Template Version</v>
      </c>
      <c r="C4" s="29" t="str">
        <f>Welcome!B4</f>
        <v>v1.00</v>
      </c>
      <c r="D4" s="29"/>
      <c r="E4" s="29"/>
      <c r="F4" s="29"/>
    </row>
    <row r="5" spans="1:7" s="33" customFormat="1" hidden="1" x14ac:dyDescent="0.35">
      <c r="B5" s="28" t="str">
        <f>Welcome!A5</f>
        <v>Last Updated Date</v>
      </c>
      <c r="C5" s="31">
        <f>Welcome!B5</f>
        <v>45694</v>
      </c>
      <c r="D5" s="29"/>
      <c r="E5" s="29"/>
      <c r="F5" s="29"/>
    </row>
    <row r="6" spans="1:7" s="33" customFormat="1" hidden="1" x14ac:dyDescent="0.35"/>
    <row r="7" spans="1:7" s="33" customFormat="1" x14ac:dyDescent="0.35">
      <c r="B7" s="35" t="str">
        <f>Facility_Information!B7</f>
        <v>40 CFR Part 60, Subpart XXa, 40 CFR Part 63, Subpart R, 40 CFR Part 63, Subpart BBBBBB - Gasoline Distribution</v>
      </c>
    </row>
    <row r="8" spans="1:7" s="33" customFormat="1" x14ac:dyDescent="0.35">
      <c r="B8" s="35" t="str">
        <f>Facility_Information!B8</f>
        <v>§60.505a(c), §63.428(m), and §63.11095(d) Semiannual  Report Spreadsheet Template</v>
      </c>
    </row>
    <row r="9" spans="1:7" s="33" customFormat="1" ht="75" customHeight="1" x14ac:dyDescent="0.35">
      <c r="B9" s="173" t="s">
        <v>257</v>
      </c>
      <c r="C9" s="152"/>
      <c r="D9" s="152"/>
      <c r="E9" s="152"/>
      <c r="F9" s="152"/>
    </row>
    <row r="10" spans="1:7" s="152" customFormat="1" ht="42.65" customHeight="1" x14ac:dyDescent="0.35">
      <c r="A10" s="33"/>
      <c r="B10" s="197" t="s">
        <v>338</v>
      </c>
    </row>
    <row r="11" spans="1:7" s="33" customFormat="1" ht="32.5" customHeight="1" thickBot="1" x14ac:dyDescent="0.4">
      <c r="B11" s="101" t="s">
        <v>98</v>
      </c>
    </row>
    <row r="12" spans="1:7" s="117" customFormat="1" ht="102" thickBot="1" x14ac:dyDescent="0.4">
      <c r="B12" s="91" t="s">
        <v>139</v>
      </c>
      <c r="C12" s="198" t="s">
        <v>332</v>
      </c>
      <c r="D12" s="198" t="s">
        <v>333</v>
      </c>
      <c r="E12" s="198" t="s">
        <v>334</v>
      </c>
      <c r="F12" s="198" t="s">
        <v>335</v>
      </c>
      <c r="G12" s="212" t="s">
        <v>336</v>
      </c>
    </row>
    <row r="13" spans="1:7" s="207" customFormat="1" x14ac:dyDescent="0.35">
      <c r="B13" s="208" t="s">
        <v>391</v>
      </c>
      <c r="C13" s="205" t="s">
        <v>472</v>
      </c>
      <c r="D13" s="205" t="s">
        <v>473</v>
      </c>
      <c r="E13" s="205" t="s">
        <v>474</v>
      </c>
      <c r="F13" s="205" t="s">
        <v>475</v>
      </c>
      <c r="G13" s="205" t="s">
        <v>476</v>
      </c>
    </row>
    <row r="14" spans="1:7" s="118" customFormat="1" x14ac:dyDescent="0.35">
      <c r="B14" s="80" t="s">
        <v>13</v>
      </c>
      <c r="C14" s="80" t="s">
        <v>145</v>
      </c>
      <c r="D14" s="80" t="s">
        <v>147</v>
      </c>
      <c r="E14" s="80" t="s">
        <v>148</v>
      </c>
      <c r="F14" s="80" t="s">
        <v>22</v>
      </c>
      <c r="G14" s="80" t="s">
        <v>22</v>
      </c>
    </row>
    <row r="15" spans="1:7" s="118" customFormat="1" hidden="1" x14ac:dyDescent="0.35">
      <c r="B15" s="80" t="s">
        <v>184</v>
      </c>
      <c r="C15" s="80" t="s">
        <v>184</v>
      </c>
      <c r="D15" s="80" t="s">
        <v>184</v>
      </c>
      <c r="E15" s="80" t="s">
        <v>184</v>
      </c>
      <c r="F15" s="80" t="s">
        <v>184</v>
      </c>
      <c r="G15" s="80" t="s">
        <v>184</v>
      </c>
    </row>
    <row r="16" spans="1:7" s="118" customFormat="1" hidden="1" x14ac:dyDescent="0.35">
      <c r="B16" s="80" t="s">
        <v>184</v>
      </c>
      <c r="C16" s="80" t="s">
        <v>184</v>
      </c>
      <c r="D16" s="80" t="s">
        <v>184</v>
      </c>
      <c r="E16" s="80" t="s">
        <v>184</v>
      </c>
      <c r="F16" s="80" t="s">
        <v>184</v>
      </c>
      <c r="G16" s="80" t="s">
        <v>184</v>
      </c>
    </row>
    <row r="17" spans="2:7" s="118" customFormat="1" hidden="1" x14ac:dyDescent="0.35">
      <c r="B17" s="80" t="s">
        <v>184</v>
      </c>
      <c r="C17" s="80" t="s">
        <v>184</v>
      </c>
      <c r="D17" s="80" t="s">
        <v>184</v>
      </c>
      <c r="E17" s="80" t="s">
        <v>184</v>
      </c>
      <c r="F17" s="80" t="s">
        <v>184</v>
      </c>
      <c r="G17" s="80" t="s">
        <v>184</v>
      </c>
    </row>
    <row r="18" spans="2:7" s="118" customFormat="1" hidden="1" x14ac:dyDescent="0.35">
      <c r="B18" s="80" t="s">
        <v>184</v>
      </c>
      <c r="C18" s="80" t="s">
        <v>184</v>
      </c>
      <c r="D18" s="80" t="s">
        <v>184</v>
      </c>
      <c r="E18" s="80" t="s">
        <v>184</v>
      </c>
      <c r="F18" s="80" t="s">
        <v>184</v>
      </c>
      <c r="G18" s="80" t="s">
        <v>184</v>
      </c>
    </row>
    <row r="19" spans="2:7" s="118" customFormat="1" hidden="1" x14ac:dyDescent="0.35">
      <c r="B19" s="80" t="s">
        <v>184</v>
      </c>
      <c r="C19" s="80" t="s">
        <v>184</v>
      </c>
      <c r="D19" s="80" t="s">
        <v>184</v>
      </c>
      <c r="E19" s="80" t="s">
        <v>184</v>
      </c>
      <c r="F19" s="80" t="s">
        <v>184</v>
      </c>
      <c r="G19" s="80" t="s">
        <v>184</v>
      </c>
    </row>
    <row r="20" spans="2:7" s="118" customFormat="1" hidden="1" x14ac:dyDescent="0.35">
      <c r="B20" s="80" t="s">
        <v>184</v>
      </c>
      <c r="C20" s="80" t="s">
        <v>184</v>
      </c>
      <c r="D20" s="80" t="s">
        <v>184</v>
      </c>
      <c r="E20" s="80" t="s">
        <v>184</v>
      </c>
      <c r="F20" s="80" t="s">
        <v>184</v>
      </c>
      <c r="G20" s="80" t="s">
        <v>184</v>
      </c>
    </row>
    <row r="21" spans="2:7" s="118" customFormat="1" hidden="1" x14ac:dyDescent="0.35">
      <c r="B21" s="80" t="s">
        <v>184</v>
      </c>
      <c r="C21" s="80" t="s">
        <v>184</v>
      </c>
      <c r="D21" s="80" t="s">
        <v>184</v>
      </c>
      <c r="E21" s="80" t="s">
        <v>184</v>
      </c>
      <c r="F21" s="80" t="s">
        <v>184</v>
      </c>
      <c r="G21" s="80" t="s">
        <v>184</v>
      </c>
    </row>
    <row r="22" spans="2:7" s="118" customFormat="1" hidden="1" x14ac:dyDescent="0.35">
      <c r="B22" s="80" t="s">
        <v>184</v>
      </c>
      <c r="C22" s="80" t="s">
        <v>184</v>
      </c>
      <c r="D22" s="80" t="s">
        <v>184</v>
      </c>
      <c r="E22" s="80" t="s">
        <v>184</v>
      </c>
      <c r="F22" s="80" t="s">
        <v>184</v>
      </c>
      <c r="G22" s="80" t="s">
        <v>184</v>
      </c>
    </row>
    <row r="23" spans="2:7" s="118" customFormat="1" hidden="1" x14ac:dyDescent="0.35">
      <c r="B23" s="80" t="s">
        <v>184</v>
      </c>
      <c r="C23" s="80" t="s">
        <v>184</v>
      </c>
      <c r="D23" s="80" t="s">
        <v>184</v>
      </c>
      <c r="E23" s="80" t="s">
        <v>184</v>
      </c>
      <c r="F23" s="80" t="s">
        <v>184</v>
      </c>
      <c r="G23" s="80" t="s">
        <v>184</v>
      </c>
    </row>
  </sheetData>
  <sheetProtection algorithmName="SHA-512" hashValue="5+oKsBIT+Z6TbZFJ2zR/B+Is5yYeFfpvVd5d3UkQ5S7LuK6vfQeG9Ef09AxxkX5LhT2UTaFECEftVblTcC7+2Q==" saltValue="COYB31dCkCOBP38HMfPUSA==" spinCount="100000" sheet="1" sort="0" autoFilter="0"/>
  <dataValidations count="3">
    <dataValidation type="date" operator="greaterThanOrEqual" allowBlank="1" showInputMessage="1" showErrorMessage="1" sqref="C24:C1048576" xr:uid="{C6437C0A-B700-452B-B47E-46EB45DE529B}">
      <formula1>44927</formula1>
    </dataValidation>
    <dataValidation type="time" operator="greaterThanOrEqual" allowBlank="1" showInputMessage="1" showErrorMessage="1" sqref="D24:D1048576" xr:uid="{3E0F20C5-E3CE-4EF8-8384-CC66CBBE12F6}">
      <formula1>0</formula1>
    </dataValidation>
    <dataValidation type="list" allowBlank="1" showInputMessage="1" showErrorMessage="1" sqref="B24:B1048576" xr:uid="{BDA2BAE4-A358-4FD3-8CA5-196985BAD48B}">
      <formula1>Sites</formula1>
    </dataValidation>
  </dataValidations>
  <pageMargins left="0.25" right="0.25" top="0.75" bottom="0.75" header="0.3" footer="0.3"/>
  <pageSetup scale="86"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33987E3-42A7-438F-9FA5-B798C0F2B7E5}">
          <x14:formula1>
            <xm:f>Lists!$G$37:$G$41</xm:f>
          </x14:formula1>
          <xm:sqref>E24:E1048576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1DBF5-9083-4A98-94CE-B82573E8B9F3}">
  <sheetPr>
    <pageSetUpPr fitToPage="1"/>
  </sheetPr>
  <dimension ref="A1:J23"/>
  <sheetViews>
    <sheetView showGridLines="0" topLeftCell="B7" zoomScaleNormal="100" workbookViewId="0">
      <selection activeCell="B7" sqref="B7"/>
    </sheetView>
  </sheetViews>
  <sheetFormatPr defaultColWidth="0" defaultRowHeight="14.5" x14ac:dyDescent="0.35"/>
  <cols>
    <col min="1" max="1" width="9.1796875" style="25" hidden="1" customWidth="1"/>
    <col min="2" max="2" width="12.1796875" style="16" customWidth="1"/>
    <col min="3" max="3" width="22.1796875" style="17" customWidth="1"/>
    <col min="4" max="4" width="25" style="16" customWidth="1"/>
    <col min="5" max="5" width="27.26953125" style="16" customWidth="1"/>
    <col min="6" max="6" width="24.81640625" style="16" customWidth="1"/>
    <col min="7" max="8" width="21.7265625" style="122" customWidth="1"/>
    <col min="9" max="9" width="25.453125" style="122" customWidth="1"/>
    <col min="10" max="10" width="21.7265625" style="122" customWidth="1"/>
    <col min="11" max="16384" width="9.1796875" style="16" hidden="1"/>
  </cols>
  <sheetData>
    <row r="1" spans="1:10" s="29" customFormat="1" ht="29" hidden="1" x14ac:dyDescent="0.35">
      <c r="A1" s="33"/>
      <c r="B1" s="95" t="s">
        <v>0</v>
      </c>
      <c r="C1" s="67"/>
      <c r="D1" s="67"/>
      <c r="E1" s="67"/>
      <c r="F1" s="67"/>
      <c r="G1" s="68"/>
      <c r="H1" s="68"/>
      <c r="I1" s="68"/>
      <c r="J1" s="68"/>
    </row>
    <row r="2" spans="1:10" s="29" customFormat="1" hidden="1" x14ac:dyDescent="0.35">
      <c r="A2" s="33"/>
      <c r="B2" s="28" t="str">
        <f>Welcome!A2</f>
        <v>Template Name</v>
      </c>
      <c r="C2" s="28" t="str">
        <f>Welcome!B2</f>
        <v>Gasoline Distribution Semiannual Reports (Spreadsheet Template)</v>
      </c>
      <c r="D2" s="28"/>
      <c r="E2" s="28"/>
      <c r="F2" s="28"/>
    </row>
    <row r="3" spans="1:10" s="29" customFormat="1" hidden="1" x14ac:dyDescent="0.35">
      <c r="A3" s="33"/>
      <c r="B3" s="28" t="str">
        <f>Welcome!A3</f>
        <v>CitationID</v>
      </c>
      <c r="C3" s="28" t="str">
        <f>Welcome!B3</f>
        <v>60.505a(c)</v>
      </c>
      <c r="D3" s="28"/>
      <c r="E3" s="28"/>
      <c r="F3" s="28"/>
    </row>
    <row r="4" spans="1:10" s="29" customFormat="1" hidden="1" x14ac:dyDescent="0.35">
      <c r="A4" s="33"/>
      <c r="B4" s="28" t="str">
        <f>Welcome!A4</f>
        <v>Template Version</v>
      </c>
      <c r="C4" s="28" t="str">
        <f>Welcome!B4</f>
        <v>v1.00</v>
      </c>
      <c r="D4" s="28"/>
      <c r="E4" s="28"/>
      <c r="F4" s="28"/>
    </row>
    <row r="5" spans="1:10" s="29" customFormat="1" hidden="1" x14ac:dyDescent="0.35">
      <c r="A5" s="33"/>
      <c r="B5" s="28" t="str">
        <f>Welcome!A5</f>
        <v>Last Updated Date</v>
      </c>
      <c r="C5" s="123">
        <f>Welcome!B5</f>
        <v>45694</v>
      </c>
      <c r="D5" s="28"/>
      <c r="E5" s="28"/>
      <c r="F5" s="28"/>
    </row>
    <row r="6" spans="1:10" s="33" customFormat="1" hidden="1" x14ac:dyDescent="0.35">
      <c r="B6" s="35"/>
      <c r="D6" s="124"/>
    </row>
    <row r="7" spans="1:10" s="33" customFormat="1" x14ac:dyDescent="0.35">
      <c r="B7" s="35" t="str">
        <f>Facility_Information!B7</f>
        <v>40 CFR Part 60, Subpart XXa, 40 CFR Part 63, Subpart R, 40 CFR Part 63, Subpart BBBBBB - Gasoline Distribution</v>
      </c>
      <c r="C7" s="125"/>
      <c r="D7" s="126"/>
    </row>
    <row r="8" spans="1:10" s="33" customFormat="1" x14ac:dyDescent="0.35">
      <c r="B8" s="35" t="str">
        <f>Facility_Information!B8</f>
        <v>§60.505a(c), §63.428(m), and §63.11095(d) Semiannual  Report Spreadsheet Template</v>
      </c>
      <c r="C8" s="35"/>
      <c r="D8" s="124"/>
    </row>
    <row r="9" spans="1:10" s="153" customFormat="1" ht="35.5" customHeight="1" x14ac:dyDescent="0.35">
      <c r="B9" s="153" t="s">
        <v>274</v>
      </c>
    </row>
    <row r="10" spans="1:10" s="153" customFormat="1" x14ac:dyDescent="0.35">
      <c r="B10" s="155" t="s">
        <v>98</v>
      </c>
      <c r="D10" s="155"/>
    </row>
    <row r="11" spans="1:10" s="33" customFormat="1" ht="15" thickBot="1" x14ac:dyDescent="0.4">
      <c r="C11" s="35"/>
    </row>
    <row r="12" spans="1:10" s="117" customFormat="1" ht="102" thickBot="1" x14ac:dyDescent="0.4">
      <c r="B12" s="90" t="s">
        <v>138</v>
      </c>
      <c r="C12" s="214" t="s">
        <v>324</v>
      </c>
      <c r="D12" s="214" t="s">
        <v>325</v>
      </c>
      <c r="E12" s="214" t="s">
        <v>326</v>
      </c>
      <c r="F12" s="214" t="s">
        <v>327</v>
      </c>
      <c r="G12" s="214" t="s">
        <v>328</v>
      </c>
      <c r="H12" s="214" t="s">
        <v>329</v>
      </c>
      <c r="I12" s="214" t="s">
        <v>330</v>
      </c>
      <c r="J12" s="215" t="s">
        <v>331</v>
      </c>
    </row>
    <row r="13" spans="1:10" s="207" customFormat="1" x14ac:dyDescent="0.35">
      <c r="B13" s="208" t="s">
        <v>391</v>
      </c>
      <c r="C13" s="205" t="s">
        <v>477</v>
      </c>
      <c r="D13" s="205" t="s">
        <v>478</v>
      </c>
      <c r="E13" s="205" t="s">
        <v>479</v>
      </c>
      <c r="F13" s="205" t="s">
        <v>480</v>
      </c>
      <c r="G13" s="205" t="s">
        <v>481</v>
      </c>
      <c r="H13" s="205" t="s">
        <v>482</v>
      </c>
      <c r="I13" s="205" t="s">
        <v>483</v>
      </c>
      <c r="J13" s="205" t="s">
        <v>484</v>
      </c>
    </row>
    <row r="14" spans="1:10" s="80" customFormat="1" x14ac:dyDescent="0.35">
      <c r="A14" s="118"/>
      <c r="B14" s="80" t="s">
        <v>13</v>
      </c>
      <c r="C14" s="80" t="s">
        <v>161</v>
      </c>
      <c r="D14" s="80" t="s">
        <v>162</v>
      </c>
      <c r="E14" s="80" t="s">
        <v>163</v>
      </c>
      <c r="F14" s="80" t="s">
        <v>22</v>
      </c>
      <c r="G14" s="80" t="s">
        <v>185</v>
      </c>
      <c r="H14" s="80" t="s">
        <v>13</v>
      </c>
      <c r="I14" s="80" t="s">
        <v>13</v>
      </c>
      <c r="J14" s="80" t="s">
        <v>13</v>
      </c>
    </row>
    <row r="15" spans="1:10" s="80" customFormat="1" hidden="1" x14ac:dyDescent="0.35">
      <c r="A15" s="118"/>
      <c r="B15" s="80" t="s">
        <v>22</v>
      </c>
      <c r="C15" s="80" t="s">
        <v>22</v>
      </c>
      <c r="D15" s="80" t="s">
        <v>22</v>
      </c>
      <c r="E15" s="80" t="s">
        <v>22</v>
      </c>
      <c r="G15" s="80" t="s">
        <v>22</v>
      </c>
      <c r="H15" s="80" t="s">
        <v>22</v>
      </c>
      <c r="I15" s="80" t="s">
        <v>22</v>
      </c>
      <c r="J15" s="80" t="s">
        <v>22</v>
      </c>
    </row>
    <row r="16" spans="1:10" s="80" customFormat="1" hidden="1" x14ac:dyDescent="0.35">
      <c r="A16" s="118"/>
      <c r="B16" s="80" t="s">
        <v>22</v>
      </c>
      <c r="C16" s="80" t="s">
        <v>22</v>
      </c>
      <c r="D16" s="80" t="s">
        <v>22</v>
      </c>
      <c r="E16" s="80" t="s">
        <v>22</v>
      </c>
      <c r="G16" s="80" t="s">
        <v>22</v>
      </c>
      <c r="H16" s="80" t="s">
        <v>22</v>
      </c>
      <c r="I16" s="80" t="s">
        <v>22</v>
      </c>
      <c r="J16" s="80" t="s">
        <v>22</v>
      </c>
    </row>
    <row r="17" spans="1:10" s="80" customFormat="1" hidden="1" x14ac:dyDescent="0.35">
      <c r="A17" s="118"/>
      <c r="B17" s="80" t="s">
        <v>22</v>
      </c>
      <c r="C17" s="80" t="s">
        <v>22</v>
      </c>
      <c r="D17" s="80" t="s">
        <v>22</v>
      </c>
      <c r="E17" s="80" t="s">
        <v>22</v>
      </c>
      <c r="G17" s="80" t="s">
        <v>22</v>
      </c>
      <c r="H17" s="80" t="s">
        <v>22</v>
      </c>
      <c r="I17" s="80" t="s">
        <v>22</v>
      </c>
      <c r="J17" s="80" t="s">
        <v>22</v>
      </c>
    </row>
    <row r="18" spans="1:10" s="80" customFormat="1" hidden="1" x14ac:dyDescent="0.35">
      <c r="A18" s="118"/>
      <c r="B18" s="80" t="s">
        <v>22</v>
      </c>
      <c r="C18" s="80" t="s">
        <v>22</v>
      </c>
      <c r="D18" s="80" t="s">
        <v>22</v>
      </c>
      <c r="E18" s="80" t="s">
        <v>22</v>
      </c>
      <c r="G18" s="80" t="s">
        <v>22</v>
      </c>
      <c r="H18" s="80" t="s">
        <v>22</v>
      </c>
      <c r="I18" s="80" t="s">
        <v>22</v>
      </c>
      <c r="J18" s="80" t="s">
        <v>22</v>
      </c>
    </row>
    <row r="19" spans="1:10" s="80" customFormat="1" hidden="1" x14ac:dyDescent="0.35">
      <c r="A19" s="118"/>
      <c r="B19" s="80" t="s">
        <v>22</v>
      </c>
      <c r="C19" s="80" t="s">
        <v>22</v>
      </c>
      <c r="D19" s="80" t="s">
        <v>22</v>
      </c>
      <c r="E19" s="80" t="s">
        <v>22</v>
      </c>
      <c r="G19" s="80" t="s">
        <v>22</v>
      </c>
      <c r="H19" s="80" t="s">
        <v>22</v>
      </c>
      <c r="I19" s="80" t="s">
        <v>22</v>
      </c>
      <c r="J19" s="80" t="s">
        <v>22</v>
      </c>
    </row>
    <row r="20" spans="1:10" s="80" customFormat="1" hidden="1" x14ac:dyDescent="0.35">
      <c r="A20" s="118"/>
      <c r="B20" s="80" t="s">
        <v>22</v>
      </c>
      <c r="C20" s="80" t="s">
        <v>22</v>
      </c>
      <c r="D20" s="80" t="s">
        <v>22</v>
      </c>
      <c r="E20" s="80" t="s">
        <v>22</v>
      </c>
      <c r="G20" s="80" t="s">
        <v>22</v>
      </c>
      <c r="H20" s="80" t="s">
        <v>22</v>
      </c>
      <c r="I20" s="80" t="s">
        <v>22</v>
      </c>
      <c r="J20" s="80" t="s">
        <v>22</v>
      </c>
    </row>
    <row r="21" spans="1:10" s="80" customFormat="1" hidden="1" x14ac:dyDescent="0.35">
      <c r="A21" s="118"/>
      <c r="B21" s="80" t="s">
        <v>22</v>
      </c>
      <c r="C21" s="80" t="s">
        <v>22</v>
      </c>
      <c r="D21" s="80" t="s">
        <v>22</v>
      </c>
      <c r="E21" s="80" t="s">
        <v>22</v>
      </c>
      <c r="G21" s="80" t="s">
        <v>22</v>
      </c>
      <c r="H21" s="80" t="s">
        <v>22</v>
      </c>
      <c r="I21" s="80" t="s">
        <v>22</v>
      </c>
      <c r="J21" s="80" t="s">
        <v>22</v>
      </c>
    </row>
    <row r="22" spans="1:10" s="80" customFormat="1" hidden="1" x14ac:dyDescent="0.35">
      <c r="A22" s="118"/>
      <c r="B22" s="80" t="s">
        <v>22</v>
      </c>
      <c r="C22" s="80" t="s">
        <v>22</v>
      </c>
      <c r="D22" s="80" t="s">
        <v>22</v>
      </c>
      <c r="E22" s="80" t="s">
        <v>22</v>
      </c>
      <c r="G22" s="80" t="s">
        <v>22</v>
      </c>
      <c r="H22" s="80" t="s">
        <v>22</v>
      </c>
      <c r="I22" s="80" t="s">
        <v>22</v>
      </c>
      <c r="J22" s="80" t="s">
        <v>22</v>
      </c>
    </row>
    <row r="23" spans="1:10" s="80" customFormat="1" hidden="1" x14ac:dyDescent="0.35">
      <c r="A23" s="118"/>
      <c r="B23" s="80" t="s">
        <v>22</v>
      </c>
      <c r="C23" s="80" t="s">
        <v>22</v>
      </c>
      <c r="D23" s="80" t="s">
        <v>22</v>
      </c>
      <c r="E23" s="80" t="s">
        <v>22</v>
      </c>
      <c r="G23" s="80" t="s">
        <v>22</v>
      </c>
      <c r="H23" s="80" t="s">
        <v>22</v>
      </c>
      <c r="I23" s="80" t="s">
        <v>22</v>
      </c>
      <c r="J23" s="80" t="s">
        <v>22</v>
      </c>
    </row>
  </sheetData>
  <sheetProtection algorithmName="SHA-512" hashValue="tiTs9STwdhpdPkp5OotRlIo/tE9glwqdvHqKLDPb+8h+F5vw5rBkTAg9LxOr1eTu48oS8itewfOAkJU+BPqVGg==" saltValue="27hXFx6W8vYkrCXiP9QzrQ==" spinCount="100000" sheet="1" sort="0" autoFilter="0"/>
  <phoneticPr fontId="12" type="noConversion"/>
  <conditionalFormatting sqref="F24:F100000">
    <cfRule type="expression" dxfId="3" priority="1">
      <formula>AND(NOT($E24=""),NOT($E24="Other (specify in next column)"))</formula>
    </cfRule>
  </conditionalFormatting>
  <dataValidations count="3">
    <dataValidation type="whole" operator="greaterThanOrEqual" allowBlank="1" showInputMessage="1" showErrorMessage="1" sqref="G100001:J1048576 G24:J100000" xr:uid="{9BCDEBEA-C485-45FF-AB4D-0100DDEC325F}">
      <formula1>0</formula1>
    </dataValidation>
    <dataValidation type="list" allowBlank="1" showInputMessage="1" showErrorMessage="1" sqref="B24:B1048576" xr:uid="{98E47214-5FEB-44A9-83FA-796A76E3005D}">
      <formula1>Sites</formula1>
    </dataValidation>
    <dataValidation type="date" operator="greaterThanOrEqual" allowBlank="1" showInputMessage="1" showErrorMessage="1" sqref="C100001:C1048576 C24:C100000" xr:uid="{D2892991-BBB7-4DCE-8556-FEC4E523B5AE}">
      <formula1>44927</formula1>
    </dataValidation>
  </dataValidations>
  <pageMargins left="0.25" right="0.25" top="0.75" bottom="0.75" header="0.3" footer="0.3"/>
  <pageSetup scale="66" fitToHeight="0" pageOrder="overThenDown"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E60AB70-9BD0-48B3-80C1-39560EA101C1}">
          <x14:formula1>
            <xm:f>Lists!$G$44:$G$45</xm:f>
          </x14:formula1>
          <xm:sqref>D24:D1048576</xm:sqref>
        </x14:dataValidation>
        <x14:dataValidation type="list" allowBlank="1" showInputMessage="1" showErrorMessage="1" xr:uid="{007E6857-9EDA-4C34-ABD3-8B900BD2A4C6}">
          <x14:formula1>
            <xm:f>Lists!$G$49:$G$56</xm:f>
          </x14:formula1>
          <xm:sqref>E15:E1048576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159EF-6684-4511-8D3F-5E21F681B457}">
  <sheetPr>
    <pageSetUpPr fitToPage="1"/>
  </sheetPr>
  <dimension ref="A1:M23"/>
  <sheetViews>
    <sheetView showGridLines="0" topLeftCell="B7" zoomScaleNormal="100" workbookViewId="0">
      <selection activeCell="B7" sqref="B7"/>
    </sheetView>
  </sheetViews>
  <sheetFormatPr defaultColWidth="0" defaultRowHeight="14.5" x14ac:dyDescent="0.35"/>
  <cols>
    <col min="1" max="1" width="9.1796875" style="25" hidden="1" customWidth="1"/>
    <col min="2" max="2" width="12.1796875" style="16" customWidth="1"/>
    <col min="3" max="3" width="28" style="17" customWidth="1"/>
    <col min="4" max="4" width="26.54296875" style="17" customWidth="1"/>
    <col min="5" max="5" width="20.54296875" style="122" customWidth="1"/>
    <col min="6" max="6" width="22.54296875" style="122" customWidth="1"/>
    <col min="7" max="8" width="23.1796875" style="122" customWidth="1"/>
    <col min="9" max="13" width="0" style="16" hidden="1" customWidth="1"/>
    <col min="14" max="16384" width="9.1796875" style="16" hidden="1"/>
  </cols>
  <sheetData>
    <row r="1" spans="1:8" s="29" customFormat="1" ht="29" hidden="1" x14ac:dyDescent="0.35">
      <c r="A1" s="33"/>
      <c r="B1" s="95" t="s">
        <v>0</v>
      </c>
      <c r="C1" s="67"/>
      <c r="D1" s="67"/>
      <c r="E1" s="68"/>
      <c r="F1" s="68"/>
      <c r="G1" s="68"/>
      <c r="H1" s="68"/>
    </row>
    <row r="2" spans="1:8" s="29" customFormat="1" hidden="1" x14ac:dyDescent="0.35">
      <c r="A2" s="33"/>
      <c r="B2" s="28" t="str">
        <f>Welcome!A2</f>
        <v>Template Name</v>
      </c>
      <c r="C2" s="28" t="str">
        <f>Welcome!B2</f>
        <v>Gasoline Distribution Semiannual Reports (Spreadsheet Template)</v>
      </c>
      <c r="D2" s="28"/>
    </row>
    <row r="3" spans="1:8" s="29" customFormat="1" hidden="1" x14ac:dyDescent="0.35">
      <c r="A3" s="33"/>
      <c r="B3" s="28" t="str">
        <f>Welcome!A3</f>
        <v>CitationID</v>
      </c>
      <c r="C3" s="28" t="str">
        <f>Welcome!B3</f>
        <v>60.505a(c)</v>
      </c>
      <c r="D3" s="28"/>
    </row>
    <row r="4" spans="1:8" s="29" customFormat="1" hidden="1" x14ac:dyDescent="0.35">
      <c r="A4" s="33"/>
      <c r="B4" s="28" t="str">
        <f>Welcome!A4</f>
        <v>Template Version</v>
      </c>
      <c r="C4" s="28" t="str">
        <f>Welcome!B4</f>
        <v>v1.00</v>
      </c>
      <c r="D4" s="28"/>
    </row>
    <row r="5" spans="1:8" s="29" customFormat="1" hidden="1" x14ac:dyDescent="0.35">
      <c r="A5" s="33"/>
      <c r="B5" s="28" t="str">
        <f>Welcome!A5</f>
        <v>Last Updated Date</v>
      </c>
      <c r="C5" s="123">
        <f>Welcome!B5</f>
        <v>45694</v>
      </c>
      <c r="D5" s="123"/>
    </row>
    <row r="6" spans="1:8" s="33" customFormat="1" hidden="1" x14ac:dyDescent="0.35">
      <c r="B6" s="35"/>
    </row>
    <row r="7" spans="1:8" s="33" customFormat="1" x14ac:dyDescent="0.35">
      <c r="B7" s="35" t="str">
        <f>Facility_Information!B7</f>
        <v>40 CFR Part 60, Subpart XXa, 40 CFR Part 63, Subpart R, 40 CFR Part 63, Subpart BBBBBB - Gasoline Distribution</v>
      </c>
      <c r="C7" s="125"/>
      <c r="D7" s="125"/>
    </row>
    <row r="8" spans="1:8" s="33" customFormat="1" x14ac:dyDescent="0.35">
      <c r="B8" s="35" t="str">
        <f>Facility_Information!B8</f>
        <v>§60.505a(c), §63.428(m), and §63.11095(d) Semiannual  Report Spreadsheet Template</v>
      </c>
      <c r="C8" s="35"/>
      <c r="D8" s="35"/>
    </row>
    <row r="9" spans="1:8" s="153" customFormat="1" ht="43" customHeight="1" x14ac:dyDescent="0.35">
      <c r="B9" s="153" t="s">
        <v>273</v>
      </c>
    </row>
    <row r="10" spans="1:8" s="33" customFormat="1" x14ac:dyDescent="0.35">
      <c r="B10" s="101" t="s">
        <v>98</v>
      </c>
    </row>
    <row r="11" spans="1:8" s="33" customFormat="1" ht="15" thickBot="1" x14ac:dyDescent="0.4">
      <c r="C11" s="35"/>
      <c r="D11" s="35"/>
    </row>
    <row r="12" spans="1:8" s="117" customFormat="1" ht="102" thickBot="1" x14ac:dyDescent="0.4">
      <c r="B12" s="90" t="s">
        <v>138</v>
      </c>
      <c r="C12" s="214" t="s">
        <v>317</v>
      </c>
      <c r="D12" s="214" t="s">
        <v>316</v>
      </c>
      <c r="E12" s="214" t="s">
        <v>315</v>
      </c>
      <c r="F12" s="214" t="s">
        <v>314</v>
      </c>
      <c r="G12" s="214" t="s">
        <v>312</v>
      </c>
      <c r="H12" s="215" t="s">
        <v>313</v>
      </c>
    </row>
    <row r="13" spans="1:8" s="207" customFormat="1" x14ac:dyDescent="0.35">
      <c r="B13" s="208" t="s">
        <v>391</v>
      </c>
      <c r="C13" s="205" t="s">
        <v>485</v>
      </c>
      <c r="D13" s="205" t="s">
        <v>486</v>
      </c>
      <c r="E13" s="205" t="s">
        <v>487</v>
      </c>
      <c r="F13" s="205" t="s">
        <v>488</v>
      </c>
      <c r="G13" s="205" t="s">
        <v>489</v>
      </c>
      <c r="H13" s="205" t="s">
        <v>490</v>
      </c>
    </row>
    <row r="14" spans="1:8" s="80" customFormat="1" x14ac:dyDescent="0.35">
      <c r="A14" s="118"/>
      <c r="B14" s="80" t="s">
        <v>13</v>
      </c>
      <c r="C14" s="80" t="s">
        <v>163</v>
      </c>
      <c r="D14" s="80" t="s">
        <v>22</v>
      </c>
      <c r="E14" s="80" t="s">
        <v>164</v>
      </c>
      <c r="F14" s="80" t="s">
        <v>13</v>
      </c>
      <c r="G14" s="80" t="s">
        <v>13</v>
      </c>
      <c r="H14" s="80" t="s">
        <v>13</v>
      </c>
    </row>
    <row r="15" spans="1:8" s="80" customFormat="1" hidden="1" x14ac:dyDescent="0.35">
      <c r="A15" s="118"/>
      <c r="B15" s="80" t="s">
        <v>184</v>
      </c>
      <c r="C15" s="80" t="s">
        <v>184</v>
      </c>
      <c r="E15" s="80" t="s">
        <v>184</v>
      </c>
      <c r="F15" s="80" t="s">
        <v>184</v>
      </c>
      <c r="G15" s="80" t="s">
        <v>184</v>
      </c>
      <c r="H15" s="80" t="s">
        <v>184</v>
      </c>
    </row>
    <row r="16" spans="1:8" s="80" customFormat="1" hidden="1" x14ac:dyDescent="0.35">
      <c r="A16" s="118"/>
      <c r="B16" s="80" t="s">
        <v>184</v>
      </c>
      <c r="C16" s="80" t="s">
        <v>184</v>
      </c>
      <c r="E16" s="80" t="s">
        <v>184</v>
      </c>
      <c r="F16" s="80" t="s">
        <v>184</v>
      </c>
      <c r="G16" s="80" t="s">
        <v>184</v>
      </c>
      <c r="H16" s="80" t="s">
        <v>184</v>
      </c>
    </row>
    <row r="17" spans="1:8" s="80" customFormat="1" hidden="1" x14ac:dyDescent="0.35">
      <c r="A17" s="118"/>
      <c r="B17" s="80" t="s">
        <v>184</v>
      </c>
      <c r="C17" s="80" t="s">
        <v>184</v>
      </c>
      <c r="E17" s="80" t="s">
        <v>184</v>
      </c>
      <c r="F17" s="80" t="s">
        <v>184</v>
      </c>
      <c r="G17" s="80" t="s">
        <v>184</v>
      </c>
      <c r="H17" s="80" t="s">
        <v>184</v>
      </c>
    </row>
    <row r="18" spans="1:8" s="80" customFormat="1" hidden="1" x14ac:dyDescent="0.35">
      <c r="A18" s="118"/>
      <c r="B18" s="80" t="s">
        <v>184</v>
      </c>
      <c r="C18" s="80" t="s">
        <v>184</v>
      </c>
      <c r="E18" s="80" t="s">
        <v>184</v>
      </c>
      <c r="F18" s="80" t="s">
        <v>184</v>
      </c>
      <c r="G18" s="80" t="s">
        <v>184</v>
      </c>
      <c r="H18" s="80" t="s">
        <v>184</v>
      </c>
    </row>
    <row r="19" spans="1:8" s="80" customFormat="1" hidden="1" x14ac:dyDescent="0.35">
      <c r="A19" s="118"/>
      <c r="B19" s="80" t="s">
        <v>184</v>
      </c>
      <c r="C19" s="80" t="s">
        <v>184</v>
      </c>
      <c r="E19" s="80" t="s">
        <v>184</v>
      </c>
      <c r="F19" s="80" t="s">
        <v>184</v>
      </c>
      <c r="G19" s="80" t="s">
        <v>184</v>
      </c>
      <c r="H19" s="80" t="s">
        <v>184</v>
      </c>
    </row>
    <row r="20" spans="1:8" s="80" customFormat="1" hidden="1" x14ac:dyDescent="0.35">
      <c r="A20" s="118"/>
      <c r="B20" s="80" t="s">
        <v>184</v>
      </c>
      <c r="C20" s="80" t="s">
        <v>184</v>
      </c>
      <c r="E20" s="80" t="s">
        <v>184</v>
      </c>
      <c r="F20" s="80" t="s">
        <v>184</v>
      </c>
      <c r="G20" s="80" t="s">
        <v>184</v>
      </c>
      <c r="H20" s="80" t="s">
        <v>184</v>
      </c>
    </row>
    <row r="21" spans="1:8" s="80" customFormat="1" hidden="1" x14ac:dyDescent="0.35">
      <c r="A21" s="118"/>
      <c r="B21" s="80" t="s">
        <v>184</v>
      </c>
      <c r="C21" s="80" t="s">
        <v>184</v>
      </c>
      <c r="E21" s="80" t="s">
        <v>184</v>
      </c>
      <c r="F21" s="80" t="s">
        <v>184</v>
      </c>
      <c r="G21" s="80" t="s">
        <v>184</v>
      </c>
      <c r="H21" s="80" t="s">
        <v>184</v>
      </c>
    </row>
    <row r="22" spans="1:8" s="80" customFormat="1" hidden="1" x14ac:dyDescent="0.35">
      <c r="A22" s="118"/>
      <c r="B22" s="80" t="s">
        <v>184</v>
      </c>
      <c r="C22" s="80" t="s">
        <v>184</v>
      </c>
      <c r="E22" s="80" t="s">
        <v>184</v>
      </c>
      <c r="F22" s="80" t="s">
        <v>184</v>
      </c>
      <c r="G22" s="80" t="s">
        <v>184</v>
      </c>
      <c r="H22" s="80" t="s">
        <v>184</v>
      </c>
    </row>
    <row r="23" spans="1:8" s="80" customFormat="1" hidden="1" x14ac:dyDescent="0.35">
      <c r="A23" s="118"/>
      <c r="B23" s="80" t="s">
        <v>184</v>
      </c>
      <c r="C23" s="80" t="s">
        <v>184</v>
      </c>
      <c r="E23" s="80" t="s">
        <v>184</v>
      </c>
      <c r="F23" s="80" t="s">
        <v>184</v>
      </c>
      <c r="G23" s="80" t="s">
        <v>184</v>
      </c>
      <c r="H23" s="80" t="s">
        <v>184</v>
      </c>
    </row>
  </sheetData>
  <sheetProtection algorithmName="SHA-512" hashValue="lVvWkBL5B0UI6SJsdQ3CamqfIrp0PEt0c9nFJK5U1hF7Y9sC+jUJFYCi3LPyAKt0+iJba5kHUDuTBrHDxpIESA==" saltValue="d8AZ1dtv0JUlbkcRSTIx7Q==" spinCount="100000" sheet="1" sort="0" autoFilter="0"/>
  <conditionalFormatting sqref="D24:D100000">
    <cfRule type="expression" dxfId="2" priority="1">
      <formula>AND(NOT($C24=""),NOT($C24="Other (specify in next column)"))</formula>
    </cfRule>
  </conditionalFormatting>
  <dataValidations count="2">
    <dataValidation type="list" allowBlank="1" showInputMessage="1" showErrorMessage="1" sqref="B24:B1048576" xr:uid="{1E52F773-B544-49F1-84C0-59939B7D5414}">
      <formula1>Sites</formula1>
    </dataValidation>
    <dataValidation type="whole" operator="greaterThanOrEqual" allowBlank="1" showInputMessage="1" showErrorMessage="1" sqref="E100001:H1048576 E24:H100000" xr:uid="{5256EF16-B23F-4E9B-8001-F8C6C71E1E60}">
      <formula1>0</formula1>
    </dataValidation>
  </dataValidations>
  <pageMargins left="0.25" right="0.25" top="0.75" bottom="0.75" header="0.3" footer="0.3"/>
  <pageSetup fitToHeight="0" orientation="landscape" r:id="rId1"/>
  <headerFooter>
    <oddHeader>&amp;C&amp;10 40 CFR Part 60, Subpart XXa and 40 CFR Part 63, Subparts R and BBBBBB: Gasoline Distribution - Semiannual Report</oddHeader>
    <oddFooter>&amp;L&amp;10&amp;A&amp;R&amp;10Page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B775131-974C-4904-BC6E-58B37EC6C60B}">
          <x14:formula1>
            <xm:f>Lists!$G$49:$G$56</xm:f>
          </x14:formula1>
          <xm:sqref>C15:C1048576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Welcome</vt:lpstr>
      <vt:lpstr>Facility_Information</vt:lpstr>
      <vt:lpstr>General_Information</vt:lpstr>
      <vt:lpstr>CMS_Deviation_Outage</vt:lpstr>
      <vt:lpstr>Flares</vt:lpstr>
      <vt:lpstr>Vapor_Tightness</vt:lpstr>
      <vt:lpstr>Vapor_Collection</vt:lpstr>
      <vt:lpstr>Monitored_Leaks</vt:lpstr>
      <vt:lpstr>AVO_Leaks</vt:lpstr>
      <vt:lpstr>Delay_of_Repair</vt:lpstr>
      <vt:lpstr>LEL</vt:lpstr>
      <vt:lpstr>Revisions</vt:lpstr>
      <vt:lpstr>Worksheet Map</vt:lpstr>
      <vt:lpstr>Lists</vt:lpstr>
      <vt:lpstr>Welcome!Print_Area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Goehl, Eric</cp:lastModifiedBy>
  <cp:lastPrinted>2022-06-09T12:24:33Z</cp:lastPrinted>
  <dcterms:created xsi:type="dcterms:W3CDTF">2022-01-26T18:01:16Z</dcterms:created>
  <dcterms:modified xsi:type="dcterms:W3CDTF">2025-04-02T14:04:42Z</dcterms:modified>
</cp:coreProperties>
</file>