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usepa-my.sharepoint.com/personal/mcginn_kevin_epa_gov/Documents/HWC MACT/templates/Docketed/"/>
    </mc:Choice>
  </mc:AlternateContent>
  <xr:revisionPtr revIDLastSave="71" documentId="6_{EE231047-3542-48B0-90C4-2088F93F5707}" xr6:coauthVersionLast="47" xr6:coauthVersionMax="47" xr10:uidLastSave="{67973C5A-9A9B-45AE-9A35-EDC4CA5E4649}"/>
  <bookViews>
    <workbookView xWindow="28680" yWindow="-120" windowWidth="29040" windowHeight="15720" xr2:uid="{02613B0C-2EAA-4E17-91C6-CE08C4D65059}"/>
  </bookViews>
  <sheets>
    <sheet name="Instructions" sheetId="14" r:id="rId1"/>
    <sheet name="Welcome" sheetId="2" state="hidden" r:id="rId2"/>
    <sheet name="Company_Information" sheetId="6" r:id="rId3"/>
    <sheet name="General_Information" sheetId="5" r:id="rId4"/>
    <sheet name="Control_Devices" sheetId="13" r:id="rId5"/>
    <sheet name="Test_Results" sheetId="7" r:id="rId6"/>
    <sheet name="Operating_Parameters" sheetId="8" r:id="rId7"/>
    <sheet name="Combustion_Leaks" sheetId="9" r:id="rId8"/>
    <sheet name="Cement_Kiln_Raw_Mill" sheetId="11" r:id="rId9"/>
    <sheet name="Cement_Kiln_Precalciner" sheetId="10" r:id="rId10"/>
    <sheet name="HCl" sheetId="12" r:id="rId11"/>
    <sheet name="Revisions" sheetId="1" r:id="rId12"/>
    <sheet name="Lists" sheetId="4" state="hidden" r:id="rId13"/>
    <sheet name="Worksheet Map" sheetId="3" state="hidden" r:id="rId14"/>
  </sheets>
  <definedNames>
    <definedName name="Sites">OFFSET(Lists!$C$2,0,0,SUMPRODUCT(--(Lists!$C$2:$C$11&lt;&gt;"")),1)</definedName>
    <definedName name="Units">OFFSET(Lists!$C$16,0,0,SUMPRODUCT(--(Lists!$C$16:$C$115&lt;&gt;"")),1)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4" l="1"/>
  <c r="B6" i="14"/>
  <c r="A18" i="4" l="1"/>
  <c r="A19" i="4"/>
  <c r="A20" i="4"/>
  <c r="A21" i="4"/>
  <c r="B21" i="4" s="1"/>
  <c r="A22" i="4"/>
  <c r="A23" i="4"/>
  <c r="B23" i="4" s="1"/>
  <c r="A24" i="4"/>
  <c r="B24" i="4" s="1"/>
  <c r="A25" i="4"/>
  <c r="A26" i="4"/>
  <c r="B26" i="4" s="1"/>
  <c r="A27" i="4"/>
  <c r="B27" i="4" s="1"/>
  <c r="A28" i="4"/>
  <c r="A29" i="4"/>
  <c r="B29" i="4" s="1"/>
  <c r="A30" i="4"/>
  <c r="A31" i="4"/>
  <c r="B31" i="4" s="1"/>
  <c r="A32" i="4"/>
  <c r="B32" i="4" s="1"/>
  <c r="A33" i="4"/>
  <c r="B33" i="4" s="1"/>
  <c r="A34" i="4"/>
  <c r="B34" i="4" s="1"/>
  <c r="A35" i="4"/>
  <c r="B35" i="4" s="1"/>
  <c r="A36" i="4"/>
  <c r="B36" i="4" s="1"/>
  <c r="A37" i="4"/>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52" i="4"/>
  <c r="B52" i="4" s="1"/>
  <c r="A53" i="4"/>
  <c r="B53" i="4" s="1"/>
  <c r="A54" i="4"/>
  <c r="B54" i="4" s="1"/>
  <c r="A55" i="4"/>
  <c r="B55" i="4" s="1"/>
  <c r="A56" i="4"/>
  <c r="B56" i="4" s="1"/>
  <c r="A57" i="4"/>
  <c r="B57" i="4" s="1"/>
  <c r="A58" i="4"/>
  <c r="B58" i="4" s="1"/>
  <c r="A59" i="4"/>
  <c r="B59" i="4" s="1"/>
  <c r="A60" i="4"/>
  <c r="B60" i="4" s="1"/>
  <c r="A61" i="4"/>
  <c r="B61" i="4" s="1"/>
  <c r="A62" i="4"/>
  <c r="B62" i="4" s="1"/>
  <c r="A63" i="4"/>
  <c r="B63" i="4" s="1"/>
  <c r="A64" i="4"/>
  <c r="B64" i="4" s="1"/>
  <c r="A65" i="4"/>
  <c r="B65" i="4" s="1"/>
  <c r="A66" i="4"/>
  <c r="B66" i="4" s="1"/>
  <c r="A67" i="4"/>
  <c r="B67" i="4" s="1"/>
  <c r="A68" i="4"/>
  <c r="B68" i="4" s="1"/>
  <c r="A69" i="4"/>
  <c r="B69" i="4" s="1"/>
  <c r="A70" i="4"/>
  <c r="B70" i="4" s="1"/>
  <c r="A71" i="4"/>
  <c r="B71" i="4" s="1"/>
  <c r="A72" i="4"/>
  <c r="B72" i="4" s="1"/>
  <c r="A73" i="4"/>
  <c r="B73" i="4" s="1"/>
  <c r="A74" i="4"/>
  <c r="B74" i="4" s="1"/>
  <c r="A75" i="4"/>
  <c r="B75" i="4" s="1"/>
  <c r="A76" i="4"/>
  <c r="B76" i="4" s="1"/>
  <c r="A77" i="4"/>
  <c r="B77"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0" i="4"/>
  <c r="B90" i="4" s="1"/>
  <c r="A91" i="4"/>
  <c r="B91" i="4" s="1"/>
  <c r="A92" i="4"/>
  <c r="B92" i="4" s="1"/>
  <c r="A93" i="4"/>
  <c r="B93" i="4" s="1"/>
  <c r="A94" i="4"/>
  <c r="B94" i="4" s="1"/>
  <c r="A95" i="4"/>
  <c r="B95" i="4" s="1"/>
  <c r="A96" i="4"/>
  <c r="B96" i="4" s="1"/>
  <c r="A97" i="4"/>
  <c r="B97" i="4" s="1"/>
  <c r="A98" i="4"/>
  <c r="B98" i="4" s="1"/>
  <c r="A99" i="4"/>
  <c r="B99" i="4" s="1"/>
  <c r="A100" i="4"/>
  <c r="B100" i="4" s="1"/>
  <c r="A101" i="4"/>
  <c r="B101" i="4" s="1"/>
  <c r="A102" i="4"/>
  <c r="B102" i="4" s="1"/>
  <c r="A103" i="4"/>
  <c r="B103" i="4" s="1"/>
  <c r="A104" i="4"/>
  <c r="B104" i="4" s="1"/>
  <c r="A105" i="4"/>
  <c r="B105" i="4" s="1"/>
  <c r="A106" i="4"/>
  <c r="B106" i="4" s="1"/>
  <c r="A107" i="4"/>
  <c r="B107" i="4" s="1"/>
  <c r="A108" i="4"/>
  <c r="B108" i="4" s="1"/>
  <c r="A109" i="4"/>
  <c r="B109" i="4" s="1"/>
  <c r="A110" i="4"/>
  <c r="B110" i="4" s="1"/>
  <c r="A111" i="4"/>
  <c r="B111" i="4" s="1"/>
  <c r="A112" i="4"/>
  <c r="B112" i="4" s="1"/>
  <c r="A113" i="4"/>
  <c r="B113" i="4" s="1"/>
  <c r="A114" i="4"/>
  <c r="B114" i="4" s="1"/>
  <c r="A115" i="4"/>
  <c r="B115" i="4" s="1"/>
  <c r="A16" i="4" a="1"/>
  <c r="A16" i="4" s="1"/>
  <c r="B16" i="4" s="1"/>
  <c r="A17" i="4"/>
  <c r="A2" i="4" a="1"/>
  <c r="A2" i="4" s="1"/>
  <c r="B2" i="4" s="1"/>
  <c r="B17" i="4" l="1"/>
  <c r="C16" i="4" s="1"/>
  <c r="I1023" i="11"/>
  <c r="I1022" i="11"/>
  <c r="I1021" i="11"/>
  <c r="I1020" i="11"/>
  <c r="I1019" i="11"/>
  <c r="I1018" i="11"/>
  <c r="I1017" i="11"/>
  <c r="I1016" i="11"/>
  <c r="I1015" i="11"/>
  <c r="I1014" i="11"/>
  <c r="I1013" i="11"/>
  <c r="I1012" i="11"/>
  <c r="I1011" i="11"/>
  <c r="I1010" i="11"/>
  <c r="I1009" i="11"/>
  <c r="I1008" i="11"/>
  <c r="I1007" i="11"/>
  <c r="I1006" i="11"/>
  <c r="I1005" i="11"/>
  <c r="I1004" i="11"/>
  <c r="I1003" i="11"/>
  <c r="I1002" i="11"/>
  <c r="I1001" i="11"/>
  <c r="I1000" i="11"/>
  <c r="I999" i="11"/>
  <c r="I998" i="11"/>
  <c r="I997" i="11"/>
  <c r="I996" i="11"/>
  <c r="I995" i="11"/>
  <c r="I994" i="11"/>
  <c r="I993" i="11"/>
  <c r="I992" i="11"/>
  <c r="I991" i="11"/>
  <c r="I990" i="11"/>
  <c r="I989" i="11"/>
  <c r="I988" i="11"/>
  <c r="I987" i="11"/>
  <c r="I986" i="11"/>
  <c r="I985" i="11"/>
  <c r="I984" i="11"/>
  <c r="I983" i="11"/>
  <c r="I982" i="11"/>
  <c r="I981" i="11"/>
  <c r="I980" i="11"/>
  <c r="I979" i="11"/>
  <c r="I978" i="11"/>
  <c r="I977" i="11"/>
  <c r="I976" i="11"/>
  <c r="I975" i="11"/>
  <c r="I974" i="11"/>
  <c r="I973" i="11"/>
  <c r="I972" i="11"/>
  <c r="I971" i="11"/>
  <c r="I970" i="11"/>
  <c r="I969" i="11"/>
  <c r="I968" i="11"/>
  <c r="I967" i="11"/>
  <c r="I966" i="11"/>
  <c r="I965" i="11"/>
  <c r="I964" i="11"/>
  <c r="I963" i="11"/>
  <c r="I962" i="11"/>
  <c r="I961" i="11"/>
  <c r="I960" i="11"/>
  <c r="I959" i="11"/>
  <c r="I958" i="11"/>
  <c r="I957" i="11"/>
  <c r="I956" i="11"/>
  <c r="I955" i="11"/>
  <c r="I954" i="11"/>
  <c r="I953" i="11"/>
  <c r="I952" i="11"/>
  <c r="I951" i="11"/>
  <c r="I950" i="11"/>
  <c r="I949" i="11"/>
  <c r="I948" i="11"/>
  <c r="I947" i="11"/>
  <c r="I946" i="11"/>
  <c r="I945" i="11"/>
  <c r="I944" i="11"/>
  <c r="I943" i="11"/>
  <c r="I942" i="11"/>
  <c r="I941" i="11"/>
  <c r="I940" i="11"/>
  <c r="I939" i="11"/>
  <c r="I938" i="11"/>
  <c r="I937" i="11"/>
  <c r="I936" i="11"/>
  <c r="I935" i="11"/>
  <c r="I934" i="11"/>
  <c r="I933" i="11"/>
  <c r="I932" i="11"/>
  <c r="I931" i="11"/>
  <c r="I930" i="11"/>
  <c r="I929" i="11"/>
  <c r="I928" i="11"/>
  <c r="I927" i="11"/>
  <c r="I926" i="11"/>
  <c r="I925" i="11"/>
  <c r="I924" i="11"/>
  <c r="I923" i="11"/>
  <c r="I922" i="11"/>
  <c r="I921" i="11"/>
  <c r="I920" i="11"/>
  <c r="I919" i="11"/>
  <c r="I918" i="11"/>
  <c r="I917" i="11"/>
  <c r="I916" i="11"/>
  <c r="I915" i="11"/>
  <c r="I914" i="11"/>
  <c r="I913" i="11"/>
  <c r="I912" i="11"/>
  <c r="I911" i="11"/>
  <c r="I910" i="11"/>
  <c r="I909" i="11"/>
  <c r="I908" i="11"/>
  <c r="I907" i="11"/>
  <c r="I906" i="11"/>
  <c r="I905" i="11"/>
  <c r="I904" i="11"/>
  <c r="I903" i="11"/>
  <c r="I902" i="11"/>
  <c r="I901" i="11"/>
  <c r="I900" i="11"/>
  <c r="I899" i="11"/>
  <c r="I898" i="11"/>
  <c r="I897" i="11"/>
  <c r="I896" i="11"/>
  <c r="I895" i="11"/>
  <c r="I894" i="11"/>
  <c r="I893" i="11"/>
  <c r="I892" i="11"/>
  <c r="I891" i="11"/>
  <c r="I890" i="11"/>
  <c r="I889" i="11"/>
  <c r="I888" i="11"/>
  <c r="I887" i="11"/>
  <c r="I886" i="11"/>
  <c r="I885" i="11"/>
  <c r="I884" i="11"/>
  <c r="I883" i="11"/>
  <c r="I882" i="11"/>
  <c r="I881" i="11"/>
  <c r="I880" i="11"/>
  <c r="I879" i="11"/>
  <c r="I878" i="11"/>
  <c r="I877" i="11"/>
  <c r="I876" i="11"/>
  <c r="I875" i="11"/>
  <c r="I874" i="11"/>
  <c r="I873" i="11"/>
  <c r="I872" i="11"/>
  <c r="I871" i="11"/>
  <c r="I870" i="11"/>
  <c r="I869" i="11"/>
  <c r="I868" i="11"/>
  <c r="I867" i="11"/>
  <c r="I866" i="11"/>
  <c r="I865" i="11"/>
  <c r="I864" i="11"/>
  <c r="I863" i="11"/>
  <c r="I862" i="11"/>
  <c r="I861" i="11"/>
  <c r="I860" i="11"/>
  <c r="I859" i="11"/>
  <c r="I858" i="11"/>
  <c r="I857" i="11"/>
  <c r="I856" i="11"/>
  <c r="I855" i="11"/>
  <c r="I854" i="11"/>
  <c r="I853" i="11"/>
  <c r="I852" i="11"/>
  <c r="I851" i="11"/>
  <c r="I850" i="11"/>
  <c r="I849" i="11"/>
  <c r="I848" i="11"/>
  <c r="I847" i="11"/>
  <c r="I846" i="11"/>
  <c r="I845" i="11"/>
  <c r="I844" i="11"/>
  <c r="I843" i="11"/>
  <c r="I842" i="11"/>
  <c r="I841" i="11"/>
  <c r="I840" i="11"/>
  <c r="I839" i="11"/>
  <c r="I838" i="11"/>
  <c r="I837" i="11"/>
  <c r="I836" i="11"/>
  <c r="I835" i="11"/>
  <c r="I834" i="11"/>
  <c r="I833" i="11"/>
  <c r="I832" i="11"/>
  <c r="I831" i="11"/>
  <c r="I830" i="11"/>
  <c r="I829" i="11"/>
  <c r="I828" i="11"/>
  <c r="I827" i="11"/>
  <c r="I826" i="11"/>
  <c r="I825" i="11"/>
  <c r="I824" i="11"/>
  <c r="I823" i="11"/>
  <c r="I822" i="11"/>
  <c r="I821" i="11"/>
  <c r="I820" i="11"/>
  <c r="I819" i="11"/>
  <c r="I818" i="11"/>
  <c r="I817" i="11"/>
  <c r="I816" i="11"/>
  <c r="I815" i="11"/>
  <c r="I814" i="11"/>
  <c r="I813" i="11"/>
  <c r="I812" i="11"/>
  <c r="I811" i="11"/>
  <c r="I810" i="11"/>
  <c r="I809" i="11"/>
  <c r="I808" i="11"/>
  <c r="I807" i="11"/>
  <c r="I806" i="11"/>
  <c r="I805" i="11"/>
  <c r="I804" i="11"/>
  <c r="I803" i="11"/>
  <c r="I802" i="11"/>
  <c r="I801" i="11"/>
  <c r="I800" i="11"/>
  <c r="I799" i="11"/>
  <c r="I798" i="11"/>
  <c r="I797" i="11"/>
  <c r="I796" i="11"/>
  <c r="I795" i="11"/>
  <c r="I794" i="11"/>
  <c r="I793" i="11"/>
  <c r="I792" i="11"/>
  <c r="I791" i="11"/>
  <c r="I790" i="11"/>
  <c r="I789" i="11"/>
  <c r="I788" i="11"/>
  <c r="I787" i="11"/>
  <c r="I786" i="11"/>
  <c r="I785" i="11"/>
  <c r="I784" i="11"/>
  <c r="I783" i="11"/>
  <c r="I782" i="11"/>
  <c r="I781" i="11"/>
  <c r="I780" i="11"/>
  <c r="I779" i="11"/>
  <c r="I778" i="11"/>
  <c r="I777" i="11"/>
  <c r="I776" i="11"/>
  <c r="I775" i="11"/>
  <c r="I774" i="11"/>
  <c r="I773" i="11"/>
  <c r="I772" i="11"/>
  <c r="I771" i="11"/>
  <c r="I770" i="11"/>
  <c r="I769" i="11"/>
  <c r="I768" i="11"/>
  <c r="I767" i="11"/>
  <c r="I766" i="11"/>
  <c r="I765" i="11"/>
  <c r="I764" i="11"/>
  <c r="I763" i="11"/>
  <c r="I762" i="11"/>
  <c r="I761" i="11"/>
  <c r="I760" i="11"/>
  <c r="I759" i="11"/>
  <c r="I758" i="11"/>
  <c r="I757" i="11"/>
  <c r="I756" i="11"/>
  <c r="I755" i="11"/>
  <c r="I754" i="11"/>
  <c r="I753" i="11"/>
  <c r="I752" i="11"/>
  <c r="I751" i="11"/>
  <c r="I750" i="11"/>
  <c r="I749" i="11"/>
  <c r="I748" i="11"/>
  <c r="I747" i="11"/>
  <c r="I746" i="11"/>
  <c r="I745" i="11"/>
  <c r="I744" i="11"/>
  <c r="I743" i="11"/>
  <c r="I742" i="11"/>
  <c r="I741" i="11"/>
  <c r="I740" i="11"/>
  <c r="I739" i="11"/>
  <c r="I738" i="11"/>
  <c r="I737" i="11"/>
  <c r="I736" i="11"/>
  <c r="I735" i="11"/>
  <c r="I734" i="11"/>
  <c r="I733" i="11"/>
  <c r="I732" i="11"/>
  <c r="I731" i="11"/>
  <c r="I730" i="11"/>
  <c r="I729" i="11"/>
  <c r="I728" i="11"/>
  <c r="I727" i="11"/>
  <c r="I726" i="11"/>
  <c r="I725" i="11"/>
  <c r="I724" i="11"/>
  <c r="I723" i="11"/>
  <c r="I722" i="11"/>
  <c r="I721" i="11"/>
  <c r="I720" i="11"/>
  <c r="I719" i="11"/>
  <c r="I718" i="11"/>
  <c r="I717" i="11"/>
  <c r="I716" i="11"/>
  <c r="I715" i="11"/>
  <c r="I714" i="11"/>
  <c r="I713" i="11"/>
  <c r="I712" i="11"/>
  <c r="I711" i="11"/>
  <c r="I710" i="11"/>
  <c r="I709" i="11"/>
  <c r="I708" i="11"/>
  <c r="I707" i="11"/>
  <c r="I706" i="11"/>
  <c r="I705" i="11"/>
  <c r="I704" i="11"/>
  <c r="I703" i="11"/>
  <c r="I702" i="11"/>
  <c r="I701" i="11"/>
  <c r="I700" i="11"/>
  <c r="I699" i="11"/>
  <c r="I698" i="11"/>
  <c r="I697" i="11"/>
  <c r="I696" i="11"/>
  <c r="I695" i="11"/>
  <c r="I694" i="11"/>
  <c r="I693" i="11"/>
  <c r="I692" i="11"/>
  <c r="I691" i="11"/>
  <c r="I690" i="11"/>
  <c r="I689" i="11"/>
  <c r="I688" i="11"/>
  <c r="I687" i="11"/>
  <c r="I686" i="11"/>
  <c r="I685" i="11"/>
  <c r="I684" i="11"/>
  <c r="I683" i="11"/>
  <c r="I682" i="11"/>
  <c r="I681" i="11"/>
  <c r="I680" i="11"/>
  <c r="I679" i="11"/>
  <c r="I678" i="11"/>
  <c r="I677" i="11"/>
  <c r="I676" i="11"/>
  <c r="I675" i="11"/>
  <c r="I674" i="11"/>
  <c r="I673" i="11"/>
  <c r="I672" i="11"/>
  <c r="I671" i="11"/>
  <c r="I670" i="11"/>
  <c r="I669" i="11"/>
  <c r="I668" i="11"/>
  <c r="I667" i="11"/>
  <c r="I666" i="11"/>
  <c r="I665" i="11"/>
  <c r="I664" i="11"/>
  <c r="I663" i="11"/>
  <c r="I662" i="11"/>
  <c r="I661" i="11"/>
  <c r="I660" i="11"/>
  <c r="I659" i="11"/>
  <c r="I658" i="11"/>
  <c r="I657" i="11"/>
  <c r="I656" i="11"/>
  <c r="I655" i="11"/>
  <c r="I654" i="11"/>
  <c r="I653" i="11"/>
  <c r="I652" i="11"/>
  <c r="I651" i="11"/>
  <c r="I650" i="11"/>
  <c r="I649" i="11"/>
  <c r="I648" i="11"/>
  <c r="I647" i="11"/>
  <c r="I646" i="11"/>
  <c r="I645" i="11"/>
  <c r="I644" i="11"/>
  <c r="I643" i="11"/>
  <c r="I642" i="11"/>
  <c r="I641" i="11"/>
  <c r="I640" i="11"/>
  <c r="I639" i="11"/>
  <c r="I638" i="11"/>
  <c r="I637" i="11"/>
  <c r="I636" i="11"/>
  <c r="I635" i="11"/>
  <c r="I634" i="11"/>
  <c r="I633" i="11"/>
  <c r="I632" i="11"/>
  <c r="I631" i="11"/>
  <c r="I630" i="11"/>
  <c r="I629" i="11"/>
  <c r="I628" i="11"/>
  <c r="I627" i="11"/>
  <c r="I626" i="11"/>
  <c r="I625" i="11"/>
  <c r="I624" i="11"/>
  <c r="I623" i="11"/>
  <c r="I622" i="11"/>
  <c r="I621" i="11"/>
  <c r="I620" i="11"/>
  <c r="I619" i="11"/>
  <c r="I618" i="11"/>
  <c r="I617" i="11"/>
  <c r="I616" i="11"/>
  <c r="I615" i="11"/>
  <c r="I614" i="11"/>
  <c r="I613" i="11"/>
  <c r="I612" i="11"/>
  <c r="I611" i="11"/>
  <c r="I610" i="11"/>
  <c r="I609" i="11"/>
  <c r="I608" i="11"/>
  <c r="I607" i="11"/>
  <c r="I606" i="11"/>
  <c r="I605" i="11"/>
  <c r="I604" i="11"/>
  <c r="I603" i="11"/>
  <c r="I602" i="11"/>
  <c r="I601" i="11"/>
  <c r="I600" i="11"/>
  <c r="I599" i="11"/>
  <c r="I598" i="11"/>
  <c r="I597" i="11"/>
  <c r="I596" i="11"/>
  <c r="I595" i="11"/>
  <c r="I594" i="11"/>
  <c r="I593" i="11"/>
  <c r="I592" i="11"/>
  <c r="I591" i="11"/>
  <c r="I590" i="11"/>
  <c r="I589" i="11"/>
  <c r="I588" i="11"/>
  <c r="I587" i="11"/>
  <c r="I586" i="11"/>
  <c r="I585" i="11"/>
  <c r="I584" i="11"/>
  <c r="I583" i="11"/>
  <c r="I582" i="11"/>
  <c r="I581" i="11"/>
  <c r="I580" i="11"/>
  <c r="I579" i="11"/>
  <c r="I578" i="11"/>
  <c r="I577" i="11"/>
  <c r="I576" i="11"/>
  <c r="I575" i="11"/>
  <c r="I574" i="11"/>
  <c r="I573" i="11"/>
  <c r="I572" i="11"/>
  <c r="I571" i="11"/>
  <c r="I570" i="11"/>
  <c r="I569" i="11"/>
  <c r="I568" i="11"/>
  <c r="I567" i="11"/>
  <c r="I566" i="11"/>
  <c r="I565" i="11"/>
  <c r="I564" i="11"/>
  <c r="I563" i="11"/>
  <c r="I562" i="11"/>
  <c r="I561" i="11"/>
  <c r="I560" i="11"/>
  <c r="I559" i="11"/>
  <c r="I558" i="11"/>
  <c r="I557" i="11"/>
  <c r="I556" i="11"/>
  <c r="I555" i="11"/>
  <c r="I554" i="11"/>
  <c r="I553" i="11"/>
  <c r="I552" i="11"/>
  <c r="I551" i="11"/>
  <c r="I550" i="11"/>
  <c r="I549" i="11"/>
  <c r="I548" i="11"/>
  <c r="I547" i="11"/>
  <c r="I546" i="11"/>
  <c r="I545" i="11"/>
  <c r="I544" i="11"/>
  <c r="I543" i="11"/>
  <c r="I542" i="11"/>
  <c r="I541" i="11"/>
  <c r="I540" i="11"/>
  <c r="I539" i="11"/>
  <c r="I538" i="11"/>
  <c r="I537" i="11"/>
  <c r="I536" i="11"/>
  <c r="I535" i="11"/>
  <c r="I534" i="11"/>
  <c r="I533" i="11"/>
  <c r="I532" i="11"/>
  <c r="I531" i="11"/>
  <c r="I530" i="11"/>
  <c r="I529" i="11"/>
  <c r="I528" i="11"/>
  <c r="I527" i="11"/>
  <c r="I526" i="11"/>
  <c r="I525" i="11"/>
  <c r="I524" i="11"/>
  <c r="I523" i="11"/>
  <c r="I522" i="11"/>
  <c r="I521" i="11"/>
  <c r="I520" i="11"/>
  <c r="I519" i="11"/>
  <c r="I518" i="11"/>
  <c r="I517" i="11"/>
  <c r="I516" i="11"/>
  <c r="I515" i="11"/>
  <c r="I514" i="11"/>
  <c r="I513" i="11"/>
  <c r="I512" i="11"/>
  <c r="I511" i="11"/>
  <c r="I510" i="11"/>
  <c r="I509" i="11"/>
  <c r="I508" i="11"/>
  <c r="I507" i="11"/>
  <c r="I506" i="11"/>
  <c r="I505" i="11"/>
  <c r="I504" i="11"/>
  <c r="I503" i="11"/>
  <c r="I502" i="11"/>
  <c r="I501" i="11"/>
  <c r="I500" i="11"/>
  <c r="I499" i="11"/>
  <c r="I498" i="11"/>
  <c r="I497" i="11"/>
  <c r="I496" i="11"/>
  <c r="I495" i="11"/>
  <c r="I494" i="11"/>
  <c r="I493" i="11"/>
  <c r="I492" i="11"/>
  <c r="I491" i="11"/>
  <c r="I490" i="11"/>
  <c r="I489" i="11"/>
  <c r="I488" i="11"/>
  <c r="I487" i="11"/>
  <c r="I486" i="11"/>
  <c r="I485" i="11"/>
  <c r="I484" i="11"/>
  <c r="I483" i="11"/>
  <c r="I482" i="11"/>
  <c r="I481" i="11"/>
  <c r="I480" i="11"/>
  <c r="I479" i="11"/>
  <c r="I478" i="11"/>
  <c r="I477" i="11"/>
  <c r="I476" i="11"/>
  <c r="I475" i="11"/>
  <c r="I474" i="11"/>
  <c r="I473" i="11"/>
  <c r="I472" i="11"/>
  <c r="I471" i="11"/>
  <c r="I470" i="11"/>
  <c r="I469" i="11"/>
  <c r="I468" i="11"/>
  <c r="I467" i="11"/>
  <c r="I466" i="11"/>
  <c r="I465" i="11"/>
  <c r="I464" i="11"/>
  <c r="I463" i="11"/>
  <c r="I462" i="11"/>
  <c r="I461" i="11"/>
  <c r="I460" i="11"/>
  <c r="I459" i="11"/>
  <c r="I458" i="11"/>
  <c r="I457" i="11"/>
  <c r="I456" i="11"/>
  <c r="I455" i="11"/>
  <c r="I454" i="11"/>
  <c r="I453" i="11"/>
  <c r="I452" i="11"/>
  <c r="I451" i="11"/>
  <c r="I450" i="11"/>
  <c r="I449" i="11"/>
  <c r="I448" i="11"/>
  <c r="I447" i="11"/>
  <c r="I446" i="11"/>
  <c r="I445" i="11"/>
  <c r="I444" i="11"/>
  <c r="I443" i="11"/>
  <c r="I442" i="11"/>
  <c r="I441" i="11"/>
  <c r="I440" i="11"/>
  <c r="I439" i="11"/>
  <c r="I438" i="11"/>
  <c r="I437" i="11"/>
  <c r="I436" i="11"/>
  <c r="I435" i="11"/>
  <c r="I434" i="11"/>
  <c r="I433" i="11"/>
  <c r="I432" i="11"/>
  <c r="I431" i="11"/>
  <c r="I430" i="11"/>
  <c r="I429" i="11"/>
  <c r="I428" i="11"/>
  <c r="I427" i="11"/>
  <c r="I426" i="11"/>
  <c r="I425" i="11"/>
  <c r="I424" i="11"/>
  <c r="I423" i="11"/>
  <c r="I422" i="11"/>
  <c r="I421" i="11"/>
  <c r="I420" i="11"/>
  <c r="I419" i="11"/>
  <c r="I418" i="11"/>
  <c r="I417" i="11"/>
  <c r="I416" i="11"/>
  <c r="I415" i="11"/>
  <c r="I414" i="11"/>
  <c r="I413" i="11"/>
  <c r="I412" i="11"/>
  <c r="I411" i="11"/>
  <c r="I410" i="11"/>
  <c r="I409" i="11"/>
  <c r="I408" i="11"/>
  <c r="I407" i="11"/>
  <c r="I406" i="11"/>
  <c r="I405" i="11"/>
  <c r="I404" i="11"/>
  <c r="I403" i="11"/>
  <c r="I402" i="11"/>
  <c r="I401" i="11"/>
  <c r="I400" i="11"/>
  <c r="I399" i="11"/>
  <c r="I398" i="11"/>
  <c r="I397" i="11"/>
  <c r="I396" i="11"/>
  <c r="I395" i="11"/>
  <c r="I394" i="11"/>
  <c r="I393" i="11"/>
  <c r="I392" i="11"/>
  <c r="I391" i="11"/>
  <c r="I390" i="11"/>
  <c r="I389" i="11"/>
  <c r="I388" i="11"/>
  <c r="I387" i="11"/>
  <c r="I386" i="11"/>
  <c r="I385" i="11"/>
  <c r="I384" i="11"/>
  <c r="I383" i="11"/>
  <c r="I382" i="11"/>
  <c r="I381" i="11"/>
  <c r="I380" i="11"/>
  <c r="I379" i="11"/>
  <c r="I378" i="11"/>
  <c r="I377" i="11"/>
  <c r="I376" i="11"/>
  <c r="I375" i="11"/>
  <c r="I374" i="11"/>
  <c r="I373" i="11"/>
  <c r="I372" i="11"/>
  <c r="I371" i="11"/>
  <c r="I370" i="11"/>
  <c r="I369" i="11"/>
  <c r="I368" i="11"/>
  <c r="I367" i="11"/>
  <c r="I366" i="11"/>
  <c r="I365" i="11"/>
  <c r="I364" i="11"/>
  <c r="I363" i="11"/>
  <c r="I362" i="11"/>
  <c r="I361" i="11"/>
  <c r="I360" i="11"/>
  <c r="I359" i="11"/>
  <c r="I358" i="11"/>
  <c r="I357" i="11"/>
  <c r="I356" i="11"/>
  <c r="I355" i="11"/>
  <c r="I354" i="11"/>
  <c r="I353" i="11"/>
  <c r="I352" i="11"/>
  <c r="I351" i="11"/>
  <c r="I350" i="11"/>
  <c r="I349" i="11"/>
  <c r="I348" i="11"/>
  <c r="I347" i="11"/>
  <c r="I346" i="11"/>
  <c r="I345" i="11"/>
  <c r="I344" i="11"/>
  <c r="I343" i="11"/>
  <c r="I342" i="11"/>
  <c r="I341" i="11"/>
  <c r="I340" i="11"/>
  <c r="I339" i="11"/>
  <c r="I338" i="11"/>
  <c r="I337" i="11"/>
  <c r="I336" i="11"/>
  <c r="I335" i="11"/>
  <c r="I334" i="11"/>
  <c r="I333" i="11"/>
  <c r="I332" i="11"/>
  <c r="I331" i="11"/>
  <c r="I330" i="11"/>
  <c r="I329" i="11"/>
  <c r="I328" i="11"/>
  <c r="I327" i="11"/>
  <c r="I326" i="11"/>
  <c r="I325" i="11"/>
  <c r="I324" i="11"/>
  <c r="I323" i="11"/>
  <c r="I322" i="11"/>
  <c r="I321" i="11"/>
  <c r="I320" i="11"/>
  <c r="I319" i="11"/>
  <c r="I318" i="11"/>
  <c r="I317" i="11"/>
  <c r="I316" i="11"/>
  <c r="I315" i="11"/>
  <c r="I314" i="11"/>
  <c r="I313" i="11"/>
  <c r="I312" i="11"/>
  <c r="I311" i="11"/>
  <c r="I310" i="11"/>
  <c r="I309" i="11"/>
  <c r="I308" i="11"/>
  <c r="I307" i="11"/>
  <c r="I306" i="11"/>
  <c r="I305" i="11"/>
  <c r="I304" i="11"/>
  <c r="I303" i="11"/>
  <c r="I302" i="11"/>
  <c r="I301" i="11"/>
  <c r="I300" i="11"/>
  <c r="I299" i="11"/>
  <c r="I298" i="11"/>
  <c r="I297" i="11"/>
  <c r="I296" i="11"/>
  <c r="I295" i="11"/>
  <c r="I294" i="11"/>
  <c r="I293" i="11"/>
  <c r="I292" i="11"/>
  <c r="I291" i="11"/>
  <c r="I290" i="11"/>
  <c r="I289" i="11"/>
  <c r="I288" i="11"/>
  <c r="I287" i="11"/>
  <c r="I286" i="11"/>
  <c r="I285" i="11"/>
  <c r="I284" i="11"/>
  <c r="I283" i="11"/>
  <c r="I282" i="11"/>
  <c r="I281" i="11"/>
  <c r="I280" i="11"/>
  <c r="I279" i="11"/>
  <c r="I278" i="11"/>
  <c r="I277" i="11"/>
  <c r="I276" i="11"/>
  <c r="I275" i="11"/>
  <c r="I274" i="11"/>
  <c r="I273" i="11"/>
  <c r="I272" i="11"/>
  <c r="I271" i="11"/>
  <c r="I270" i="11"/>
  <c r="I269" i="11"/>
  <c r="I268" i="11"/>
  <c r="I267" i="11"/>
  <c r="I266" i="11"/>
  <c r="I265" i="11"/>
  <c r="I264" i="11"/>
  <c r="I263" i="11"/>
  <c r="I262" i="11"/>
  <c r="I261" i="11"/>
  <c r="I260" i="11"/>
  <c r="I259" i="11"/>
  <c r="I258" i="11"/>
  <c r="I257" i="11"/>
  <c r="I256" i="11"/>
  <c r="I255" i="11"/>
  <c r="I254" i="11"/>
  <c r="I253" i="11"/>
  <c r="I252" i="11"/>
  <c r="I251" i="11"/>
  <c r="I250" i="11"/>
  <c r="I249" i="11"/>
  <c r="I248" i="11"/>
  <c r="I247" i="11"/>
  <c r="I246" i="11"/>
  <c r="I245" i="11"/>
  <c r="I244" i="11"/>
  <c r="I243" i="11"/>
  <c r="I242" i="11"/>
  <c r="I241" i="11"/>
  <c r="I240" i="11"/>
  <c r="I239" i="11"/>
  <c r="I238" i="11"/>
  <c r="I237" i="11"/>
  <c r="I236" i="11"/>
  <c r="I235" i="11"/>
  <c r="I234" i="11"/>
  <c r="I233" i="11"/>
  <c r="I232" i="11"/>
  <c r="I231" i="11"/>
  <c r="I230" i="11"/>
  <c r="I229" i="11"/>
  <c r="I228" i="11"/>
  <c r="I227" i="11"/>
  <c r="I226" i="11"/>
  <c r="I225" i="11"/>
  <c r="I224" i="11"/>
  <c r="I223" i="11"/>
  <c r="I222" i="11"/>
  <c r="I221" i="11"/>
  <c r="I220" i="11"/>
  <c r="I219" i="11"/>
  <c r="I218" i="11"/>
  <c r="I217" i="11"/>
  <c r="I216" i="11"/>
  <c r="I215" i="11"/>
  <c r="I214" i="11"/>
  <c r="I213" i="11"/>
  <c r="I212" i="11"/>
  <c r="I211" i="11"/>
  <c r="I210" i="11"/>
  <c r="I209" i="11"/>
  <c r="I208" i="11"/>
  <c r="I207" i="11"/>
  <c r="I206" i="11"/>
  <c r="I205" i="11"/>
  <c r="I204" i="11"/>
  <c r="I203" i="11"/>
  <c r="I202" i="11"/>
  <c r="I201" i="11"/>
  <c r="I200" i="11"/>
  <c r="I199" i="11"/>
  <c r="I198" i="11"/>
  <c r="I197" i="11"/>
  <c r="I196" i="11"/>
  <c r="I195" i="11"/>
  <c r="I194" i="11"/>
  <c r="I193" i="11"/>
  <c r="I192" i="11"/>
  <c r="I191" i="11"/>
  <c r="I190" i="11"/>
  <c r="I189" i="11"/>
  <c r="I188" i="11"/>
  <c r="I187" i="11"/>
  <c r="I186" i="11"/>
  <c r="I185" i="11"/>
  <c r="I184" i="11"/>
  <c r="I183" i="11"/>
  <c r="I182" i="11"/>
  <c r="I181" i="11"/>
  <c r="I180" i="11"/>
  <c r="I179" i="11"/>
  <c r="I178" i="11"/>
  <c r="I177" i="11"/>
  <c r="I176" i="11"/>
  <c r="I175" i="11"/>
  <c r="I174" i="11"/>
  <c r="I173" i="11"/>
  <c r="I172" i="11"/>
  <c r="I171" i="11"/>
  <c r="I170" i="11"/>
  <c r="I169" i="11"/>
  <c r="I168" i="11"/>
  <c r="I167" i="11"/>
  <c r="I166" i="11"/>
  <c r="I165" i="11"/>
  <c r="I164" i="11"/>
  <c r="I163" i="11"/>
  <c r="I162" i="11"/>
  <c r="I161" i="11"/>
  <c r="I160" i="11"/>
  <c r="I159" i="11"/>
  <c r="I158" i="11"/>
  <c r="I157" i="11"/>
  <c r="I156" i="11"/>
  <c r="I155" i="11"/>
  <c r="I154" i="11"/>
  <c r="I153" i="11"/>
  <c r="I152" i="11"/>
  <c r="I151" i="11"/>
  <c r="I150" i="11"/>
  <c r="I149" i="11"/>
  <c r="I148" i="11"/>
  <c r="I147" i="11"/>
  <c r="I146" i="11"/>
  <c r="I145" i="11"/>
  <c r="I144" i="11"/>
  <c r="I143" i="11"/>
  <c r="I142" i="11"/>
  <c r="I141" i="11"/>
  <c r="I140" i="11"/>
  <c r="I139" i="11"/>
  <c r="I138" i="11"/>
  <c r="I137" i="11"/>
  <c r="I136" i="11"/>
  <c r="I135" i="11"/>
  <c r="I134" i="11"/>
  <c r="I133" i="11"/>
  <c r="I132" i="11"/>
  <c r="I131" i="11"/>
  <c r="I130" i="11"/>
  <c r="I129" i="11"/>
  <c r="I128" i="11"/>
  <c r="I127" i="11"/>
  <c r="I126" i="11"/>
  <c r="I125" i="11"/>
  <c r="I124" i="11"/>
  <c r="I123" i="11"/>
  <c r="I122" i="11"/>
  <c r="I121" i="11"/>
  <c r="I120" i="11"/>
  <c r="I119" i="11"/>
  <c r="I118" i="11"/>
  <c r="I117" i="11"/>
  <c r="I116" i="11"/>
  <c r="I115" i="11"/>
  <c r="I114" i="11"/>
  <c r="I113" i="11"/>
  <c r="I112" i="11"/>
  <c r="I111" i="11"/>
  <c r="I110" i="11"/>
  <c r="I109" i="11"/>
  <c r="I108" i="11"/>
  <c r="I107" i="11"/>
  <c r="I106" i="11"/>
  <c r="I105" i="11"/>
  <c r="I104" i="11"/>
  <c r="I103" i="11"/>
  <c r="I102" i="11"/>
  <c r="I101" i="11"/>
  <c r="I100" i="11"/>
  <c r="I99" i="11"/>
  <c r="I98" i="11"/>
  <c r="I97" i="11"/>
  <c r="I96" i="11"/>
  <c r="I95" i="11"/>
  <c r="I94" i="11"/>
  <c r="I93" i="11"/>
  <c r="I92" i="11"/>
  <c r="I91" i="11"/>
  <c r="I90" i="11"/>
  <c r="I89" i="11"/>
  <c r="I88" i="11"/>
  <c r="I87" i="11"/>
  <c r="I86" i="11"/>
  <c r="I85" i="11"/>
  <c r="I84" i="11"/>
  <c r="I83" i="11"/>
  <c r="I82" i="11"/>
  <c r="I81" i="11"/>
  <c r="I80" i="11"/>
  <c r="I79" i="11"/>
  <c r="I78" i="11"/>
  <c r="I77" i="11"/>
  <c r="I76" i="11"/>
  <c r="I75" i="11"/>
  <c r="I74" i="11"/>
  <c r="I73" i="11"/>
  <c r="I72" i="11"/>
  <c r="I71" i="11"/>
  <c r="I70" i="11"/>
  <c r="I69" i="11"/>
  <c r="I68" i="11"/>
  <c r="I67" i="11"/>
  <c r="I66" i="11"/>
  <c r="I65" i="11"/>
  <c r="I64" i="11"/>
  <c r="I63" i="11"/>
  <c r="I62" i="11"/>
  <c r="I61" i="11"/>
  <c r="I60" i="11"/>
  <c r="I59" i="11"/>
  <c r="I58" i="11"/>
  <c r="I57" i="11"/>
  <c r="I56" i="11"/>
  <c r="I55" i="11"/>
  <c r="I54" i="11"/>
  <c r="I53" i="11"/>
  <c r="I52" i="11"/>
  <c r="I51" i="11"/>
  <c r="I50" i="11"/>
  <c r="I49" i="11"/>
  <c r="I48" i="11"/>
  <c r="I47" i="11"/>
  <c r="I46" i="11"/>
  <c r="I45" i="11"/>
  <c r="I44" i="11"/>
  <c r="I43" i="11"/>
  <c r="I42" i="11"/>
  <c r="I41" i="11"/>
  <c r="I40" i="11"/>
  <c r="I39" i="11"/>
  <c r="I38" i="11"/>
  <c r="I37" i="11"/>
  <c r="I36" i="11"/>
  <c r="I35" i="11"/>
  <c r="I34" i="11"/>
  <c r="I33" i="11"/>
  <c r="I32" i="11"/>
  <c r="I31" i="11"/>
  <c r="I30" i="11"/>
  <c r="I29" i="11"/>
  <c r="I28" i="11"/>
  <c r="I27" i="11"/>
  <c r="I26" i="11"/>
  <c r="I25" i="11"/>
  <c r="I24" i="11"/>
  <c r="B18" i="4" l="1"/>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I108" i="10"/>
  <c r="I109" i="10"/>
  <c r="I110" i="10"/>
  <c r="I111" i="10"/>
  <c r="I112" i="10"/>
  <c r="I113" i="10"/>
  <c r="I114" i="10"/>
  <c r="I115"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0" i="10"/>
  <c r="I141" i="10"/>
  <c r="I142" i="10"/>
  <c r="I143" i="10"/>
  <c r="I144" i="10"/>
  <c r="I145" i="10"/>
  <c r="I146" i="10"/>
  <c r="I147" i="10"/>
  <c r="I148" i="10"/>
  <c r="I149" i="10"/>
  <c r="I150" i="10"/>
  <c r="I151" i="10"/>
  <c r="I152" i="10"/>
  <c r="I153" i="10"/>
  <c r="I154" i="10"/>
  <c r="I155" i="10"/>
  <c r="I156" i="10"/>
  <c r="I157" i="10"/>
  <c r="I158" i="10"/>
  <c r="I159" i="10"/>
  <c r="I160" i="10"/>
  <c r="I161" i="10"/>
  <c r="I162" i="10"/>
  <c r="I163" i="10"/>
  <c r="I164" i="10"/>
  <c r="I165" i="10"/>
  <c r="I166" i="10"/>
  <c r="I167" i="10"/>
  <c r="I168" i="10"/>
  <c r="I169" i="10"/>
  <c r="I170" i="10"/>
  <c r="I171" i="10"/>
  <c r="I172" i="10"/>
  <c r="I173" i="10"/>
  <c r="I174" i="10"/>
  <c r="I175" i="10"/>
  <c r="I176" i="10"/>
  <c r="I177" i="10"/>
  <c r="I178" i="10"/>
  <c r="I179" i="10"/>
  <c r="I180" i="10"/>
  <c r="I181" i="10"/>
  <c r="I182" i="10"/>
  <c r="I183" i="10"/>
  <c r="I184" i="10"/>
  <c r="I185" i="10"/>
  <c r="I186" i="10"/>
  <c r="I187" i="10"/>
  <c r="I188" i="10"/>
  <c r="I189" i="10"/>
  <c r="I190" i="10"/>
  <c r="I191" i="10"/>
  <c r="I192" i="10"/>
  <c r="I193" i="10"/>
  <c r="I194" i="10"/>
  <c r="I195" i="10"/>
  <c r="I196" i="10"/>
  <c r="I197" i="10"/>
  <c r="I198" i="10"/>
  <c r="I199" i="10"/>
  <c r="I200" i="10"/>
  <c r="I201" i="10"/>
  <c r="I202" i="10"/>
  <c r="I203" i="10"/>
  <c r="I204" i="10"/>
  <c r="I205" i="10"/>
  <c r="I206" i="10"/>
  <c r="I207" i="10"/>
  <c r="I208" i="10"/>
  <c r="I209" i="10"/>
  <c r="I210" i="10"/>
  <c r="I211" i="10"/>
  <c r="I212" i="10"/>
  <c r="I213" i="10"/>
  <c r="I214" i="10"/>
  <c r="I215" i="10"/>
  <c r="I216" i="10"/>
  <c r="I217" i="10"/>
  <c r="I218" i="10"/>
  <c r="I219" i="10"/>
  <c r="I220" i="10"/>
  <c r="I221" i="10"/>
  <c r="I222" i="10"/>
  <c r="I223" i="10"/>
  <c r="I224" i="10"/>
  <c r="I225" i="10"/>
  <c r="I226" i="10"/>
  <c r="I227" i="10"/>
  <c r="I228" i="10"/>
  <c r="I229" i="10"/>
  <c r="I230" i="10"/>
  <c r="I231" i="10"/>
  <c r="I232" i="10"/>
  <c r="I233" i="10"/>
  <c r="I234" i="10"/>
  <c r="I235" i="10"/>
  <c r="I236" i="10"/>
  <c r="I237" i="10"/>
  <c r="I238" i="10"/>
  <c r="I239" i="10"/>
  <c r="I240" i="10"/>
  <c r="I241" i="10"/>
  <c r="I242" i="10"/>
  <c r="I243" i="10"/>
  <c r="I244" i="10"/>
  <c r="I245" i="10"/>
  <c r="I246" i="10"/>
  <c r="I247" i="10"/>
  <c r="I248" i="10"/>
  <c r="I249" i="10"/>
  <c r="I250" i="10"/>
  <c r="I251" i="10"/>
  <c r="I252" i="10"/>
  <c r="I253" i="10"/>
  <c r="I254" i="10"/>
  <c r="I255" i="10"/>
  <c r="I256" i="10"/>
  <c r="I257" i="10"/>
  <c r="I258" i="10"/>
  <c r="I259" i="10"/>
  <c r="I260" i="10"/>
  <c r="I261" i="10"/>
  <c r="I262" i="10"/>
  <c r="I263" i="10"/>
  <c r="I264" i="10"/>
  <c r="I265" i="10"/>
  <c r="I266" i="10"/>
  <c r="I267" i="10"/>
  <c r="I268" i="10"/>
  <c r="I269" i="10"/>
  <c r="I270" i="10"/>
  <c r="I271" i="10"/>
  <c r="I272" i="10"/>
  <c r="I273" i="10"/>
  <c r="I274" i="10"/>
  <c r="I275" i="10"/>
  <c r="I276" i="10"/>
  <c r="I277" i="10"/>
  <c r="I278" i="10"/>
  <c r="I279" i="10"/>
  <c r="I280" i="10"/>
  <c r="I281" i="10"/>
  <c r="I282" i="10"/>
  <c r="I283" i="10"/>
  <c r="I284" i="10"/>
  <c r="I285" i="10"/>
  <c r="I286" i="10"/>
  <c r="I287" i="10"/>
  <c r="I288" i="10"/>
  <c r="I289" i="10"/>
  <c r="I290" i="10"/>
  <c r="I291" i="10"/>
  <c r="I292" i="10"/>
  <c r="I293" i="10"/>
  <c r="I294" i="10"/>
  <c r="I295" i="10"/>
  <c r="I296" i="10"/>
  <c r="I297" i="10"/>
  <c r="I298" i="10"/>
  <c r="I299" i="10"/>
  <c r="I300" i="10"/>
  <c r="I301" i="10"/>
  <c r="I302" i="10"/>
  <c r="I303" i="10"/>
  <c r="I304" i="10"/>
  <c r="I305" i="10"/>
  <c r="I306" i="10"/>
  <c r="I307" i="10"/>
  <c r="I308" i="10"/>
  <c r="I309" i="10"/>
  <c r="I310" i="10"/>
  <c r="I311" i="10"/>
  <c r="I312" i="10"/>
  <c r="I313" i="10"/>
  <c r="I314" i="10"/>
  <c r="I315" i="10"/>
  <c r="I316" i="10"/>
  <c r="I317" i="10"/>
  <c r="I318" i="10"/>
  <c r="I319" i="10"/>
  <c r="I320" i="10"/>
  <c r="I321" i="10"/>
  <c r="I322" i="10"/>
  <c r="I323" i="10"/>
  <c r="I324" i="10"/>
  <c r="I325" i="10"/>
  <c r="I326" i="10"/>
  <c r="I327" i="10"/>
  <c r="I328" i="10"/>
  <c r="I329" i="10"/>
  <c r="I330" i="10"/>
  <c r="I331" i="10"/>
  <c r="I332" i="10"/>
  <c r="I333" i="10"/>
  <c r="I334" i="10"/>
  <c r="I335" i="10"/>
  <c r="I336" i="10"/>
  <c r="I337" i="10"/>
  <c r="I338" i="10"/>
  <c r="I339" i="10"/>
  <c r="I340" i="10"/>
  <c r="I341" i="10"/>
  <c r="I342" i="10"/>
  <c r="I343" i="10"/>
  <c r="I344" i="10"/>
  <c r="I345" i="10"/>
  <c r="I346" i="10"/>
  <c r="I347" i="10"/>
  <c r="I348" i="10"/>
  <c r="I349" i="10"/>
  <c r="I350" i="10"/>
  <c r="I351" i="10"/>
  <c r="I352" i="10"/>
  <c r="I353" i="10"/>
  <c r="I354" i="10"/>
  <c r="I355" i="10"/>
  <c r="I356" i="10"/>
  <c r="I357" i="10"/>
  <c r="I358" i="10"/>
  <c r="I359" i="10"/>
  <c r="I360" i="10"/>
  <c r="I361" i="10"/>
  <c r="I362" i="10"/>
  <c r="I363" i="10"/>
  <c r="I364" i="10"/>
  <c r="I365" i="10"/>
  <c r="I366" i="10"/>
  <c r="I367" i="10"/>
  <c r="I368" i="10"/>
  <c r="I369" i="10"/>
  <c r="I370" i="10"/>
  <c r="I371" i="10"/>
  <c r="I372" i="10"/>
  <c r="I373" i="10"/>
  <c r="I374" i="10"/>
  <c r="I375" i="10"/>
  <c r="I376" i="10"/>
  <c r="I377" i="10"/>
  <c r="I378" i="10"/>
  <c r="I379" i="10"/>
  <c r="I380" i="10"/>
  <c r="I381" i="10"/>
  <c r="I382" i="10"/>
  <c r="I383" i="10"/>
  <c r="I384" i="10"/>
  <c r="I385" i="10"/>
  <c r="I386" i="10"/>
  <c r="I387" i="10"/>
  <c r="I388" i="10"/>
  <c r="I389" i="10"/>
  <c r="I390" i="10"/>
  <c r="I391" i="10"/>
  <c r="I392" i="10"/>
  <c r="I393" i="10"/>
  <c r="I394" i="10"/>
  <c r="I395" i="10"/>
  <c r="I396" i="10"/>
  <c r="I397" i="10"/>
  <c r="I398" i="10"/>
  <c r="I399" i="10"/>
  <c r="I400" i="10"/>
  <c r="I401" i="10"/>
  <c r="I402" i="10"/>
  <c r="I403" i="10"/>
  <c r="I404" i="10"/>
  <c r="I405" i="10"/>
  <c r="I406" i="10"/>
  <c r="I407" i="10"/>
  <c r="I408" i="10"/>
  <c r="I409" i="10"/>
  <c r="I410" i="10"/>
  <c r="I411" i="10"/>
  <c r="I412" i="10"/>
  <c r="I413" i="10"/>
  <c r="I414" i="10"/>
  <c r="I415" i="10"/>
  <c r="I416" i="10"/>
  <c r="I417" i="10"/>
  <c r="I418" i="10"/>
  <c r="I419" i="10"/>
  <c r="I420" i="10"/>
  <c r="I421" i="10"/>
  <c r="I422" i="10"/>
  <c r="I423" i="10"/>
  <c r="I424" i="10"/>
  <c r="I425" i="10"/>
  <c r="I426" i="10"/>
  <c r="I427" i="10"/>
  <c r="I428" i="10"/>
  <c r="I429" i="10"/>
  <c r="I430" i="10"/>
  <c r="I431" i="10"/>
  <c r="I432" i="10"/>
  <c r="I433" i="10"/>
  <c r="I434" i="10"/>
  <c r="I435" i="10"/>
  <c r="I436" i="10"/>
  <c r="I437" i="10"/>
  <c r="I438" i="10"/>
  <c r="I439" i="10"/>
  <c r="I440" i="10"/>
  <c r="I441" i="10"/>
  <c r="I442" i="10"/>
  <c r="I443" i="10"/>
  <c r="I444" i="10"/>
  <c r="I445" i="10"/>
  <c r="I446" i="10"/>
  <c r="I447" i="10"/>
  <c r="I448" i="10"/>
  <c r="I449" i="10"/>
  <c r="I450" i="10"/>
  <c r="I451" i="10"/>
  <c r="I452" i="10"/>
  <c r="I453" i="10"/>
  <c r="I454" i="10"/>
  <c r="I455" i="10"/>
  <c r="I456" i="10"/>
  <c r="I457" i="10"/>
  <c r="I458" i="10"/>
  <c r="I459" i="10"/>
  <c r="I460" i="10"/>
  <c r="I461" i="10"/>
  <c r="I462" i="10"/>
  <c r="I463" i="10"/>
  <c r="I464" i="10"/>
  <c r="I465" i="10"/>
  <c r="I466" i="10"/>
  <c r="I467" i="10"/>
  <c r="I468" i="10"/>
  <c r="I469" i="10"/>
  <c r="I470" i="10"/>
  <c r="I471" i="10"/>
  <c r="I472" i="10"/>
  <c r="I473" i="10"/>
  <c r="I474" i="10"/>
  <c r="I475" i="10"/>
  <c r="I476" i="10"/>
  <c r="I477" i="10"/>
  <c r="I478" i="10"/>
  <c r="I479" i="10"/>
  <c r="I480" i="10"/>
  <c r="I481" i="10"/>
  <c r="I482" i="10"/>
  <c r="I483" i="10"/>
  <c r="I484" i="10"/>
  <c r="I485" i="10"/>
  <c r="I486" i="10"/>
  <c r="I487" i="10"/>
  <c r="I488" i="10"/>
  <c r="I489" i="10"/>
  <c r="I490" i="10"/>
  <c r="I491" i="10"/>
  <c r="I492" i="10"/>
  <c r="I493" i="10"/>
  <c r="I494" i="10"/>
  <c r="I495" i="10"/>
  <c r="I496" i="10"/>
  <c r="I497" i="10"/>
  <c r="I498" i="10"/>
  <c r="I499" i="10"/>
  <c r="I500" i="10"/>
  <c r="I501" i="10"/>
  <c r="I502" i="10"/>
  <c r="I503" i="10"/>
  <c r="I504" i="10"/>
  <c r="I505" i="10"/>
  <c r="I506" i="10"/>
  <c r="I507" i="10"/>
  <c r="I508" i="10"/>
  <c r="I509" i="10"/>
  <c r="I510" i="10"/>
  <c r="I511" i="10"/>
  <c r="I512" i="10"/>
  <c r="I513" i="10"/>
  <c r="I514" i="10"/>
  <c r="I515" i="10"/>
  <c r="I516" i="10"/>
  <c r="I517" i="10"/>
  <c r="I518" i="10"/>
  <c r="I519" i="10"/>
  <c r="I520" i="10"/>
  <c r="I521" i="10"/>
  <c r="I522" i="10"/>
  <c r="I523" i="10"/>
  <c r="I524" i="10"/>
  <c r="I525" i="10"/>
  <c r="I526" i="10"/>
  <c r="I527" i="10"/>
  <c r="I528" i="10"/>
  <c r="I529" i="10"/>
  <c r="I530" i="10"/>
  <c r="I531" i="10"/>
  <c r="I532" i="10"/>
  <c r="I533" i="10"/>
  <c r="I534" i="10"/>
  <c r="I535" i="10"/>
  <c r="I536" i="10"/>
  <c r="I537" i="10"/>
  <c r="I538" i="10"/>
  <c r="I539" i="10"/>
  <c r="I540" i="10"/>
  <c r="I541" i="10"/>
  <c r="I542" i="10"/>
  <c r="I543" i="10"/>
  <c r="I544" i="10"/>
  <c r="I545" i="10"/>
  <c r="I546" i="10"/>
  <c r="I547" i="10"/>
  <c r="I548" i="10"/>
  <c r="I549" i="10"/>
  <c r="I550" i="10"/>
  <c r="I551" i="10"/>
  <c r="I552" i="10"/>
  <c r="I553" i="10"/>
  <c r="I554" i="10"/>
  <c r="I555" i="10"/>
  <c r="I556" i="10"/>
  <c r="I557" i="10"/>
  <c r="I558" i="10"/>
  <c r="I559" i="10"/>
  <c r="I560" i="10"/>
  <c r="I561" i="10"/>
  <c r="I562" i="10"/>
  <c r="I563" i="10"/>
  <c r="I564" i="10"/>
  <c r="I565" i="10"/>
  <c r="I566" i="10"/>
  <c r="I567" i="10"/>
  <c r="I568" i="10"/>
  <c r="I569" i="10"/>
  <c r="I570" i="10"/>
  <c r="I571" i="10"/>
  <c r="I572" i="10"/>
  <c r="I573" i="10"/>
  <c r="I574" i="10"/>
  <c r="I575" i="10"/>
  <c r="I576" i="10"/>
  <c r="I577" i="10"/>
  <c r="I578" i="10"/>
  <c r="I579" i="10"/>
  <c r="I580" i="10"/>
  <c r="I581" i="10"/>
  <c r="I582" i="10"/>
  <c r="I583" i="10"/>
  <c r="I584" i="10"/>
  <c r="I585" i="10"/>
  <c r="I586" i="10"/>
  <c r="I587" i="10"/>
  <c r="I588" i="10"/>
  <c r="I589" i="10"/>
  <c r="I590" i="10"/>
  <c r="I591" i="10"/>
  <c r="I592" i="10"/>
  <c r="I593" i="10"/>
  <c r="I594" i="10"/>
  <c r="I595" i="10"/>
  <c r="I596" i="10"/>
  <c r="I597" i="10"/>
  <c r="I598" i="10"/>
  <c r="I599" i="10"/>
  <c r="I600" i="10"/>
  <c r="I601" i="10"/>
  <c r="I602" i="10"/>
  <c r="I603" i="10"/>
  <c r="I604" i="10"/>
  <c r="I605" i="10"/>
  <c r="I606" i="10"/>
  <c r="I607" i="10"/>
  <c r="I608" i="10"/>
  <c r="I609" i="10"/>
  <c r="I610" i="10"/>
  <c r="I611" i="10"/>
  <c r="I612" i="10"/>
  <c r="I613" i="10"/>
  <c r="I614" i="10"/>
  <c r="I615" i="10"/>
  <c r="I616" i="10"/>
  <c r="I617" i="10"/>
  <c r="I618" i="10"/>
  <c r="I619" i="10"/>
  <c r="I620" i="10"/>
  <c r="I621" i="10"/>
  <c r="I622" i="10"/>
  <c r="I623" i="10"/>
  <c r="I624" i="10"/>
  <c r="I625" i="10"/>
  <c r="I626" i="10"/>
  <c r="I627" i="10"/>
  <c r="I628" i="10"/>
  <c r="I629" i="10"/>
  <c r="I630" i="10"/>
  <c r="I631" i="10"/>
  <c r="I632" i="10"/>
  <c r="I633" i="10"/>
  <c r="I634" i="10"/>
  <c r="I635" i="10"/>
  <c r="I636" i="10"/>
  <c r="I637" i="10"/>
  <c r="I638" i="10"/>
  <c r="I639" i="10"/>
  <c r="I640" i="10"/>
  <c r="I641" i="10"/>
  <c r="I642" i="10"/>
  <c r="I643" i="10"/>
  <c r="I644" i="10"/>
  <c r="I645" i="10"/>
  <c r="I646" i="10"/>
  <c r="I647" i="10"/>
  <c r="I648" i="10"/>
  <c r="I649" i="10"/>
  <c r="I650" i="10"/>
  <c r="I651" i="10"/>
  <c r="I652" i="10"/>
  <c r="I653" i="10"/>
  <c r="I654" i="10"/>
  <c r="I655" i="10"/>
  <c r="I656" i="10"/>
  <c r="I657" i="10"/>
  <c r="I658" i="10"/>
  <c r="I659" i="10"/>
  <c r="I660" i="10"/>
  <c r="I661" i="10"/>
  <c r="I662" i="10"/>
  <c r="I663" i="10"/>
  <c r="I664" i="10"/>
  <c r="I665" i="10"/>
  <c r="I666" i="10"/>
  <c r="I667" i="10"/>
  <c r="I668" i="10"/>
  <c r="I669" i="10"/>
  <c r="I670" i="10"/>
  <c r="I671" i="10"/>
  <c r="I672" i="10"/>
  <c r="I673" i="10"/>
  <c r="I674" i="10"/>
  <c r="I675" i="10"/>
  <c r="I676" i="10"/>
  <c r="I677" i="10"/>
  <c r="I678" i="10"/>
  <c r="I679" i="10"/>
  <c r="I680" i="10"/>
  <c r="I681" i="10"/>
  <c r="I682" i="10"/>
  <c r="I683" i="10"/>
  <c r="I684" i="10"/>
  <c r="I685" i="10"/>
  <c r="I686" i="10"/>
  <c r="I687" i="10"/>
  <c r="I688" i="10"/>
  <c r="I689" i="10"/>
  <c r="I690" i="10"/>
  <c r="I691" i="10"/>
  <c r="I692" i="10"/>
  <c r="I693" i="10"/>
  <c r="I694" i="10"/>
  <c r="I695" i="10"/>
  <c r="I696" i="10"/>
  <c r="I697" i="10"/>
  <c r="I698" i="10"/>
  <c r="I699" i="10"/>
  <c r="I700" i="10"/>
  <c r="I701" i="10"/>
  <c r="I702" i="10"/>
  <c r="I703" i="10"/>
  <c r="I704" i="10"/>
  <c r="I705" i="10"/>
  <c r="I706" i="10"/>
  <c r="I707" i="10"/>
  <c r="I708" i="10"/>
  <c r="I709" i="10"/>
  <c r="I710" i="10"/>
  <c r="I711" i="10"/>
  <c r="I712" i="10"/>
  <c r="I713" i="10"/>
  <c r="I714" i="10"/>
  <c r="I715" i="10"/>
  <c r="I716" i="10"/>
  <c r="I717" i="10"/>
  <c r="I718" i="10"/>
  <c r="I719" i="10"/>
  <c r="I720" i="10"/>
  <c r="I721" i="10"/>
  <c r="I722" i="10"/>
  <c r="I723" i="10"/>
  <c r="I724" i="10"/>
  <c r="I725" i="10"/>
  <c r="I726" i="10"/>
  <c r="I727" i="10"/>
  <c r="I728" i="10"/>
  <c r="I729" i="10"/>
  <c r="I730" i="10"/>
  <c r="I731" i="10"/>
  <c r="I732" i="10"/>
  <c r="I733" i="10"/>
  <c r="I734" i="10"/>
  <c r="I735" i="10"/>
  <c r="I736" i="10"/>
  <c r="I737" i="10"/>
  <c r="I738" i="10"/>
  <c r="I739" i="10"/>
  <c r="I740" i="10"/>
  <c r="I741" i="10"/>
  <c r="I742" i="10"/>
  <c r="I743" i="10"/>
  <c r="I744" i="10"/>
  <c r="I745" i="10"/>
  <c r="I746" i="10"/>
  <c r="I747" i="10"/>
  <c r="I748" i="10"/>
  <c r="I749" i="10"/>
  <c r="I750" i="10"/>
  <c r="I751" i="10"/>
  <c r="I752" i="10"/>
  <c r="I753" i="10"/>
  <c r="I754" i="10"/>
  <c r="I755" i="10"/>
  <c r="I756" i="10"/>
  <c r="I757" i="10"/>
  <c r="I758" i="10"/>
  <c r="I759" i="10"/>
  <c r="I760" i="10"/>
  <c r="I761" i="10"/>
  <c r="I762" i="10"/>
  <c r="I763" i="10"/>
  <c r="I764" i="10"/>
  <c r="I765" i="10"/>
  <c r="I766" i="10"/>
  <c r="I767" i="10"/>
  <c r="I768" i="10"/>
  <c r="I769" i="10"/>
  <c r="I770" i="10"/>
  <c r="I771" i="10"/>
  <c r="I772" i="10"/>
  <c r="I773" i="10"/>
  <c r="I774" i="10"/>
  <c r="I775" i="10"/>
  <c r="I776" i="10"/>
  <c r="I777" i="10"/>
  <c r="I778" i="10"/>
  <c r="I779" i="10"/>
  <c r="I780" i="10"/>
  <c r="I781" i="10"/>
  <c r="I782" i="10"/>
  <c r="I783" i="10"/>
  <c r="I784" i="10"/>
  <c r="I785" i="10"/>
  <c r="I786" i="10"/>
  <c r="I787" i="10"/>
  <c r="I788" i="10"/>
  <c r="I789" i="10"/>
  <c r="I790" i="10"/>
  <c r="I791" i="10"/>
  <c r="I792" i="10"/>
  <c r="I793" i="10"/>
  <c r="I794" i="10"/>
  <c r="I795" i="10"/>
  <c r="I796" i="10"/>
  <c r="I797" i="10"/>
  <c r="I798" i="10"/>
  <c r="I799" i="10"/>
  <c r="I800" i="10"/>
  <c r="I801" i="10"/>
  <c r="I802" i="10"/>
  <c r="I803" i="10"/>
  <c r="I804" i="10"/>
  <c r="I805" i="10"/>
  <c r="I806" i="10"/>
  <c r="I807" i="10"/>
  <c r="I808" i="10"/>
  <c r="I809" i="10"/>
  <c r="I810" i="10"/>
  <c r="I811" i="10"/>
  <c r="I812" i="10"/>
  <c r="I813" i="10"/>
  <c r="I814" i="10"/>
  <c r="I815" i="10"/>
  <c r="I816" i="10"/>
  <c r="I817" i="10"/>
  <c r="I818" i="10"/>
  <c r="I819" i="10"/>
  <c r="I820" i="10"/>
  <c r="I821" i="10"/>
  <c r="I822" i="10"/>
  <c r="I823" i="10"/>
  <c r="I824" i="10"/>
  <c r="I825" i="10"/>
  <c r="I826" i="10"/>
  <c r="I827" i="10"/>
  <c r="I828" i="10"/>
  <c r="I829" i="10"/>
  <c r="I830" i="10"/>
  <c r="I831" i="10"/>
  <c r="I832" i="10"/>
  <c r="I833" i="10"/>
  <c r="I834" i="10"/>
  <c r="I835" i="10"/>
  <c r="I836" i="10"/>
  <c r="I837" i="10"/>
  <c r="I838" i="10"/>
  <c r="I839" i="10"/>
  <c r="I840" i="10"/>
  <c r="I841" i="10"/>
  <c r="I842" i="10"/>
  <c r="I843" i="10"/>
  <c r="I844" i="10"/>
  <c r="I845" i="10"/>
  <c r="I846" i="10"/>
  <c r="I847" i="10"/>
  <c r="I848" i="10"/>
  <c r="I849" i="10"/>
  <c r="I850" i="10"/>
  <c r="I851" i="10"/>
  <c r="I852" i="10"/>
  <c r="I853" i="10"/>
  <c r="I854" i="10"/>
  <c r="I855" i="10"/>
  <c r="I856" i="10"/>
  <c r="I857" i="10"/>
  <c r="I858" i="10"/>
  <c r="I859" i="10"/>
  <c r="I860" i="10"/>
  <c r="I861" i="10"/>
  <c r="I862" i="10"/>
  <c r="I863" i="10"/>
  <c r="I864" i="10"/>
  <c r="I865" i="10"/>
  <c r="I866" i="10"/>
  <c r="I867" i="10"/>
  <c r="I868" i="10"/>
  <c r="I869" i="10"/>
  <c r="I870" i="10"/>
  <c r="I871" i="10"/>
  <c r="I872" i="10"/>
  <c r="I873" i="10"/>
  <c r="I874" i="10"/>
  <c r="I875" i="10"/>
  <c r="I876" i="10"/>
  <c r="I877" i="10"/>
  <c r="I878" i="10"/>
  <c r="I879" i="10"/>
  <c r="I880" i="10"/>
  <c r="I881" i="10"/>
  <c r="I882" i="10"/>
  <c r="I883" i="10"/>
  <c r="I884" i="10"/>
  <c r="I885" i="10"/>
  <c r="I886" i="10"/>
  <c r="I887" i="10"/>
  <c r="I888" i="10"/>
  <c r="I889" i="10"/>
  <c r="I890" i="10"/>
  <c r="I891" i="10"/>
  <c r="I892" i="10"/>
  <c r="I893" i="10"/>
  <c r="I894" i="10"/>
  <c r="I895" i="10"/>
  <c r="I896" i="10"/>
  <c r="I897" i="10"/>
  <c r="I898" i="10"/>
  <c r="I899" i="10"/>
  <c r="I900" i="10"/>
  <c r="I901" i="10"/>
  <c r="I902" i="10"/>
  <c r="I903" i="10"/>
  <c r="I904" i="10"/>
  <c r="I905" i="10"/>
  <c r="I906" i="10"/>
  <c r="I907" i="10"/>
  <c r="I908" i="10"/>
  <c r="I909" i="10"/>
  <c r="I910" i="10"/>
  <c r="I911" i="10"/>
  <c r="I912" i="10"/>
  <c r="I913" i="10"/>
  <c r="I914" i="10"/>
  <c r="I915" i="10"/>
  <c r="I916" i="10"/>
  <c r="I917" i="10"/>
  <c r="I918" i="10"/>
  <c r="I919" i="10"/>
  <c r="I920" i="10"/>
  <c r="I921" i="10"/>
  <c r="I922" i="10"/>
  <c r="I923" i="10"/>
  <c r="I924" i="10"/>
  <c r="I925" i="10"/>
  <c r="I926" i="10"/>
  <c r="I927" i="10"/>
  <c r="I928" i="10"/>
  <c r="I929" i="10"/>
  <c r="I930" i="10"/>
  <c r="I931" i="10"/>
  <c r="I932" i="10"/>
  <c r="I933" i="10"/>
  <c r="I934" i="10"/>
  <c r="I935" i="10"/>
  <c r="I936" i="10"/>
  <c r="I937" i="10"/>
  <c r="I938" i="10"/>
  <c r="I939" i="10"/>
  <c r="I940" i="10"/>
  <c r="I941" i="10"/>
  <c r="I942" i="10"/>
  <c r="I943" i="10"/>
  <c r="I944" i="10"/>
  <c r="I945" i="10"/>
  <c r="I946" i="10"/>
  <c r="I947" i="10"/>
  <c r="I948" i="10"/>
  <c r="I949" i="10"/>
  <c r="I950" i="10"/>
  <c r="I951" i="10"/>
  <c r="I952" i="10"/>
  <c r="I953" i="10"/>
  <c r="I954" i="10"/>
  <c r="I955" i="10"/>
  <c r="I956" i="10"/>
  <c r="I957" i="10"/>
  <c r="I958" i="10"/>
  <c r="I959" i="10"/>
  <c r="I960" i="10"/>
  <c r="I961" i="10"/>
  <c r="I962" i="10"/>
  <c r="I963" i="10"/>
  <c r="I964" i="10"/>
  <c r="I965" i="10"/>
  <c r="I966" i="10"/>
  <c r="I967" i="10"/>
  <c r="I968" i="10"/>
  <c r="I969" i="10"/>
  <c r="I970" i="10"/>
  <c r="I971" i="10"/>
  <c r="I972" i="10"/>
  <c r="I973" i="10"/>
  <c r="I974" i="10"/>
  <c r="I975" i="10"/>
  <c r="I976" i="10"/>
  <c r="I977" i="10"/>
  <c r="I978" i="10"/>
  <c r="I979" i="10"/>
  <c r="I980" i="10"/>
  <c r="I981" i="10"/>
  <c r="I982" i="10"/>
  <c r="I983" i="10"/>
  <c r="I984" i="10"/>
  <c r="I985" i="10"/>
  <c r="I986" i="10"/>
  <c r="I987" i="10"/>
  <c r="I988" i="10"/>
  <c r="I989" i="10"/>
  <c r="I990" i="10"/>
  <c r="I991" i="10"/>
  <c r="I992" i="10"/>
  <c r="I993" i="10"/>
  <c r="I994" i="10"/>
  <c r="I995" i="10"/>
  <c r="I996" i="10"/>
  <c r="I997" i="10"/>
  <c r="I998" i="10"/>
  <c r="I999" i="10"/>
  <c r="I1000" i="10"/>
  <c r="I1001" i="10"/>
  <c r="I1002" i="10"/>
  <c r="I1003" i="10"/>
  <c r="I1004" i="10"/>
  <c r="I1005" i="10"/>
  <c r="I1006" i="10"/>
  <c r="I1007" i="10"/>
  <c r="I1008" i="10"/>
  <c r="I1009" i="10"/>
  <c r="I1010" i="10"/>
  <c r="I1011" i="10"/>
  <c r="I1012" i="10"/>
  <c r="I1013" i="10"/>
  <c r="I1014" i="10"/>
  <c r="I1015" i="10"/>
  <c r="I1016" i="10"/>
  <c r="I1017" i="10"/>
  <c r="I1018" i="10"/>
  <c r="I1019" i="10"/>
  <c r="I1020" i="10"/>
  <c r="I1021" i="10"/>
  <c r="I1022" i="10"/>
  <c r="I1023" i="10"/>
  <c r="B7" i="12"/>
  <c r="B7" i="10"/>
  <c r="B7" i="11"/>
  <c r="B7" i="9"/>
  <c r="B7" i="8"/>
  <c r="B7" i="7"/>
  <c r="B7" i="13"/>
  <c r="B7" i="5"/>
  <c r="C5" i="12"/>
  <c r="B5" i="12"/>
  <c r="C4" i="12"/>
  <c r="B4" i="12"/>
  <c r="C3" i="12"/>
  <c r="B3" i="12"/>
  <c r="C2" i="12"/>
  <c r="B2" i="12"/>
  <c r="C5" i="10"/>
  <c r="B5" i="10"/>
  <c r="C4" i="10"/>
  <c r="B4" i="10"/>
  <c r="C3" i="10"/>
  <c r="B3" i="10"/>
  <c r="C2" i="10"/>
  <c r="B2" i="10"/>
  <c r="C5" i="11"/>
  <c r="B5" i="11"/>
  <c r="C4" i="11"/>
  <c r="B4" i="11"/>
  <c r="C3" i="11"/>
  <c r="B3" i="11"/>
  <c r="C2" i="11"/>
  <c r="B2" i="11"/>
  <c r="C5" i="9"/>
  <c r="B5" i="9"/>
  <c r="C4" i="9"/>
  <c r="B4" i="9"/>
  <c r="C3" i="9"/>
  <c r="B3" i="9"/>
  <c r="C2" i="9"/>
  <c r="B2" i="9"/>
  <c r="C5" i="8"/>
  <c r="B5" i="8"/>
  <c r="C4" i="8"/>
  <c r="B4" i="8"/>
  <c r="C3" i="8"/>
  <c r="B3" i="8"/>
  <c r="C2" i="8"/>
  <c r="B2" i="8"/>
  <c r="C5" i="7"/>
  <c r="B5" i="7"/>
  <c r="C4" i="7"/>
  <c r="B4" i="7"/>
  <c r="C3" i="7"/>
  <c r="B3" i="7"/>
  <c r="C2" i="7"/>
  <c r="B2" i="7"/>
  <c r="C5" i="13"/>
  <c r="B5" i="13"/>
  <c r="C4" i="13"/>
  <c r="B4" i="13"/>
  <c r="C3" i="13"/>
  <c r="B3" i="13"/>
  <c r="C2" i="13"/>
  <c r="B2" i="13"/>
  <c r="C5" i="5"/>
  <c r="B5" i="5"/>
  <c r="C4" i="5"/>
  <c r="B4" i="5"/>
  <c r="C3" i="5"/>
  <c r="B3" i="5"/>
  <c r="C2" i="5"/>
  <c r="B2" i="5"/>
  <c r="C2" i="6"/>
  <c r="C3" i="6"/>
  <c r="C4" i="6"/>
  <c r="C5" i="6"/>
  <c r="B5" i="6"/>
  <c r="B2" i="6"/>
  <c r="B3" i="6"/>
  <c r="B4" i="6"/>
  <c r="A4" i="4"/>
  <c r="A5" i="4"/>
  <c r="A6" i="4"/>
  <c r="A7" i="4"/>
  <c r="A8" i="4"/>
  <c r="A9" i="4"/>
  <c r="A10" i="4"/>
  <c r="A11" i="4"/>
  <c r="A3" i="4"/>
  <c r="B3" i="4" s="1"/>
  <c r="B223" i="6"/>
  <c r="B222" i="6"/>
  <c r="B221" i="6"/>
  <c r="B220" i="6"/>
  <c r="B219" i="6"/>
  <c r="B218" i="6"/>
  <c r="B217" i="6"/>
  <c r="B216" i="6"/>
  <c r="B215" i="6"/>
  <c r="B214" i="6"/>
  <c r="B213" i="6"/>
  <c r="B212" i="6"/>
  <c r="B211" i="6"/>
  <c r="B210" i="6"/>
  <c r="B209" i="6"/>
  <c r="B208" i="6"/>
  <c r="B207" i="6"/>
  <c r="B206" i="6"/>
  <c r="B205" i="6"/>
  <c r="B204" i="6"/>
  <c r="B203" i="6"/>
  <c r="B202" i="6"/>
  <c r="B201" i="6"/>
  <c r="B200" i="6"/>
  <c r="B199" i="6"/>
  <c r="B198" i="6"/>
  <c r="B197" i="6"/>
  <c r="B196"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19" i="4" l="1"/>
  <c r="B5" i="4"/>
  <c r="B4" i="4"/>
  <c r="C2" i="4"/>
  <c r="B20" i="4" l="1"/>
  <c r="B6" i="4"/>
  <c r="B22" i="4" l="1"/>
  <c r="B25" i="4" s="1"/>
  <c r="B28" i="4"/>
  <c r="B30" i="4" s="1"/>
  <c r="B7" i="4"/>
  <c r="C93" i="4" l="1"/>
  <c r="C83" i="4"/>
  <c r="C113" i="4"/>
  <c r="C17" i="4"/>
  <c r="C18" i="4"/>
  <c r="C19" i="4"/>
  <c r="C73" i="4"/>
  <c r="C89" i="4"/>
  <c r="C112" i="4"/>
  <c r="C21" i="4"/>
  <c r="C37" i="4"/>
  <c r="C62" i="4"/>
  <c r="C65" i="4"/>
  <c r="C28" i="4"/>
  <c r="C24" i="4"/>
  <c r="C71" i="4"/>
  <c r="C23" i="4"/>
  <c r="C107" i="4"/>
  <c r="C100" i="4"/>
  <c r="C70" i="4"/>
  <c r="C109" i="4"/>
  <c r="C64" i="4"/>
  <c r="C39" i="4"/>
  <c r="C42" i="4"/>
  <c r="C105" i="4"/>
  <c r="C29" i="4"/>
  <c r="C85" i="4"/>
  <c r="C33" i="4"/>
  <c r="C41" i="4"/>
  <c r="C60" i="4"/>
  <c r="C48" i="4"/>
  <c r="C35" i="4"/>
  <c r="C103" i="4"/>
  <c r="C94" i="4"/>
  <c r="C101" i="4"/>
  <c r="C114" i="4"/>
  <c r="C69" i="4"/>
  <c r="C76" i="4"/>
  <c r="C79" i="4"/>
  <c r="C30" i="4"/>
  <c r="C55" i="4"/>
  <c r="C38" i="4"/>
  <c r="C50" i="4"/>
  <c r="C80" i="4"/>
  <c r="C56" i="4"/>
  <c r="C67" i="4"/>
  <c r="C97" i="4"/>
  <c r="C40" i="4"/>
  <c r="C43" i="4"/>
  <c r="C59" i="4"/>
  <c r="C46" i="4"/>
  <c r="C26" i="4"/>
  <c r="C86" i="4"/>
  <c r="C84" i="4"/>
  <c r="C45" i="4"/>
  <c r="C96" i="4"/>
  <c r="C49" i="4"/>
  <c r="C102" i="4"/>
  <c r="C88" i="4"/>
  <c r="C77" i="4"/>
  <c r="C75" i="4"/>
  <c r="C20" i="4"/>
  <c r="C91" i="4"/>
  <c r="C74" i="4"/>
  <c r="C61" i="4"/>
  <c r="C99" i="4"/>
  <c r="C78" i="4"/>
  <c r="C63" i="4"/>
  <c r="C22" i="4"/>
  <c r="C90" i="4"/>
  <c r="C87" i="4"/>
  <c r="C44" i="4"/>
  <c r="C68" i="4"/>
  <c r="C54" i="4"/>
  <c r="C92" i="4"/>
  <c r="C115" i="4"/>
  <c r="C81" i="4"/>
  <c r="C36" i="4"/>
  <c r="C47" i="4"/>
  <c r="C27" i="4"/>
  <c r="C52" i="4"/>
  <c r="C98" i="4"/>
  <c r="C110" i="4"/>
  <c r="C25" i="4"/>
  <c r="C57" i="4"/>
  <c r="C111" i="4"/>
  <c r="C104" i="4"/>
  <c r="C106" i="4"/>
  <c r="C95" i="4"/>
  <c r="C72" i="4"/>
  <c r="C82" i="4"/>
  <c r="C34" i="4"/>
  <c r="C31" i="4"/>
  <c r="C58" i="4"/>
  <c r="C53" i="4"/>
  <c r="C108" i="4"/>
  <c r="C66" i="4"/>
  <c r="C32" i="4"/>
  <c r="C51" i="4"/>
  <c r="B8" i="4"/>
  <c r="B9" i="4" l="1"/>
  <c r="B10" i="4" l="1"/>
  <c r="B11" i="4" s="1"/>
  <c r="C8" i="4" l="1"/>
  <c r="C5" i="4"/>
  <c r="C9" i="4"/>
  <c r="C3" i="4"/>
  <c r="C11" i="4"/>
  <c r="C6" i="4"/>
  <c r="C7" i="4"/>
  <c r="C10" i="4"/>
  <c r="C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<sst xmlns="http://schemas.openxmlformats.org/spreadsheetml/2006/main" count="1762" uniqueCount="500">
  <si>
    <t>DO NOT REMOVE OR EDIT INFORMATION IN ROWS 1 THORUGH 5
FOR INTERNAL USE ONLY</t>
  </si>
  <si>
    <t>Template Name</t>
  </si>
  <si>
    <t>CitationID</t>
  </si>
  <si>
    <t>Template Version</t>
  </si>
  <si>
    <t>Last Updated Date</t>
  </si>
  <si>
    <t>40 CFR Part 63, Subpart EEE - National Emission Standards for Hazardous Air Pollutants from Hazardous Waste Combustors</t>
  </si>
  <si>
    <t>Instructions for Spreadsheet Template</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</si>
  <si>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</si>
  <si>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 xml:space="preserve">OAQPS Document Control Officer (C404-02)
OAQPS, U.S. Environmental Protection Agency
Attn: Hazardous Waste Combustors Lead
109 T.W. Alexander Drive
P.O. Box 12055
Research Triangle Park, North Carolina 27711 </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</si>
  <si>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</si>
  <si>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Using this Template:</t>
  </si>
  <si>
    <t>The CEDRI spreadsheet template upload feature allows you to submit data in a single report for a single site or multiple sites using this EPA provided Excel workbook.  Data for each site must be entered into the worksheet labeled "Company_Information" in this Excel workbook.  Each row in the "Company_Information" worksheet includes the data for a single site. The Site Record No. will be used to match the information on each tab to the appropriate site.</t>
  </si>
  <si>
    <t>Template Navigation and Tabs to Complete:</t>
  </si>
  <si>
    <t>The relevant regulatory citations are listed for each data element. Some data elements provide information that is used in calculations (such as the opacity flag on the CMS_Identification tab) or may be needed for state or local reporting purposes (e.g., Responsible Agency Facility ID). These data elements do not have a regulatory citation associated with them.</t>
  </si>
  <si>
    <t xml:space="preserve">Within each worksheet, example rows are colored light orange (rows 14 through 23), and the XML tag row (row 13) is colored green.  These rows are locked; no data entry is made in these rows. </t>
  </si>
  <si>
    <t>SITE INFORMATION</t>
  </si>
  <si>
    <t>STATE IDENTIFIER</t>
  </si>
  <si>
    <t>ADDITIONAL INFORMATION</t>
  </si>
  <si>
    <t>Address 2</t>
  </si>
  <si>
    <t>County</t>
  </si>
  <si>
    <t>Responsible Agency Facility ID
(State Facility Identifier)</t>
  </si>
  <si>
    <t>Please enter any additional information.</t>
  </si>
  <si>
    <t xml:space="preserve">Enter associated file name reference. </t>
  </si>
  <si>
    <t>RecordId</t>
  </si>
  <si>
    <t>FacilityName</t>
  </si>
  <si>
    <t>AddressLine1</t>
  </si>
  <si>
    <t>AddressLine2</t>
  </si>
  <si>
    <t>CityName</t>
  </si>
  <si>
    <t>CountyName</t>
  </si>
  <si>
    <t>StateName</t>
  </si>
  <si>
    <t>ZipCode</t>
  </si>
  <si>
    <t>StateFacId</t>
  </si>
  <si>
    <t>AddInfo</t>
  </si>
  <si>
    <t>AddFile</t>
  </si>
  <si>
    <t>e.g.: 1</t>
  </si>
  <si>
    <t>e.g.: ABC Company</t>
  </si>
  <si>
    <t>e.g.: 456 Broad Street</t>
  </si>
  <si>
    <t>e.g.: Suite 249</t>
  </si>
  <si>
    <t>e.g.: Houston</t>
  </si>
  <si>
    <t>e.g.: Cook</t>
  </si>
  <si>
    <t>e.g.: TX</t>
  </si>
  <si>
    <t>e.g.: 77001</t>
  </si>
  <si>
    <t xml:space="preserve">e.g.: </t>
  </si>
  <si>
    <t>e.g.: addinfo.zip</t>
  </si>
  <si>
    <t>e.g.:</t>
  </si>
  <si>
    <r>
      <rPr>
        <i/>
        <u/>
        <sz val="11"/>
        <color theme="1"/>
        <rFont val="Calibri"/>
        <family val="2"/>
      </rPr>
      <t>Note</t>
    </r>
    <r>
      <rPr>
        <i/>
        <sz val="11"/>
        <color theme="1"/>
        <rFont val="Calibri"/>
        <family val="2"/>
      </rPr>
      <t>: The Company Record No. will automatically generate if you do not enter one.</t>
    </r>
  </si>
  <si>
    <r>
      <t xml:space="preserve">Company Record No.
</t>
    </r>
    <r>
      <rPr>
        <b/>
        <sz val="11"/>
        <color rgb="FF0070C0"/>
        <rFont val="Calibri"/>
        <family val="2"/>
      </rPr>
      <t>(Field value will automatically generate if a value is not entered.)</t>
    </r>
  </si>
  <si>
    <t>Site</t>
  </si>
  <si>
    <t>Num</t>
  </si>
  <si>
    <t>SiteList</t>
  </si>
  <si>
    <t>Pollutants</t>
  </si>
  <si>
    <t>Opacity</t>
  </si>
  <si>
    <t>Dioxins/Furans</t>
  </si>
  <si>
    <t>Mercury</t>
  </si>
  <si>
    <t>Cadmium and lead</t>
  </si>
  <si>
    <t>Cadmium, lead, and selenium</t>
  </si>
  <si>
    <t>Arsenic, beryllium, and chromium</t>
  </si>
  <si>
    <t>Antimony, arsenic, beryllium, chromium, cobalt, manganese, and nickel</t>
  </si>
  <si>
    <t>Chromium</t>
  </si>
  <si>
    <t>Carbon Monoxide</t>
  </si>
  <si>
    <t>Hydrocarbons</t>
  </si>
  <si>
    <t>Hydrogen chloride and chlorie gas (Total chlorine)</t>
  </si>
  <si>
    <t>Particulate matter</t>
  </si>
  <si>
    <t>Hydrogen fluoride</t>
  </si>
  <si>
    <t>Hydrogen cyanide</t>
  </si>
  <si>
    <t>Oxygen</t>
  </si>
  <si>
    <t>Parameters</t>
  </si>
  <si>
    <t>Main stack flowrate (Preheater or preheater/precalciner kilns with dual stacks)</t>
  </si>
  <si>
    <t>Bypass stack flowrate (Preheater or preheater/precalciner kilns with dual stacks)</t>
  </si>
  <si>
    <t>Particulate Matter Detection System alarm set-point</t>
  </si>
  <si>
    <t>Baghouse leak detection system</t>
  </si>
  <si>
    <t>Combustion chamber temperature</t>
  </si>
  <si>
    <t>Combustion chamber pressure</t>
  </si>
  <si>
    <t>Flue gas flowrate</t>
  </si>
  <si>
    <t>Production rate</t>
  </si>
  <si>
    <t>Flue gas temperature at the entrance of the catalyst</t>
  </si>
  <si>
    <t xml:space="preserve">Temperature of the gas at the inlet to the dry particulate matter control device </t>
  </si>
  <si>
    <t xml:space="preserve">Temperature of the gas at the exit of the (last) combustion chamber (or exit of any waste heat recovery system) </t>
  </si>
  <si>
    <t>Carbon bed temperature</t>
  </si>
  <si>
    <t>Carbon injection rate</t>
  </si>
  <si>
    <t>Inhibitor feedrate</t>
  </si>
  <si>
    <t>Sorbent feedrate</t>
  </si>
  <si>
    <t>Carrier fluid flowrate</t>
  </si>
  <si>
    <t>Carrier fluid pressure drop</t>
  </si>
  <si>
    <t>pH of scrubber</t>
  </si>
  <si>
    <t>Scrubber water flowrate</t>
  </si>
  <si>
    <t>Liquid feed pressure to wet scrubber</t>
  </si>
  <si>
    <t>Pressure drop across wet scrubber</t>
  </si>
  <si>
    <t>Solids content of the scrubber liquid</t>
  </si>
  <si>
    <t>Scrubber blowdown rate</t>
  </si>
  <si>
    <t>Scrubber tank volume</t>
  </si>
  <si>
    <t>Scrubber liquid level</t>
  </si>
  <si>
    <t>Scrubber liquid to gas ratio</t>
  </si>
  <si>
    <t>Feedrate of hazardous waste - pumpable</t>
  </si>
  <si>
    <t>Feedrate of hazardous waste - total</t>
  </si>
  <si>
    <t>Feedrate of mercury</t>
  </si>
  <si>
    <t>Feedrate of ash</t>
  </si>
  <si>
    <t>Feedrate of semivolatile metals</t>
  </si>
  <si>
    <t>Feedrate of low volatile metals</t>
  </si>
  <si>
    <t>Feedrate of total chlorine and chloride</t>
  </si>
  <si>
    <t>Feedrate of fluorine and fluoride</t>
  </si>
  <si>
    <t>Semivolatile metal system removal efficiency</t>
  </si>
  <si>
    <t>Semivolatile metal thermal concentration</t>
  </si>
  <si>
    <t>Identification of Affected Source</t>
  </si>
  <si>
    <t>Identification of Affected Source
(§63.1220(d)(2)(iii)(C))</t>
  </si>
  <si>
    <t>Identification of Affected Source
(§63.9(h)(2)(i)(F))</t>
  </si>
  <si>
    <t>Air Pollution Control Device/Method #1
(§63.9(h)(2)(i)(F))</t>
  </si>
  <si>
    <t>Pollutants Controlled for Column D
(§63.9(h)(2)(i)(F))</t>
  </si>
  <si>
    <t>Air Pollution Control Device/Method #2
(§63.9(h)(2)(i)(F))</t>
  </si>
  <si>
    <t>Pollutants Controlled for Column G
(§63.9(h)(2)(i)(F))</t>
  </si>
  <si>
    <t>Air Pollution Control Device/Method #3
(§63.9(h)(2)(i)(F))</t>
  </si>
  <si>
    <t>Pollutants Controlled for Column J
(§63.9(h)(2)(i)(F))</t>
  </si>
  <si>
    <t>Air Pollution Control Device/Method #4
(§63.9(h)(2)(i)(F))</t>
  </si>
  <si>
    <t>Air Pollution Control Device/Method #5
(§63.9(h)(2)(i)(F))</t>
  </si>
  <si>
    <t>Air Pollution Control Device/Method #6
(§63.9(h)(2)(i)(F))</t>
  </si>
  <si>
    <t>Air Pollution Control Device/Method #7
(§63.9(h)(2)(i)(F))</t>
  </si>
  <si>
    <t>Air Pollution Control Device/Method #8
(§63.9(h)(2)(i)(F))</t>
  </si>
  <si>
    <t>Air Pollution Control Device/Method #9
(§63.9(h)(2)(i)(F))</t>
  </si>
  <si>
    <t>Air Pollution Control Device/Method #10
(§63.9(h)(2)(i)(F))</t>
  </si>
  <si>
    <t>Pollutants Controlled for Column M
(§63.9(h)(2)(i)(F))</t>
  </si>
  <si>
    <t>Pollutants Controlled for Column P
(§63.9(h)(2)(i)(F))</t>
  </si>
  <si>
    <t>Pollutants Controlled for Column S
(§63.9(h)(2)(i)(F))</t>
  </si>
  <si>
    <t>Pollutants Controlled for Column V
(§63.9(h)(2)(i)(F))</t>
  </si>
  <si>
    <t>Pollutants Controlled for Column Y
(§63.9(h)(2)(i)(F))</t>
  </si>
  <si>
    <t>Pollutants Controlled for Column AB
(§63.9(h)(2)(i)(F))</t>
  </si>
  <si>
    <t>Pollutants Controlled for Column AE
(§63.9(h)(2)(i)(F))</t>
  </si>
  <si>
    <t>Identification of Affected Source
(§63.1207(j)(3), §63.9(h)(2)(i)(B), §63.9(h)(2)(i)(D))</t>
  </si>
  <si>
    <t>ug/dscm @7% O2</t>
  </si>
  <si>
    <t>mg/dscm @7% O2</t>
  </si>
  <si>
    <t>lbs mercury attributable to the hazardous waste per million Btu heat input from the hazardous waste</t>
  </si>
  <si>
    <t>lbs chromium emissions attributable to the hazardous waste per million Btu heat input from the hazardous waste</t>
  </si>
  <si>
    <t>lbs combined emissions of hydrogen chloride and chlorine gas attributable to the hazardous waste per million Btu heat input from the hazardous waste</t>
  </si>
  <si>
    <t>lbs combined emissions of cadmium, lead, and selenium attributable to the hazardous waste per million Btu heat input from the hazardous waste</t>
  </si>
  <si>
    <t>lbs combined emissions of antimony, arsenic, beryllium, chromium, cobalt, manganese, and nickel attributable to the hazardous waste per million Btu heat input from the hazardous waste</t>
  </si>
  <si>
    <t>gr/dscf @7% O2</t>
  </si>
  <si>
    <r>
      <t xml:space="preserve">Company Record No.
</t>
    </r>
    <r>
      <rPr>
        <sz val="11"/>
        <color rgb="FF0070C0"/>
        <rFont val="Calibri"/>
        <family val="2"/>
      </rPr>
      <t>(Select from dropdown)</t>
    </r>
  </si>
  <si>
    <t>Hazardous Waste Residence Time
(seconds)
(§63.1206(b)(11))</t>
  </si>
  <si>
    <t>Control Efficiency for Column D
(%)
(§63.9(h)(2)(i)(F))</t>
  </si>
  <si>
    <t>Control Efficiency for Column G
(%)
(§63.9(h)(2)(i)(F))</t>
  </si>
  <si>
    <t>Control Efficiency for Column J
(%)
(§63.9(h)(2)(i)(F))</t>
  </si>
  <si>
    <t>Control Efficiency for Column M
(%)
(§63.9(h)(2)(i)(F))</t>
  </si>
  <si>
    <t>Control Efficiency for Column P
(%)
(§63.9(h)(2)(i)(F))</t>
  </si>
  <si>
    <t>Control Efficiency for Column S
(%)
(§63.9(h)(2)(i)(F))</t>
  </si>
  <si>
    <t>Control Efficiency for Column V
(%)
(§63.9(h)(2)(i)(F))</t>
  </si>
  <si>
    <t>Control Efficiency for Column Y
(%)
(§63.9(h)(2)(i)(F))</t>
  </si>
  <si>
    <t>Control Efficiency for Column AB
(%)
(§63.9(h)(2)(i)(F))</t>
  </si>
  <si>
    <t>Control Efficiency for Column AE
(%)
(§63.9(h)(2)(i)(F))</t>
  </si>
  <si>
    <r>
      <t>ppmvd @7% as Cl</t>
    </r>
    <r>
      <rPr>
        <vertAlign val="superscript"/>
        <sz val="11"/>
        <color theme="1"/>
        <rFont val="Calibri"/>
        <family val="2"/>
      </rPr>
      <t>-</t>
    </r>
    <r>
      <rPr>
        <sz val="11"/>
        <color theme="1"/>
        <rFont val="Calibri"/>
        <family val="2"/>
      </rPr>
      <t xml:space="preserve"> equivalent</t>
    </r>
  </si>
  <si>
    <r>
      <t xml:space="preserve">Does the unit operate under otherwise applicable standards after the hazardous waste residence time has transpired?
(§63.1209(q)(1))
</t>
    </r>
    <r>
      <rPr>
        <sz val="11"/>
        <color rgb="FF0070C0"/>
        <rFont val="Calibri"/>
        <family val="2"/>
      </rPr>
      <t>(Select from dropdown)</t>
    </r>
  </si>
  <si>
    <t>For affected sources maintaining the combustion zone pressure lower than ambient pressure using an instantaneous monitor</t>
  </si>
  <si>
    <t>63.1210(d) Notification of Compliance (Spreadsheet Template)</t>
  </si>
  <si>
    <t>63.1210(d)</t>
  </si>
  <si>
    <t>§63.1210(d) Notification of Compliance Spreadsheet Template</t>
  </si>
  <si>
    <t>Identification of Affected Source
(§63.1206(c)(5)(ii))</t>
  </si>
  <si>
    <t>What method will be used to control combustion system leaks?
(§63.1206(c)(5)(ii))</t>
  </si>
  <si>
    <t>Monitoring Frequency of Pressure Monitor
(§63.1206(c)(5)(ii))</t>
  </si>
  <si>
    <t>Recording Frequency of Pressure Monitor
(§63.1206(c)(5)(ii))</t>
  </si>
  <si>
    <t>How will the monitoring approach be integrated into the automatic waste feed cutoff system?
(§63.1206(c)(5)(ii))</t>
  </si>
  <si>
    <t>Identification of Affected Source
(§63.1220(e)(2)(iii)(B))</t>
  </si>
  <si>
    <r>
      <t xml:space="preserve">Pollutant
(§63.1220(e)(2)(iii)(B))
</t>
    </r>
    <r>
      <rPr>
        <sz val="11"/>
        <color rgb="FF0070C0"/>
        <rFont val="Calibri"/>
        <family val="2"/>
      </rPr>
      <t>(Select from dropdown)</t>
    </r>
  </si>
  <si>
    <r>
      <t>Average Performance Test Concentration Demonstrated in the Main Stack
(C</t>
    </r>
    <r>
      <rPr>
        <vertAlign val="subscript"/>
        <sz val="11"/>
        <rFont val="Calibri"/>
        <family val="2"/>
      </rPr>
      <t>main</t>
    </r>
    <r>
      <rPr>
        <sz val="11"/>
        <rFont val="Calibri"/>
        <family val="2"/>
      </rPr>
      <t>)
(§63.1220(e)(2)(iii)(B))</t>
    </r>
  </si>
  <si>
    <r>
      <t>Volumetric Flowrate of Main Stack Effluent Gas
(Q</t>
    </r>
    <r>
      <rPr>
        <vertAlign val="subscript"/>
        <sz val="11"/>
        <rFont val="Calibri"/>
        <family val="2"/>
      </rPr>
      <t>main</t>
    </r>
    <r>
      <rPr>
        <sz val="11"/>
        <rFont val="Calibri"/>
        <family val="2"/>
      </rPr>
      <t>)
(§63.1220(e)(2)(iii)(B))</t>
    </r>
  </si>
  <si>
    <r>
      <t>Average Performance Test Concentration Demonstrated in the Bypass Stack
(C</t>
    </r>
    <r>
      <rPr>
        <vertAlign val="subscript"/>
        <sz val="11"/>
        <rFont val="Calibri"/>
        <family val="2"/>
      </rPr>
      <t>bypass</t>
    </r>
    <r>
      <rPr>
        <sz val="11"/>
        <rFont val="Calibri"/>
        <family val="2"/>
      </rPr>
      <t>)
(§63.1220(e)(2)(iii)(B))</t>
    </r>
  </si>
  <si>
    <r>
      <t>Volumetric Flowrate of Bypass Effluent Gas
(Q</t>
    </r>
    <r>
      <rPr>
        <vertAlign val="subscript"/>
        <sz val="11"/>
        <rFont val="Calibri"/>
        <family val="2"/>
      </rPr>
      <t>bypass</t>
    </r>
    <r>
      <rPr>
        <sz val="11"/>
        <rFont val="Calibri"/>
        <family val="2"/>
      </rPr>
      <t>)
(§63.1220(e)(2)(iii)(B))</t>
    </r>
  </si>
  <si>
    <t>40 CFR Part 63, Subpart EEE: NESHAP from Hazardous Waste Combustors; §63.1210(d) Notification of Compliance</t>
  </si>
  <si>
    <t>Hazardous Waste Burning Cement Kilns - Use this tab if you have a preheater or preheater/precalciner kiln with dual stacks and are complying with the emissions averaging provisions of §63.1220(e)(2).</t>
  </si>
  <si>
    <r>
      <rPr>
        <i/>
        <u/>
        <sz val="11"/>
        <color theme="1"/>
        <rFont val="Aptos Narrow"/>
        <family val="2"/>
        <scheme val="minor"/>
      </rPr>
      <t>Note</t>
    </r>
    <r>
      <rPr>
        <i/>
        <sz val="11"/>
        <color theme="1"/>
        <rFont val="Aptos Narrow"/>
        <family val="2"/>
        <scheme val="minor"/>
      </rPr>
      <t>: Company Record No. selections appear once Company(s) are added to Company_Information worksheet.</t>
    </r>
  </si>
  <si>
    <t>§63.1220(e)(2) - You may comply with the mercury, semivolatile metal, low volatile metal, and hydrogen chloride/chlorine gas emission standards specified in this section on a gas flowrate-weighted average basis.</t>
  </si>
  <si>
    <t>§63.1220(e)(2)(iii)(B) - Document in the NOC the demonstrated gas flowrate-weighted average emissions that you calculate with the equation provided by paragraph (e)(2) of this section.</t>
  </si>
  <si>
    <t>Hazardous Waste Burning Cement Kilns - Use this tab if you have an in-line kiln raw mill and you are complying with the emissions averaging provisions of §63.1220(d)(2).</t>
  </si>
  <si>
    <t>§63.1220(d)(2) - You may comply with the mercury, semivolatile metal, low volatile metal, and hydrogen chloride/chlorine gas emission standards specified in this section on a time-weighted average basis.</t>
  </si>
  <si>
    <r>
      <t>Average Performance Test Concentration of Regulated Constituent with the Raw Mill On-line
(C</t>
    </r>
    <r>
      <rPr>
        <vertAlign val="subscript"/>
        <sz val="11"/>
        <rFont val="Calibri"/>
        <family val="2"/>
      </rPr>
      <t>mill-on</t>
    </r>
    <r>
      <rPr>
        <sz val="11"/>
        <rFont val="Calibri"/>
        <family val="2"/>
      </rPr>
      <t>)
(§63.1220(d)(2)(iii)(C))</t>
    </r>
  </si>
  <si>
    <r>
      <t>Average Performance Test Concentration of Regulated Constituent with the raw mill off-line
(C</t>
    </r>
    <r>
      <rPr>
        <vertAlign val="subscript"/>
        <sz val="11"/>
        <rFont val="Calibri"/>
        <family val="2"/>
      </rPr>
      <t>mill-off</t>
    </r>
    <r>
      <rPr>
        <sz val="11"/>
        <rFont val="Calibri"/>
        <family val="2"/>
      </rPr>
      <t>)
(§63.1220(d)(2)(iii)(C))</t>
    </r>
  </si>
  <si>
    <r>
      <t>Time When Kiln Gases Are Routed Through the Raw Mill
(T</t>
    </r>
    <r>
      <rPr>
        <vertAlign val="subscript"/>
        <sz val="11"/>
        <rFont val="Calibri"/>
        <family val="2"/>
      </rPr>
      <t>mill-on</t>
    </r>
    <r>
      <rPr>
        <sz val="11"/>
        <rFont val="Calibri"/>
        <family val="2"/>
      </rPr>
      <t>)
(§63.1220(d)(2)(iii)(C))</t>
    </r>
  </si>
  <si>
    <r>
      <t>Time when Kiln Gases Are Not Routed Through the Raw Mill
(T</t>
    </r>
    <r>
      <rPr>
        <vertAlign val="subscript"/>
        <sz val="11"/>
        <rFont val="Calibri"/>
        <family val="2"/>
      </rPr>
      <t>mill-off</t>
    </r>
    <r>
      <rPr>
        <sz val="11"/>
        <rFont val="Calibri"/>
        <family val="2"/>
      </rPr>
      <t>)
(§63.1220(d)(2)(iii)(C))</t>
    </r>
  </si>
  <si>
    <r>
      <t xml:space="preserve">Pollutant
(§63.1220(d)(2)(iii)(C))
</t>
    </r>
    <r>
      <rPr>
        <sz val="11"/>
        <color rgb="FF0070C0"/>
        <rFont val="Calibri"/>
        <family val="2"/>
      </rPr>
      <t>(Select from dropdown)</t>
    </r>
  </si>
  <si>
    <r>
      <t>Gas Flowrate-Weighted Average Concentration of the Regulated Constituent
(C</t>
    </r>
    <r>
      <rPr>
        <vertAlign val="subscript"/>
        <sz val="11"/>
        <rFont val="Calibri"/>
        <family val="2"/>
      </rPr>
      <t>tot</t>
    </r>
    <r>
      <rPr>
        <sz val="11"/>
        <rFont val="Calibri"/>
        <family val="2"/>
      </rPr>
      <t xml:space="preserve">)
(§63.1220(e)(2)(iii)(B))
</t>
    </r>
    <r>
      <rPr>
        <sz val="11"/>
        <color rgb="FF0070C0"/>
        <rFont val="Calibri"/>
        <family val="2"/>
      </rPr>
      <t>(calculated value)</t>
    </r>
  </si>
  <si>
    <r>
      <t>Time-Weighted Average Concentration of a Regulated Constituent Considering Both Raw Mill On Time and Off Time
(C</t>
    </r>
    <r>
      <rPr>
        <vertAlign val="subscript"/>
        <sz val="11"/>
        <rFont val="Calibri"/>
        <family val="2"/>
      </rPr>
      <t>total</t>
    </r>
    <r>
      <rPr>
        <sz val="11"/>
        <rFont val="Calibri"/>
        <family val="2"/>
      </rPr>
      <t xml:space="preserve">)
(§63.1220(d)(2)(iii)(C))
</t>
    </r>
    <r>
      <rPr>
        <sz val="11"/>
        <color rgb="FF0070C0"/>
        <rFont val="Calibri"/>
        <family val="2"/>
      </rPr>
      <t>(calculated value)</t>
    </r>
  </si>
  <si>
    <t>Cement Kiln Pollutants</t>
  </si>
  <si>
    <t>§63.1220(d)(2)(iii)(C) - Document in the NOC that an emission standard will not be exceeded based on the documented emissions from the performance test and predicted raw mill down-time.</t>
  </si>
  <si>
    <t>Which requirements? (Must include requirements governing emission standards, monitoring and compliance, and notification, reporting, and recordkeeping)
(§63.1209(q)(1)(ii))</t>
  </si>
  <si>
    <t>Identification of Affected Source
(§63.1215(b)(6)(iii)(B))</t>
  </si>
  <si>
    <r>
      <t>Demonstrated Cl</t>
    </r>
    <r>
      <rPr>
        <vertAlign val="subscript"/>
        <sz val="11"/>
        <rFont val="Calibri"/>
        <family val="2"/>
      </rPr>
      <t>2</t>
    </r>
    <r>
      <rPr>
        <sz val="11"/>
        <rFont val="Calibri"/>
        <family val="2"/>
      </rPr>
      <t>/HCl Volumetric Ratio
(§63.1215(b)(6)(iii)(B))</t>
    </r>
  </si>
  <si>
    <t>1-hour HCl-Equivalent Emission Rate
(lb/hr)
(§63.1215(b)(6)(iii)(B))</t>
  </si>
  <si>
    <t>1-hour HCl-Equivalent Emission Rate Limit
(lb/hr)
(§63.1215(b)(6)(iii)(B))</t>
  </si>
  <si>
    <t>Annual HCl-Equivalent Emission Rate
(lb/hr)
(§63.1215(b)(6)(iii)(B))</t>
  </si>
  <si>
    <t>Annual HCl-Equivalent Emission Rate Limit 
(lb/hr)
(§63.1215(b)(6)(iii)(B))</t>
  </si>
  <si>
    <t>Please provide the name of the attachment that contains the demonstration.
(§63.1215(b)(6)(iii)(B))</t>
  </si>
  <si>
    <r>
      <t>§63.1215(b)(6)(iii) - Ratios for new sources. (B) You must use the Cl</t>
    </r>
    <r>
      <rPr>
        <vertAlign val="subscript"/>
        <sz val="11"/>
        <color theme="1"/>
        <rFont val="Calibri"/>
        <family val="2"/>
      </rPr>
      <t>2</t>
    </r>
    <r>
      <rPr>
        <sz val="11"/>
        <color theme="1"/>
        <rFont val="Calibri"/>
        <family val="2"/>
      </rPr>
      <t xml:space="preserve">/HCl volumetric ratio demonstrated during the initial comprehensive performance test to demonstrate in the NOC that your HCl-equivalent emission </t>
    </r>
  </si>
  <si>
    <t xml:space="preserve">     rate does not exceed your HCl-equivalent emission rate limit. </t>
  </si>
  <si>
    <t>For hazardous waste combustors other than hydrochloric acid production furnaces, use this tab if you establish and comply with health-based compliance alternatives for total chlorine.</t>
  </si>
  <si>
    <t xml:space="preserve">§63.1206(c)(5)(ii) - You must specify in the NOC the method that will be used to control combustion system leaks. If you control combustion system leaks by maintaining the combustion zone pressure lower than ambient pressure using an instantaneous monitor, you must </t>
  </si>
  <si>
    <t xml:space="preserve">     also specify in the NOC the monitoring and recording frequency of the pressure monitor, and specify how the monitoring approach will be integrated into the automatic waste feed cutoff system. </t>
  </si>
  <si>
    <r>
      <rPr>
        <sz val="11"/>
        <color theme="1"/>
        <rFont val="Calibri"/>
        <family val="2"/>
      </rPr>
      <t xml:space="preserve">Are you documenting compliance with the emission standards following completion of a comprehensive performance test?
(§63.1207(j)(1)(i), §63.1210(d)(3))
</t>
    </r>
    <r>
      <rPr>
        <sz val="11"/>
        <color rgb="FF0070C0"/>
        <rFont val="Calibri"/>
        <family val="2"/>
      </rPr>
      <t>(Select from dropdown)</t>
    </r>
  </si>
  <si>
    <r>
      <t xml:space="preserve">Are you documenting compliance with the continuous monitoring system requirements following completion of a comprehensive performance test?
(§63.1207(j)(3)(1)(i), §63.1210(d)(3))
</t>
    </r>
    <r>
      <rPr>
        <sz val="11"/>
        <color rgb="FF0070C0"/>
        <rFont val="Calibri"/>
        <family val="2"/>
      </rPr>
      <t>(Select from dropdown)</t>
    </r>
  </si>
  <si>
    <r>
      <t xml:space="preserve">Has the affected source complied with the relevant standard or other requirements?
(§63.9(h)(2)(i)(G), §63.1207(j)(3))
</t>
    </r>
    <r>
      <rPr>
        <sz val="11"/>
        <color rgb="FF0070C0"/>
        <rFont val="Calibri"/>
        <family val="2"/>
      </rPr>
      <t>(Select from dropdown)</t>
    </r>
  </si>
  <si>
    <t>Please list the attachment that contains the methods that were used to determine compliance and will be used for determining continuing compliance, including monitoring and reporting and test methods.
(§63.9(h)(2)(i)(A) and (C), §63.1207(j)(3))</t>
  </si>
  <si>
    <t>Please list the attachment that contains the results of any  visible emission observations, continuous monitoring system (CMS) performance evaluations, and/or other monitoring procedures or methods that were conducted.
(§63.9(h)(2)(i)(B), §63.1207(j)(3))</t>
  </si>
  <si>
    <t>Please list the attachment that contains an analysis demonstrating whether the affected source is a major source.
(§63.9(h)(2)(i)(E), §63.1207(j)(3))</t>
  </si>
  <si>
    <t>§63.9(h) Notification of compliance status. (2)(i)(F) A description of the air pollution control equipment (or method) for each emission point, including each control device (or method) for each hazardous air pollutant and the control efficiency (percent) for each control device (or method).</t>
  </si>
  <si>
    <r>
      <t xml:space="preserve">Are you documenting compliance with the applicable dioxin/furan emission standard following a confirmatory performance test?
(§63.1207(l)(2)(ii), §63.1207(j)(2), §63.1210(d)(3))
</t>
    </r>
    <r>
      <rPr>
        <sz val="11"/>
        <color rgb="FF0070C0"/>
        <rFont val="Calibri"/>
        <family val="2"/>
      </rPr>
      <t>(Select from dropdown)</t>
    </r>
  </si>
  <si>
    <t>Identification of Affected Source
(§63.1207(j)(1)(i), §63.1210(d)(3))</t>
  </si>
  <si>
    <t>Operating Mode 
(optional for sources with multiple modes)</t>
  </si>
  <si>
    <t>Carbon specification (brand and type)</t>
  </si>
  <si>
    <t>Inhibitor specification (brand and type)</t>
  </si>
  <si>
    <t>Sorbent specification (brand and type)</t>
  </si>
  <si>
    <t xml:space="preserve">Use this tab to identify the operating limits under §63.1209, as required by §63.1207(j)(1)(i). This tab should also be used to report operating parameters required by §63.1206(c)(9)(iii), §63.1206(c)(9)(iv)(A), §63.1207(l)(2)(ii), §63.1207(m)(1)(ii)(A), </t>
  </si>
  <si>
    <t xml:space="preserve">     §63.1209(l)(1)(iii)(D)(1), §63.1209(l)(1)(iv)(C)(1), §63.1220(d)(1)(v), and §63.1220(e)(2)(ii)(B).</t>
  </si>
  <si>
    <t>Operating Parameter
(§63.1207(j)(1)(i), §63.1210(d)(3))</t>
  </si>
  <si>
    <t>Operating Parameter Limit
(§63.1207(j)(1)(i), §63.1210(d)(3))</t>
  </si>
  <si>
    <t>Parameter Units of Measure
(§63.1207(j)(1)(i), §63.1210(d)(3))</t>
  </si>
  <si>
    <t>Yes, my source is in compliance with the emission standards.</t>
  </si>
  <si>
    <t>No, my source is not in compliance with the emission standards.</t>
  </si>
  <si>
    <t>Not applicable because this NOC is not being submitted after a comprehensive performance test.</t>
  </si>
  <si>
    <t>General Tab CPT</t>
  </si>
  <si>
    <t>General Tab CPT CMS</t>
  </si>
  <si>
    <t>General Tab Confirmatory</t>
  </si>
  <si>
    <t>Yes, my source is in compliance with the continuous monitoring system requirements.</t>
  </si>
  <si>
    <t>No, my source is not in compliance with the continuous monitoring system requirements.</t>
  </si>
  <si>
    <t>Yes, my source is in compliance with the dioxin/furan emission standard.</t>
  </si>
  <si>
    <t>No, my source is not in compliance with the dioxin/furan emission standard.</t>
  </si>
  <si>
    <t>Not applicable because this NOC is not being submitted after a confirmatory performance test or repeat dioxin/furan test.</t>
  </si>
  <si>
    <t>NOC Compliance</t>
  </si>
  <si>
    <t>§63.1210(d)(1) - The Notification of Compliance status requirements of § 63.9(h) apply. §63.1210(d)(3) - The Notification of Compliance requirements of § 63.1207(j) also apply.</t>
  </si>
  <si>
    <t>Company Name
(§63.1210(d))</t>
  </si>
  <si>
    <t>Address
(§63.1210(d))</t>
  </si>
  <si>
    <t>City
(§63.1210(d))</t>
  </si>
  <si>
    <r>
      <t xml:space="preserve">State Abbreviation
(§63.1210(d))
</t>
    </r>
    <r>
      <rPr>
        <b/>
        <sz val="11"/>
        <color rgb="FF0070C0"/>
        <rFont val="Calibri"/>
        <family val="2"/>
      </rPr>
      <t>(Select from dropdown list)</t>
    </r>
  </si>
  <si>
    <t>Zip Code
(§63.1210(d))</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</si>
  <si>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</si>
  <si>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</si>
  <si>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</si>
  <si>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</si>
  <si>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</si>
  <si>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</si>
  <si>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</si>
  <si>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</si>
  <si>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</si>
  <si>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</si>
  <si>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</si>
  <si>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</si>
  <si>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</si>
  <si>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</si>
  <si>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</si>
  <si>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</si>
  <si>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</si>
  <si>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</si>
  <si>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</si>
  <si>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</si>
  <si>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</si>
  <si>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</si>
  <si>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</si>
  <si>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</si>
  <si>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</si>
  <si>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</si>
  <si>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</si>
  <si>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</si>
  <si>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</si>
  <si>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</si>
  <si>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</si>
  <si>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</si>
  <si>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</si>
  <si>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</si>
  <si>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</si>
  <si>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</si>
  <si>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</si>
  <si>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</si>
  <si>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</si>
  <si>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</si>
  <si>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</si>
  <si>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</si>
  <si>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</si>
  <si>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</si>
  <si>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</si>
  <si>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</si>
  <si>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</si>
  <si>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</si>
  <si>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</si>
  <si>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</si>
  <si>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</si>
  <si>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</si>
  <si>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</si>
  <si>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</si>
  <si>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</si>
  <si>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</si>
  <si>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</si>
  <si>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Test Results Mercury Units</t>
  </si>
  <si>
    <t>Test Results Second Mercury Units</t>
  </si>
  <si>
    <t>Test Results HCl Cl2 Units</t>
  </si>
  <si>
    <t>Test Results PM Units</t>
  </si>
  <si>
    <t>Test Results Chromium Units</t>
  </si>
  <si>
    <t>Test Results Alt PM Units SVM</t>
  </si>
  <si>
    <t>Test Results Alt PM Units LVM</t>
  </si>
  <si>
    <r>
      <t xml:space="preserve">IMPORTANT: The final CEDRI upload file must be a </t>
    </r>
    <r>
      <rPr>
        <b/>
        <u/>
        <sz val="11"/>
        <color theme="1"/>
        <rFont val="Calibri"/>
        <family val="2"/>
      </rPr>
      <t>single ZIP file</t>
    </r>
    <r>
      <rPr>
        <b/>
        <sz val="11"/>
        <color theme="1"/>
        <rFont val="Calibri"/>
        <family val="2"/>
      </rPr>
      <t>, which must include this Excel workbook and any related attachments that were referenced in the workbook (i.e., additional information file found in the "Company_Information" worksheet).</t>
    </r>
  </si>
  <si>
    <t>Yes, the  source has complied with the relevant standard or other requirements.</t>
  </si>
  <si>
    <t>No, the  source has not complied with the relevant standard or other requirements.</t>
  </si>
  <si>
    <t>Date of Test
(§63.1207(j)(3), §63.9(h)(2)(i)(B), §63.9(h)(2)(i)(D))</t>
  </si>
  <si>
    <t>Test Condition
(if more than one)
(§63.1207(j)(3), §63.9(h)(2)(i)(B), §63.9(h)(2)(i)(D))</t>
  </si>
  <si>
    <t>Destruction and Removal Efficiency (DRE)
(%)
(§63.1207(j)(3), §63.9(h)(2)(i)(B), §63.9(h)(2)(i)(D))</t>
  </si>
  <si>
    <t>Opacity
(%)
(§63.1207(j)(3), §63.9(h)(2)(i)(B), §63.9(h)(2)(i)(D))</t>
  </si>
  <si>
    <t>Carbon Monoxide
(ppmvd @7%)
(§63.1207(j)(3), §63.9(h)(2)(i)(B), §63.9(h)(2)(i)(D))</t>
  </si>
  <si>
    <t>Hydrocarbons
(ppmvd @7% as propane)
(§63.1207(j)(3), §63.9(h)(2)(i)(B), §63.9(h)(2)(i)(D))</t>
  </si>
  <si>
    <t>Mercury
(§63.1207(j)(3), §63.9(h)(2)(i)(B), §63.9(h)(2)(i)(D))</t>
  </si>
  <si>
    <t>Dioxins/Furans
(ng TEQ/dscm @7%O2)
(§63.1207(j)(3), §63.1207(l)(2), §63.9(h)(2)(i)(B), §63.9(h)(2)(i)(D))</t>
  </si>
  <si>
    <r>
      <t xml:space="preserve">Units of Mercury Emissions
(§63.1207(j)(3), §63.9(h)(2)(i)(B), §63.9(h)(2)(i)(D))
</t>
    </r>
    <r>
      <rPr>
        <sz val="11"/>
        <color rgb="FF0070C0"/>
        <rFont val="Calibri"/>
        <family val="2"/>
      </rPr>
      <t>(Select from dropdown)</t>
    </r>
  </si>
  <si>
    <t>Hydrogen Chloride and Chlorine
(§63.1207(j)(3), §63.9(h)(2)(i)(B), §63.9(h)(2)(i)(D))</t>
  </si>
  <si>
    <r>
      <t xml:space="preserve">Units of Hydrogen Chloride and Chlorine Emissions
(§63.1207(j)(3), §63.9(h)(2)(i)(B), §63.9(h)(2)(i)(D))
</t>
    </r>
    <r>
      <rPr>
        <sz val="11"/>
        <color rgb="FF0070C0"/>
        <rFont val="Calibri"/>
        <family val="2"/>
      </rPr>
      <t>(Select from dropdown)</t>
    </r>
  </si>
  <si>
    <t>Hydrogen Chloride and Chlorine Gas System Removal Efficiency (SRE)
(%)
(§63.1207(j)(3), §63.9(h)(2)(i)(B), §63.9(h)(2)(i)(D))</t>
  </si>
  <si>
    <t>Particulate Matter
(§63.1207(j)(3), §63.9(h)(2)(i)(B), §63.9(h)(2)(i)(D))</t>
  </si>
  <si>
    <r>
      <t xml:space="preserve">Units of Particulate Matter Emissions
(§63.1207(j)(3), §63.9(h)(2)(i)(B), §63.9(h)(2)(i)(D))
</t>
    </r>
    <r>
      <rPr>
        <sz val="11"/>
        <color rgb="FF0070C0"/>
        <rFont val="Calibri"/>
        <family val="2"/>
      </rPr>
      <t>(Select from dropdown)</t>
    </r>
  </si>
  <si>
    <t>Hydrogen Fluoride
(ppmvd @7%)
(§63.1207(j)(3), §63.9(h)(2)(i)(B), §63.9(h)(2)(i)(D))</t>
  </si>
  <si>
    <t>Hydrogen Cyanide
(ppmvd @7%)
(§63.1207(j)(3), §63.9(h)(2)(i)(B), §63.9(h)(2)(i)(D))</t>
  </si>
  <si>
    <t>Chromium
(§63.1207(j)(3), §63.9(h)(2)(i)(B), §63.9(h)(2)(i)(D))</t>
  </si>
  <si>
    <r>
      <t xml:space="preserve">Units of Chromium Emissions
(§63.1207(j)(3), §63.9(h)(2)(i)(B), §63.9(h)(2)(i)(D))
</t>
    </r>
    <r>
      <rPr>
        <sz val="11"/>
        <color rgb="FF0070C0"/>
        <rFont val="Calibri"/>
        <family val="2"/>
      </rPr>
      <t>(Select from dropdown)</t>
    </r>
  </si>
  <si>
    <t>Cadmium, Lead, and Selenium
(§63.1207(j)(3), §63.9(h)(2)(i)(B), §63.9(h)(2)(i)(D))</t>
  </si>
  <si>
    <r>
      <t xml:space="preserve">Units of Cadmium, Lead, and Selenium Emissions
(§63.1207(j)(3), §63.9(h)(2)(i)(B), §63.9(h)(2)(i)(D))
</t>
    </r>
    <r>
      <rPr>
        <sz val="11"/>
        <color rgb="FF0070C0"/>
        <rFont val="Calibri"/>
        <family val="2"/>
      </rPr>
      <t>(Select from dropdown)</t>
    </r>
  </si>
  <si>
    <t>Antimony, Arsenic, Beryllium, Chromium, Cobalt, Manganese, and Nickel
(§63.1207(j)(3), §63.9(h)(2)(i)(B), §63.9(h)(2)(i)(D))</t>
  </si>
  <si>
    <r>
      <t xml:space="preserve">Units of Antimony, Arsenic, Beryllium, Chromium, Cobalt, Manganese, and Nickel Emissions
(§63.1207(j)(3), §63.9(h)(2)(i)(B), §63.9(h)(2)(i)(D))
</t>
    </r>
    <r>
      <rPr>
        <sz val="11"/>
        <color rgb="FF0070C0"/>
        <rFont val="Calibri"/>
        <family val="2"/>
      </rPr>
      <t>(Select from dropdown)</t>
    </r>
  </si>
  <si>
    <t>If applicable</t>
  </si>
  <si>
    <t>Second Mercury Measurement
(§63.1207(j)(3), §63.9(h)(2)(i)(B), §63.9(h)(2)(i)(D))</t>
  </si>
  <si>
    <r>
      <t xml:space="preserve">Units of Second Mercury Emissions
(§63.1207(j)(3), §63.9(h)(2)(i)(B), §63.9(h)(2)(i)(D))
</t>
    </r>
    <r>
      <rPr>
        <sz val="11"/>
        <color rgb="FF0070C0"/>
        <rFont val="Calibri"/>
        <family val="2"/>
      </rPr>
      <t>(Select from dropdown)</t>
    </r>
  </si>
  <si>
    <t>HCl production furnaces, if applicable</t>
  </si>
  <si>
    <t>lbs cadmium and lead emissions attributable to the hazardous waste per million Btu heat input from the hazardous waste</t>
  </si>
  <si>
    <t>Cadmium and Lead
(§63.1207(j)(3), §63.9(h)(2)(i)(B), §63.9(h)(2)(i)(D))</t>
  </si>
  <si>
    <t>lbs combined emissions of arsenic, beryllium, and chromium attributable to the hazardous waste/million Btu heat input from the hazardous waste</t>
  </si>
  <si>
    <t>Test Results SVM Units</t>
  </si>
  <si>
    <t>Test Results LVM Units</t>
  </si>
  <si>
    <t>Arsenic, Beryllium, and Chromium
(§63.1207(j)(3), §63.9(h)(2)(i)(B), §63.9(h)(2)(i)(D))</t>
  </si>
  <si>
    <r>
      <t xml:space="preserve">Units of Cadmium and Lead Emissions
(§63.1207(j)(3), §63.9(h)(2)(i)(B), §63.9(h)(2)(i)(D))
</t>
    </r>
    <r>
      <rPr>
        <sz val="11"/>
        <color rgb="FF0070C0"/>
        <rFont val="Calibri"/>
        <family val="2"/>
      </rPr>
      <t>(Select from dropdown)</t>
    </r>
  </si>
  <si>
    <r>
      <t xml:space="preserve">Units of Arsenic, Beryllium, and Chromium Emissions
(§63.1207(j)(3), §63.9(h)(2)(i)(B), §63.9(h)(2)(i)(D))
</t>
    </r>
    <r>
      <rPr>
        <sz val="11"/>
        <color rgb="FF0070C0"/>
        <rFont val="Calibri"/>
        <family val="2"/>
      </rPr>
      <t>(Select from dropdown)</t>
    </r>
  </si>
  <si>
    <t>Solid fuel boilers, liquid fuel boilers, or incinerators complying with alternative to particulate matter standard</t>
  </si>
  <si>
    <t>Use this tab to report the results of performance tests, as required by §63.1207(j)(3) - you must include in the Notification of Compliance a summary of the results of performance test.</t>
  </si>
  <si>
    <t>Worksheet Name</t>
  </si>
  <si>
    <t>Parent</t>
  </si>
  <si>
    <t>JSON Key</t>
  </si>
  <si>
    <t>Parent Primary Key</t>
  </si>
  <si>
    <t>Child Foreign Key</t>
  </si>
  <si>
    <t>Company_Information</t>
  </si>
  <si>
    <t>records</t>
  </si>
  <si>
    <t>General_Information</t>
  </si>
  <si>
    <t>Control_Devices</t>
  </si>
  <si>
    <t>Test_Results</t>
  </si>
  <si>
    <t>Operating_Parameters</t>
  </si>
  <si>
    <t>Combustion_Leaks</t>
  </si>
  <si>
    <t>Cement_Kiln_Raw_Mill</t>
  </si>
  <si>
    <t>Cement_Kiln_Precalciner</t>
  </si>
  <si>
    <t>HCl</t>
  </si>
  <si>
    <t>GeneralInformation</t>
  </si>
  <si>
    <t>ControlDevices</t>
  </si>
  <si>
    <t>TestResults</t>
  </si>
  <si>
    <t>OperatingParameters</t>
  </si>
  <si>
    <t>CombustionLeaks</t>
  </si>
  <si>
    <t>CementKilnRawMill</t>
  </si>
  <si>
    <t>CementKilnPrecalciner</t>
  </si>
  <si>
    <t>Revision Number</t>
  </si>
  <si>
    <t>Date</t>
  </si>
  <si>
    <t>Description</t>
  </si>
  <si>
    <t>UnitId</t>
  </si>
  <si>
    <t>GenCptComply</t>
  </si>
  <si>
    <t>GenCptCmsComply</t>
  </si>
  <si>
    <t>GenComfirmComply</t>
  </si>
  <si>
    <t>GenResTime</t>
  </si>
  <si>
    <t>GenOtherStnds</t>
  </si>
  <si>
    <t>GenOtherStndsFlag</t>
  </si>
  <si>
    <t>GenComply</t>
  </si>
  <si>
    <t>GenMethods</t>
  </si>
  <si>
    <t>GenResults</t>
  </si>
  <si>
    <t>GenMajorAnalysis</t>
  </si>
  <si>
    <t>Unit</t>
  </si>
  <si>
    <t>UnitList</t>
  </si>
  <si>
    <t>e.g.: FC300 Incinerator</t>
  </si>
  <si>
    <t>e.g.: Yes, my source is in compliance with the emission standards.</t>
  </si>
  <si>
    <t>e.g.: Yes, my source is in compliance with the continuous monitoring system requirements.</t>
  </si>
  <si>
    <t>e.g.: Not applicable because this NOC is not being submitted after a confirmatory performance test or repeat dioxin/furan test.</t>
  </si>
  <si>
    <t>e.g.: 5</t>
  </si>
  <si>
    <t>e.g.: No</t>
  </si>
  <si>
    <t>e.g.: Yes, the  source has complied with the relevant standard or other requirements.</t>
  </si>
  <si>
    <t>e.g.: methods.pdf</t>
  </si>
  <si>
    <t>e.g.: cms.pdf</t>
  </si>
  <si>
    <t>e.g.: major.pdf</t>
  </si>
  <si>
    <t>Use this tab to provide general information about your affected sources. You must list all of your affected sources on this tab.</t>
  </si>
  <si>
    <t>Apc1</t>
  </si>
  <si>
    <t>Apc1Pollutants</t>
  </si>
  <si>
    <t>Apc1Control</t>
  </si>
  <si>
    <t>Apc10Control</t>
  </si>
  <si>
    <t>Apc10Pollutants</t>
  </si>
  <si>
    <t>Apc10</t>
  </si>
  <si>
    <t>Apc9Control</t>
  </si>
  <si>
    <t>Apc9Pollutants</t>
  </si>
  <si>
    <t>Apc9</t>
  </si>
  <si>
    <t>Apc8Control</t>
  </si>
  <si>
    <t>Apc8Pollutants</t>
  </si>
  <si>
    <t>Apc8</t>
  </si>
  <si>
    <t>Apc7Control</t>
  </si>
  <si>
    <t>Apc7Pollutants</t>
  </si>
  <si>
    <t>Apc7</t>
  </si>
  <si>
    <t>Apc6Control</t>
  </si>
  <si>
    <t>Apc6Pollutants</t>
  </si>
  <si>
    <t>Apc6</t>
  </si>
  <si>
    <t>Apc5Control</t>
  </si>
  <si>
    <t>Apc5Pollutants</t>
  </si>
  <si>
    <t>Apc5</t>
  </si>
  <si>
    <t>Apc4Control</t>
  </si>
  <si>
    <t>Apc4Pollutants</t>
  </si>
  <si>
    <t>Apc4</t>
  </si>
  <si>
    <t>Apc3Control</t>
  </si>
  <si>
    <t>Apc3Pollutants</t>
  </si>
  <si>
    <t>Apc3</t>
  </si>
  <si>
    <t>Apc2Control</t>
  </si>
  <si>
    <t>Apc2Pollutants</t>
  </si>
  <si>
    <t>Apc2</t>
  </si>
  <si>
    <r>
      <rPr>
        <i/>
        <u/>
        <sz val="11"/>
        <color theme="1"/>
        <rFont val="Aptos Narrow"/>
        <family val="2"/>
        <scheme val="minor"/>
      </rPr>
      <t>Note</t>
    </r>
    <r>
      <rPr>
        <i/>
        <sz val="11"/>
        <color theme="1"/>
        <rFont val="Aptos Narrow"/>
        <family val="2"/>
        <scheme val="minor"/>
      </rPr>
      <t>: Company Record No. selections appear once Company(s) are added to Company_Information worksheet. Identification of Affected Source selections appear once an affected source(s) is added to General_Information worksheet.</t>
    </r>
  </si>
  <si>
    <t xml:space="preserve"> §63.9(h)(2)(i)(B) - The results of any performance tests, opacity or visible emission observations.  §63.9(h)(2)(i)(D)) - The type and quantity of hazardous air pollutants emitted by the source (or surrogate pollutants if specified in the relevant standard), reported in units and averaging times and in accordance with the test methods specified in the relevant standard.</t>
  </si>
  <si>
    <t>TestDate</t>
  </si>
  <si>
    <t>TestCond</t>
  </si>
  <si>
    <t>TestDRE</t>
  </si>
  <si>
    <t>TestOpacity</t>
  </si>
  <si>
    <t>TestCo</t>
  </si>
  <si>
    <t>TestHc</t>
  </si>
  <si>
    <t>TestDF</t>
  </si>
  <si>
    <t>TestHg</t>
  </si>
  <si>
    <t>TestHgUnits</t>
  </si>
  <si>
    <t>TestHg2</t>
  </si>
  <si>
    <t>TestHg2Units</t>
  </si>
  <si>
    <t>TestCl</t>
  </si>
  <si>
    <t>TestClUnits</t>
  </si>
  <si>
    <t>TestClSRE</t>
  </si>
  <si>
    <t>TestPm</t>
  </si>
  <si>
    <t>TestPmUnits</t>
  </si>
  <si>
    <t>TestHf</t>
  </si>
  <si>
    <t>TestHcn</t>
  </si>
  <si>
    <t>TestSvm</t>
  </si>
  <si>
    <t>TestSvmUnits</t>
  </si>
  <si>
    <t>TestLvm</t>
  </si>
  <si>
    <t>TestLvmUnits</t>
  </si>
  <si>
    <t>TestCr</t>
  </si>
  <si>
    <t>TestCrUnits</t>
  </si>
  <si>
    <t>TestAltSvm</t>
  </si>
  <si>
    <t>TestAltSvmUnits</t>
  </si>
  <si>
    <t>TestAltLvm</t>
  </si>
  <si>
    <t>TestAltLvmUnits</t>
  </si>
  <si>
    <t>OpParam</t>
  </si>
  <si>
    <t>OpParamLimit</t>
  </si>
  <si>
    <t>OpParamUnits</t>
  </si>
  <si>
    <t>OpMode</t>
  </si>
  <si>
    <t>e.g.: Combustion chamber temperature</t>
  </si>
  <si>
    <t>e.g.: 1270</t>
  </si>
  <si>
    <t>e.g.: degrees F</t>
  </si>
  <si>
    <t>LeakMethod</t>
  </si>
  <si>
    <t>LeakMonitorFreq</t>
  </si>
  <si>
    <t>LeakRecordFreq</t>
  </si>
  <si>
    <t>LeakIntegrate</t>
  </si>
  <si>
    <t>CkMillPollutant</t>
  </si>
  <si>
    <t>CkCmillon</t>
  </si>
  <si>
    <t>CkCmilloff</t>
  </si>
  <si>
    <t>CkTmillon</t>
  </si>
  <si>
    <t>CkTmilloff</t>
  </si>
  <si>
    <t>CkCtotal</t>
  </si>
  <si>
    <t>CkPrecalPollutant</t>
  </si>
  <si>
    <t>CkCmain</t>
  </si>
  <si>
    <t>CkQmain</t>
  </si>
  <si>
    <t>CkCbypass</t>
  </si>
  <si>
    <t>CkQbypass</t>
  </si>
  <si>
    <t>CkCtot</t>
  </si>
  <si>
    <t>HClVolRatio</t>
  </si>
  <si>
    <t>HCl1hrEr</t>
  </si>
  <si>
    <t>HCl1hrLimit</t>
  </si>
  <si>
    <t>HClAnnualEr</t>
  </si>
  <si>
    <t>HClAnnualLimit</t>
  </si>
  <si>
    <t>HClDemo</t>
  </si>
  <si>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oaqps_cbi@epa.gov to the attention of the Hazardous Waste Combustors Lead. If assistance is needed with submitting large electronic files that exceed the file size limit for email attachments, and if you do not have your own file sharing service, please email oaqps_cbi@epa.gov to request a file transfer link. If you cannot transmit the file electronically, you may send CBI information through the postal service to the following address:</t>
  </si>
  <si>
    <t>United States Environmental Protection Agency</t>
  </si>
  <si>
    <t>Proposed Rule Version</t>
  </si>
  <si>
    <t>Form PFN-3420-1</t>
  </si>
  <si>
    <t>https://www.epa.gov/electronic-reporting-air-emissions/paperwork-reduction-act-pra-cedri-and-ert</t>
  </si>
  <si>
    <r>
      <rPr>
        <b/>
        <sz val="11"/>
        <color theme="1"/>
        <rFont val="Calibri"/>
        <family val="2"/>
      </rPr>
      <t xml:space="preserve">OMB Control Numbers: 2060-0743
</t>
    </r>
    <r>
      <rPr>
        <sz val="11"/>
        <color theme="1"/>
        <rFont val="Calibri"/>
        <family val="2"/>
      </rPr>
      <t xml:space="preserve">For further Paperwork Reduction Act information see: </t>
    </r>
  </si>
  <si>
    <t>EPA Logo with United States Environmental
 Protection Agency alongside</t>
  </si>
  <si>
    <r>
      <t xml:space="preserve">Purpose:
</t>
    </r>
    <r>
      <rPr>
        <sz val="11"/>
        <color theme="1"/>
        <rFont val="Calibri"/>
        <family val="2"/>
      </rPr>
      <t>This spreadsheet template was designed by the U.S. EPA to facilitate reporting for affected facilities subject under 40 CFR Part 63, subpart EEE, National Emission Standards for Hazardous Air Pollutants from Hazardous Waste Combustors.</t>
    </r>
    <r>
      <rPr>
        <b/>
        <sz val="11"/>
        <color theme="1"/>
        <rFont val="Calibri"/>
        <family val="2"/>
      </rPr>
      <t xml:space="preserve"> </t>
    </r>
    <r>
      <rPr>
        <sz val="11"/>
        <color theme="1"/>
        <rFont val="Calibri"/>
        <family val="2"/>
      </rPr>
      <t>Use of this form requires an understanding of the regulatory requirement contained in the subpart. The regulatory citations throughout this form indicate the source of the requirement to report, and are available at:</t>
    </r>
  </si>
  <si>
    <t>https://www.ecfr.gov/current/title-40/chapter-I/subchapter-C/part-63/subpart-EEE?toc=1</t>
  </si>
  <si>
    <t>https://cdx.epa.gov</t>
  </si>
  <si>
    <r>
      <rPr>
        <b/>
        <sz val="11"/>
        <color theme="1"/>
        <rFont val="Calibri"/>
        <family val="2"/>
      </rPr>
      <t xml:space="preserve">
Electronic reporting:</t>
    </r>
    <r>
      <rPr>
        <sz val="11"/>
        <color theme="1"/>
        <rFont val="Calibri"/>
        <family val="2"/>
      </rPr>
      <t xml:space="preserve">
Electronic submission of notifications of compliance through the EPA's Compliance and Emissions Data Reporting (CEDRI) is required under §63.1210(d)(1)(iv). CEDRI is accessed through the EPA's Central Data Exchange.</t>
    </r>
  </si>
  <si>
    <t xml:space="preserve">
Confidential Business Information:</t>
  </si>
  <si>
    <t>Proposal Draft</t>
  </si>
  <si>
    <t>Final ICR Draft</t>
  </si>
  <si>
    <r>
      <rPr>
        <b/>
        <sz val="11"/>
        <color theme="1"/>
        <rFont val="Calibri"/>
        <family val="2"/>
      </rPr>
      <t>Welcome</t>
    </r>
    <r>
      <rPr>
        <sz val="11"/>
        <color theme="1"/>
        <rFont val="Calibri"/>
        <family val="2"/>
      </rPr>
      <t xml:space="preserve">: Revised to </t>
    </r>
    <r>
      <rPr>
        <b/>
        <sz val="11"/>
        <color theme="1"/>
        <rFont val="Calibri"/>
        <family val="2"/>
      </rPr>
      <t>Instructions</t>
    </r>
    <r>
      <rPr>
        <sz val="11"/>
        <color theme="1"/>
        <rFont val="Calibri"/>
        <family val="2"/>
      </rPr>
      <t xml:space="preserve">; </t>
    </r>
    <r>
      <rPr>
        <b/>
        <sz val="11"/>
        <color theme="1"/>
        <rFont val="Calibri"/>
        <family val="2"/>
      </rPr>
      <t xml:space="preserve">Instructions: </t>
    </r>
    <r>
      <rPr>
        <sz val="11"/>
        <color theme="1"/>
        <rFont val="Calibri"/>
        <family val="2"/>
      </rPr>
      <t xml:space="preserve">update to include form number, Added hyperlinks and logo and revised header; </t>
    </r>
    <r>
      <rPr>
        <b/>
        <sz val="11"/>
        <color theme="1"/>
        <rFont val="Calibri"/>
        <family val="2"/>
      </rPr>
      <t>Test_Results</t>
    </r>
    <r>
      <rPr>
        <sz val="11"/>
        <color theme="1"/>
        <rFont val="Calibri"/>
        <family val="2"/>
      </rPr>
      <t>: Remove column for 30-day average of THC for cement kiln main stack.</t>
    </r>
  </si>
  <si>
    <t>For each site record found in the "Company_Information"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file(s)and add that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</si>
  <si>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</si>
  <si>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r>
      <t>Instructions and Revisions (</t>
    </r>
    <r>
      <rPr>
        <sz val="11"/>
        <rFont val="Calibri"/>
        <family val="2"/>
      </rPr>
      <t>Red Tab)</t>
    </r>
    <r>
      <rPr>
        <i/>
        <sz val="11"/>
        <rFont val="Calibri"/>
        <family val="2"/>
      </rPr>
      <t xml:space="preserve">: </t>
    </r>
    <r>
      <rPr>
        <sz val="11"/>
        <rFont val="Calibri"/>
        <family val="2"/>
      </rPr>
      <t>The red tabs (</t>
    </r>
    <r>
      <rPr>
        <i/>
        <sz val="11"/>
        <rFont val="Calibri"/>
        <family val="2"/>
      </rPr>
      <t xml:space="preserve">Instructions </t>
    </r>
    <r>
      <rPr>
        <sz val="11"/>
        <rFont val="Calibri"/>
        <family val="2"/>
      </rPr>
      <t>and</t>
    </r>
    <r>
      <rPr>
        <i/>
        <sz val="11"/>
        <rFont val="Calibri"/>
        <family val="2"/>
      </rPr>
      <t xml:space="preserve"> Revisions</t>
    </r>
    <r>
      <rPr>
        <sz val="11"/>
        <rFont val="Calibri"/>
        <family val="2"/>
      </rPr>
      <t>) are administrative tabs that contains no fields that need to be completed.</t>
    </r>
  </si>
  <si>
    <r>
      <t xml:space="preserve">Cement_Kiln_Raw_Mill, Cement_Kiln_Precalciner, </t>
    </r>
    <r>
      <rPr>
        <sz val="11"/>
        <rFont val="Calibri"/>
        <family val="2"/>
      </rPr>
      <t>and</t>
    </r>
    <r>
      <rPr>
        <i/>
        <sz val="11"/>
        <rFont val="Calibri"/>
        <family val="2"/>
      </rPr>
      <t xml:space="preserve"> HCl </t>
    </r>
    <r>
      <rPr>
        <sz val="11"/>
        <rFont val="Calibri"/>
        <family val="2"/>
      </rPr>
      <t>(Yellow Tabs): The yellow tabs (</t>
    </r>
    <r>
      <rPr>
        <i/>
        <sz val="11"/>
        <rFont val="Calibri"/>
        <family val="2"/>
      </rPr>
      <t xml:space="preserve">Cement_Kiln_Raw_Mill, Cement_Kiln_Precalciner, </t>
    </r>
    <r>
      <rPr>
        <sz val="11"/>
        <rFont val="Calibri"/>
        <family val="2"/>
      </rPr>
      <t>and</t>
    </r>
    <r>
      <rPr>
        <i/>
        <sz val="11"/>
        <rFont val="Calibri"/>
        <family val="2"/>
      </rPr>
      <t xml:space="preserve"> HCl</t>
    </r>
    <r>
      <rPr>
        <sz val="11"/>
        <rFont val="Calibri"/>
        <family val="2"/>
      </rPr>
      <t>)</t>
    </r>
    <r>
      <rPr>
        <i/>
        <sz val="11"/>
        <rFont val="Calibri"/>
        <family val="2"/>
      </rPr>
      <t xml:space="preserve"> </t>
    </r>
    <r>
      <rPr>
        <sz val="11"/>
        <rFont val="Calibri"/>
        <family val="2"/>
      </rPr>
      <t>contain information that is only required in special circumstances.</t>
    </r>
  </si>
  <si>
    <r>
      <t xml:space="preserve">General_Information, Control_Devices, Test_Results, Operating_Parameters, </t>
    </r>
    <r>
      <rPr>
        <sz val="11"/>
        <color theme="1"/>
        <rFont val="Calibri"/>
        <family val="2"/>
      </rPr>
      <t>and</t>
    </r>
    <r>
      <rPr>
        <i/>
        <sz val="11"/>
        <color theme="1"/>
        <rFont val="Calibri"/>
        <family val="2"/>
      </rPr>
      <t xml:space="preserve"> Combustion_Leaks</t>
    </r>
    <r>
      <rPr>
        <sz val="11"/>
        <color theme="1"/>
        <rFont val="Calibri"/>
        <family val="2"/>
      </rPr>
      <t xml:space="preserve"> (Blue Tabs): Blue tabs (</t>
    </r>
    <r>
      <rPr>
        <i/>
        <sz val="11"/>
        <color theme="1"/>
        <rFont val="Calibri"/>
        <family val="2"/>
      </rPr>
      <t xml:space="preserve">General_Information, Control_Devices, Test_Results, Operating_Parameters, </t>
    </r>
    <r>
      <rPr>
        <sz val="11"/>
        <color theme="1"/>
        <rFont val="Calibri"/>
        <family val="2"/>
      </rPr>
      <t>and</t>
    </r>
    <r>
      <rPr>
        <i/>
        <sz val="11"/>
        <color theme="1"/>
        <rFont val="Calibri"/>
        <family val="2"/>
      </rPr>
      <t xml:space="preserve"> Combustion_Leaks</t>
    </r>
    <r>
      <rPr>
        <sz val="11"/>
        <color theme="1"/>
        <rFont val="Calibri"/>
        <family val="2"/>
      </rPr>
      <t xml:space="preserve">) contain information that most owners/operators will be required to provide. </t>
    </r>
  </si>
  <si>
    <r>
      <t>Company_Information</t>
    </r>
    <r>
      <rPr>
        <sz val="11"/>
        <color theme="1"/>
        <rFont val="Calibri"/>
        <family val="2"/>
      </rPr>
      <t xml:space="preserve"> (Gray Tab): The gray tab (</t>
    </r>
    <r>
      <rPr>
        <i/>
        <sz val="11"/>
        <color theme="1"/>
        <rFont val="Calibri"/>
        <family val="2"/>
      </rPr>
      <t>Company_Information</t>
    </r>
    <r>
      <rPr>
        <sz val="11"/>
        <color theme="1"/>
        <rFont val="Calibri"/>
        <family val="2"/>
      </rPr>
      <t>) contains general information, most of which is likely to be unchanged from report to report.  After completing the gray tab, the workbook may be saved as a site-specific template for use in subsequent reports to limit subsequent data entry.</t>
    </r>
    <r>
      <rPr>
        <i/>
        <sz val="11"/>
        <color theme="1"/>
        <rFont val="Calibri"/>
        <family val="2"/>
      </rPr>
      <t xml:space="preserve">  </t>
    </r>
  </si>
  <si>
    <t>Semivolatile Metal</t>
  </si>
  <si>
    <t>Low Volatile Metal</t>
  </si>
  <si>
    <t>Hydrogen Chloride/Chlorine Gas</t>
  </si>
  <si>
    <t>Hydrogen Cyanide</t>
  </si>
  <si>
    <t>As-fired concentration of mercury in all hazardous waste feedstreams, ppmw</t>
  </si>
  <si>
    <t>Maximum theoretical emission concentration (MTEC) µg/dscm</t>
  </si>
  <si>
    <t>Mass emission rate of hydrogen chloride and chlorine gas, reported as chloride</t>
  </si>
  <si>
    <t>v1.00</t>
  </si>
  <si>
    <t>Initial Release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</si>
</sst>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mm/dd/yy;@"/>
  </numFmts>
  <fonts count="27" x14ac:knownFonts="1">
    <font>
      <sz val="11"/>
      <color theme="1"/>
      <name val="Aptos Narrow"/>
      <family val="2"/>
      <scheme val="minor"/>
    </font>
    <font>
      <b/>
      <sz val="11"/>
      <color theme="1"/>
      <name val="Aptos Narrow"/>
      <family val="2"/>
      <scheme val="minor"/>
    </font>
    <font>
      <i/>
      <sz val="11"/>
      <color theme="1"/>
      <name val="Aptos Narrow"/>
      <family val="2"/>
      <scheme val="minor"/>
    </font>
    <font>
      <sz val="11"/>
      <color theme="1"/>
      <name val="Calibri"/>
      <family val="2"/>
    </font>
    <font>
      <b/>
      <sz val="11"/>
      <color theme="1"/>
      <name val="Calibri"/>
      <family val="2"/>
    </font>
    <font>
      <b/>
      <sz val="11"/>
      <name val="Calibri"/>
      <family val="2"/>
    </font>
    <font>
      <i/>
      <sz val="11"/>
      <color theme="1"/>
      <name val="Calibri"/>
      <family val="2"/>
    </font>
    <font>
      <i/>
      <u/>
      <sz val="11"/>
      <color theme="1"/>
      <name val="Calibri"/>
      <family val="2"/>
    </font>
    <font>
      <b/>
      <sz val="11"/>
      <color rgb="FF0070C0"/>
      <name val="Calibri"/>
      <family val="2"/>
    </font>
    <font>
      <sz val="11"/>
      <color theme="1"/>
      <name val="Aptos"/>
      <family val="2"/>
    </font>
    <font>
      <sz val="11"/>
      <name val="Calibri"/>
      <family val="2"/>
    </font>
    <font>
      <sz val="11"/>
      <color rgb="FF0070C0"/>
      <name val="Calibri"/>
      <family val="2"/>
    </font>
    <font>
      <vertAlign val="superscript"/>
      <sz val="11"/>
      <color theme="1"/>
      <name val="Calibri"/>
      <family val="2"/>
    </font>
    <font>
      <vertAlign val="subscript"/>
      <sz val="11"/>
      <name val="Calibri"/>
      <family val="2"/>
    </font>
    <font>
      <i/>
      <u/>
      <sz val="11"/>
      <color theme="1"/>
      <name val="Aptos Narrow"/>
      <family val="2"/>
      <scheme val="minor"/>
    </font>
    <font>
      <vertAlign val="subscript"/>
      <sz val="11"/>
      <color theme="1"/>
      <name val="Calibri"/>
      <family val="2"/>
    </font>
    <font>
      <b/>
      <sz val="10"/>
      <color theme="1"/>
      <name val="Calibri"/>
      <family val="2"/>
    </font>
    <font>
      <sz val="10"/>
      <color theme="1"/>
      <name val="Calibri"/>
      <family val="2"/>
    </font>
    <font>
      <b/>
      <i/>
      <sz val="10"/>
      <color theme="0"/>
      <name val="Calibri"/>
      <family val="2"/>
    </font>
    <font>
      <b/>
      <sz val="14"/>
      <color theme="1"/>
      <name val="Calibri"/>
      <family val="2"/>
    </font>
    <font>
      <i/>
      <sz val="10"/>
      <color theme="1"/>
      <name val="Calibri"/>
      <family val="2"/>
    </font>
    <font>
      <b/>
      <u/>
      <sz val="11"/>
      <color theme="1"/>
      <name val="Calibri"/>
      <family val="2"/>
    </font>
    <font>
      <i/>
      <sz val="10"/>
      <name val="Calibri"/>
      <family val="2"/>
    </font>
    <font>
      <u/>
      <sz val="11"/>
      <color theme="10"/>
      <name val="Aptos Narrow"/>
      <family val="2"/>
      <scheme val="minor"/>
    </font>
    <font>
      <sz val="8"/>
      <color theme="1"/>
      <name val="Aptos Narrow"/>
      <family val="2"/>
      <scheme val="minor"/>
    </font>
    <font>
      <b/>
      <sz val="10"/>
      <color theme="1"/>
      <name val="Aptos Narrow"/>
      <family val="2"/>
      <scheme val="minor"/>
    </font>
    <font>
      <i/>
      <sz val="11"/>
      <name val="Calibri"/>
      <family val="2"/>
    </font>
  </fonts>
  <fills count="11">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79998168889431442"/>
        <bgColor theme="5" tint="0.79998168889431442"/>
      </patternFill>
    </fill>
    <fill>
      <patternFill patternType="solid">
        <fgColor theme="6" tint="0.39997558519241921"/>
        <bgColor indexed="64"/>
      </patternFill>
    </fill>
    <fill>
      <patternFill patternType="solid">
        <fgColor theme="7" tint="0.79998168889431442"/>
        <bgColor indexed="64"/>
      </patternFill>
    </fill>
    <fill>
      <patternFill patternType="solid">
        <fgColor theme="9" tint="0.79998168889431442"/>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thin">
        <color theme="5"/>
      </top>
      <bottom/>
      <diagonal/>
    </border>
    <border>
      <left/>
      <right/>
      <top/>
      <bottom style="thin">
        <color theme="5"/>
      </bottom>
      <diagonal/>
    </border>
    <border>
      <left style="thin">
        <color indexed="64"/>
      </left>
      <right style="thin">
        <color indexed="64"/>
      </right>
      <top style="thin">
        <color indexed="64"/>
      </top>
      <bottom style="thin">
        <color indexed="64"/>
      </bottom>
      <diagonal/>
    </border>
    <border>
      <left style="thin">
        <color theme="1"/>
      </left>
      <right style="thin">
        <color theme="1"/>
      </right>
      <top/>
      <bottom style="medium">
        <color theme="1"/>
      </bottom>
      <diagonal/>
    </border>
    <border>
      <left style="thin">
        <color indexed="64"/>
      </left>
      <right style="thin">
        <color indexed="64"/>
      </right>
      <top style="thin">
        <color indexed="64"/>
      </top>
      <bottom/>
      <diagonal/>
    </border>
  </borders>
  <cellStyleXfs count="2">
    <xf numFmtId="0" fontId="0" fillId="0" borderId="0"/>
    <xf numFmtId="0" fontId="23" fillId="0" borderId="0" applyNumberFormat="0" applyFill="0" applyBorder="0" applyAlignment="0" applyProtection="0"/>
  </cellStyleXfs>
  <cellXfs count="111">
    <xf numFmtId="0" fontId="0" fillId="0" borderId="0" xfId="0"/>
    <xf numFmtId="0" fontId="3" fillId="0" borderId="0" xfId="0" applyFont="1" applyAlignment="1">
      <alignment horizontal="left" vertical="top"/>
    </xf>
    <xf numFmtId="0" fontId="4" fillId="2" borderId="0" xfId="0" applyFont="1" applyFill="1" applyAlignment="1">
      <alignment horizontal="centerContinuous" vertical="top" wrapText="1"/>
    </xf>
    <xf numFmtId="0" fontId="3" fillId="2" borderId="0" xfId="0" applyFont="1" applyFill="1" applyAlignment="1">
      <alignment horizontal="centerContinuous" vertical="top"/>
    </xf>
    <xf numFmtId="164" fontId="3" fillId="2" borderId="0" xfId="0" applyNumberFormat="1" applyFont="1" applyFill="1" applyAlignment="1">
      <alignment horizontal="centerContinuous" vertical="top"/>
    </xf>
    <xf numFmtId="0" fontId="3" fillId="0" borderId="0" xfId="0" applyFont="1" applyAlignment="1">
      <alignment horizontal="centerContinuous" vertical="top"/>
    </xf>
    <xf numFmtId="0" fontId="3" fillId="2" borderId="0" xfId="0" applyFont="1" applyFill="1" applyAlignment="1">
      <alignment horizontal="left" vertical="top"/>
    </xf>
    <xf numFmtId="164" fontId="3" fillId="2" borderId="0" xfId="0" applyNumberFormat="1" applyFont="1" applyFill="1" applyAlignment="1">
      <alignment horizontal="left" vertical="top"/>
    </xf>
    <xf numFmtId="164" fontId="3" fillId="0" borderId="0" xfId="0" applyNumberFormat="1" applyFont="1" applyAlignment="1">
      <alignment horizontal="left" vertical="top"/>
    </xf>
    <xf numFmtId="0" fontId="4" fillId="0" borderId="0" xfId="0" applyFont="1" applyAlignment="1">
      <alignment horizontal="left" vertical="top"/>
    </xf>
    <xf numFmtId="0" fontId="3" fillId="0" borderId="0" xfId="0" applyFont="1" applyAlignment="1">
      <alignment horizontal="left"/>
    </xf>
    <xf numFmtId="164" fontId="3" fillId="0" borderId="0" xfId="0" applyNumberFormat="1" applyFont="1" applyAlignment="1">
      <alignment horizontal="left"/>
    </xf>
    <xf numFmtId="0" fontId="6" fillId="0" borderId="0" xfId="0" applyFont="1" applyAlignment="1">
      <alignment horizontal="left" vertical="top"/>
    </xf>
    <xf numFmtId="164" fontId="6" fillId="0" borderId="0" xfId="0" applyNumberFormat="1" applyFont="1" applyAlignment="1">
      <alignment horizontal="left" vertical="top"/>
    </xf>
    <xf numFmtId="0" fontId="4" fillId="3" borderId="1" xfId="0" applyFont="1" applyFill="1" applyBorder="1" applyAlignment="1">
      <alignment horizontal="centerContinuous" vertical="top"/>
    </xf>
    <xf numFmtId="0" fontId="4" fillId="3" borderId="2" xfId="0" applyFont="1" applyFill="1" applyBorder="1" applyAlignment="1">
      <alignment horizontal="centerContinuous" vertical="top"/>
    </xf>
    <xf numFmtId="164" fontId="4" fillId="3" borderId="3" xfId="0" applyNumberFormat="1" applyFont="1" applyFill="1" applyBorder="1" applyAlignment="1">
      <alignment horizontal="centerContinuous" vertical="top"/>
    </xf>
    <xf numFmtId="0" fontId="4" fillId="3" borderId="4" xfId="0" applyFont="1" applyFill="1" applyBorder="1" applyAlignment="1">
      <alignment horizontal="center" vertical="top"/>
    </xf>
    <xf numFmtId="0" fontId="4" fillId="3" borderId="3" xfId="0" applyFont="1" applyFill="1" applyBorder="1" applyAlignment="1">
      <alignment horizontal="centerContinuous" vertical="top"/>
    </xf>
    <xf numFmtId="0" fontId="3" fillId="0" borderId="0" xfId="0" applyFont="1" applyAlignment="1">
      <alignment horizontal="center" wrapText="1"/>
    </xf>
    <xf numFmtId="0" fontId="5" fillId="3" borderId="5" xfId="0" applyFont="1" applyFill="1" applyBorder="1" applyAlignment="1">
      <alignment horizontal="center" wrapText="1"/>
    </xf>
    <xf numFmtId="0" fontId="5" fillId="3" borderId="6" xfId="0" applyFont="1" applyFill="1" applyBorder="1" applyAlignment="1">
      <alignment horizontal="center" wrapText="1"/>
    </xf>
    <xf numFmtId="164" fontId="5" fillId="3" borderId="7" xfId="0" applyNumberFormat="1" applyFont="1" applyFill="1" applyBorder="1" applyAlignment="1">
      <alignment horizontal="center" wrapText="1"/>
    </xf>
    <xf numFmtId="0" fontId="5" fillId="3" borderId="8" xfId="0" applyFont="1" applyFill="1" applyBorder="1" applyAlignment="1">
      <alignment horizontal="center" wrapText="1"/>
    </xf>
    <xf numFmtId="0" fontId="5" fillId="3" borderId="7" xfId="0" applyFont="1" applyFill="1" applyBorder="1" applyAlignment="1">
      <alignment horizontal="center" wrapText="1"/>
    </xf>
    <xf numFmtId="0" fontId="3" fillId="0" borderId="0" xfId="0" applyFont="1" applyAlignment="1">
      <alignment horizontal="left" vertical="top" wrapText="1"/>
    </xf>
    <xf numFmtId="0" fontId="3" fillId="4" borderId="0" xfId="0" applyFont="1" applyFill="1" applyAlignment="1">
      <alignment horizontal="left" vertical="top" wrapText="1"/>
    </xf>
    <xf numFmtId="164" fontId="3" fillId="4" borderId="0" xfId="0" applyNumberFormat="1" applyFont="1" applyFill="1" applyAlignment="1">
      <alignment horizontal="left" vertical="top" wrapText="1"/>
    </xf>
    <xf numFmtId="0" fontId="3" fillId="5" borderId="0" xfId="0" applyFont="1" applyFill="1" applyAlignment="1">
      <alignment horizontal="left" vertical="top" wrapText="1"/>
    </xf>
    <xf numFmtId="164" fontId="3" fillId="5" borderId="0" xfId="0" applyNumberFormat="1" applyFont="1" applyFill="1" applyAlignment="1">
      <alignment horizontal="left" vertical="top" wrapText="1"/>
    </xf>
    <xf numFmtId="0" fontId="3" fillId="0" borderId="0" xfId="0" applyFont="1" applyAlignment="1" applyProtection="1">
      <alignment horizontal="left" vertical="top" wrapText="1"/>
      <protection locked="0"/>
    </xf>
    <xf numFmtId="164" fontId="3" fillId="0" borderId="0" xfId="0" applyNumberFormat="1" applyFont="1" applyAlignment="1" applyProtection="1">
      <alignment horizontal="left" vertical="top" wrapText="1"/>
      <protection locked="0"/>
    </xf>
    <xf numFmtId="0" fontId="9" fillId="0" borderId="0" xfId="0" applyFont="1"/>
    <xf numFmtId="0" fontId="10" fillId="3" borderId="0" xfId="0" applyFont="1" applyFill="1" applyAlignment="1">
      <alignment horizontal="center" wrapText="1"/>
    </xf>
    <xf numFmtId="0" fontId="10" fillId="0" borderId="0" xfId="0" applyFont="1" applyAlignment="1">
      <alignment horizontal="center" wrapText="1"/>
    </xf>
    <xf numFmtId="0" fontId="4" fillId="3" borderId="2" xfId="0" applyFont="1" applyFill="1" applyBorder="1" applyAlignment="1">
      <alignment horizontal="centerContinuous" vertical="top" wrapText="1"/>
    </xf>
    <xf numFmtId="0" fontId="4" fillId="3" borderId="3" xfId="0" applyFont="1" applyFill="1" applyBorder="1" applyAlignment="1">
      <alignment horizontal="centerContinuous" vertical="top" wrapText="1"/>
    </xf>
    <xf numFmtId="0" fontId="4" fillId="2" borderId="0" xfId="0" applyFont="1" applyFill="1" applyAlignment="1">
      <alignment horizontal="centerContinuous" vertical="top"/>
    </xf>
    <xf numFmtId="0" fontId="3" fillId="6" borderId="0" xfId="0" applyFont="1" applyFill="1" applyAlignment="1">
      <alignment horizontal="left" vertical="top" wrapText="1"/>
    </xf>
    <xf numFmtId="0" fontId="4" fillId="2" borderId="0" xfId="0" applyFont="1" applyFill="1" applyAlignment="1">
      <alignment horizontal="centerContinuous" vertical="center" wrapText="1"/>
    </xf>
    <xf numFmtId="0" fontId="4" fillId="2" borderId="0" xfId="0" applyFont="1" applyFill="1" applyAlignment="1">
      <alignment horizontal="left" vertical="top"/>
    </xf>
    <xf numFmtId="0" fontId="3" fillId="0" borderId="0" xfId="0" applyFont="1" applyAlignment="1">
      <alignment vertical="top"/>
    </xf>
    <xf numFmtId="0" fontId="4"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horizontal="left" vertical="top" wrapText="1"/>
    </xf>
    <xf numFmtId="14" fontId="4" fillId="2" borderId="0" xfId="0" applyNumberFormat="1" applyFont="1" applyFill="1" applyAlignment="1">
      <alignment horizontal="left" vertical="top"/>
    </xf>
    <xf numFmtId="1" fontId="2" fillId="0" borderId="0" xfId="0" applyNumberFormat="1" applyFont="1" applyAlignment="1">
      <alignment horizontal="left" vertical="top"/>
    </xf>
    <xf numFmtId="0" fontId="4" fillId="2" borderId="0" xfId="0" applyFont="1" applyFill="1" applyAlignment="1">
      <alignment vertical="center"/>
    </xf>
    <xf numFmtId="0" fontId="3" fillId="2" borderId="0" xfId="0" applyFont="1" applyFill="1" applyAlignment="1">
      <alignment horizontal="left" vertical="top" wrapText="1"/>
    </xf>
    <xf numFmtId="0" fontId="4" fillId="0" borderId="0" xfId="0" applyFont="1" applyAlignment="1">
      <alignment vertical="top"/>
    </xf>
    <xf numFmtId="0" fontId="1" fillId="0" borderId="9" xfId="0" applyFont="1" applyBorder="1"/>
    <xf numFmtId="0" fontId="0" fillId="7" borderId="9" xfId="0" applyFill="1" applyBorder="1"/>
    <xf numFmtId="0" fontId="0" fillId="7" borderId="0" xfId="0" applyFill="1"/>
    <xf numFmtId="0" fontId="0" fillId="0" borderId="10" xfId="0" applyBorder="1"/>
    <xf numFmtId="0" fontId="3" fillId="2" borderId="0" xfId="0" applyFont="1" applyFill="1" applyAlignment="1">
      <alignment horizontal="centerContinuous" vertical="top" wrapText="1"/>
    </xf>
    <xf numFmtId="0" fontId="16" fillId="0" borderId="0" xfId="0" applyFont="1" applyAlignment="1">
      <alignment vertical="center"/>
    </xf>
    <xf numFmtId="0" fontId="3" fillId="0" borderId="0" xfId="0" applyFont="1"/>
    <xf numFmtId="0" fontId="17" fillId="0" borderId="0" xfId="0" applyFont="1"/>
    <xf numFmtId="0" fontId="4" fillId="2" borderId="0" xfId="0" applyFont="1" applyFill="1" applyAlignment="1">
      <alignment horizontal="left" vertical="center" wrapText="1"/>
    </xf>
    <xf numFmtId="0" fontId="4" fillId="2" borderId="0" xfId="0" applyFont="1" applyFill="1"/>
    <xf numFmtId="0" fontId="4" fillId="2" borderId="0" xfId="0" applyFont="1" applyFill="1" applyAlignment="1">
      <alignment horizontal="left"/>
    </xf>
    <xf numFmtId="2" fontId="4" fillId="2" borderId="0" xfId="0" applyNumberFormat="1" applyFont="1" applyFill="1"/>
    <xf numFmtId="14" fontId="4" fillId="2" borderId="0" xfId="0" applyNumberFormat="1" applyFont="1" applyFill="1" applyAlignment="1">
      <alignment horizontal="left"/>
    </xf>
    <xf numFmtId="0" fontId="16" fillId="0" borderId="0" xfId="0" applyFont="1"/>
    <xf numFmtId="0" fontId="18" fillId="0" borderId="0" xfId="0" applyFont="1" applyAlignment="1">
      <alignment vertical="center" wrapText="1"/>
    </xf>
    <xf numFmtId="0" fontId="19" fillId="0" borderId="0" xfId="0" applyFont="1" applyAlignment="1">
      <alignment horizontal="center" vertical="center" wrapText="1"/>
    </xf>
    <xf numFmtId="0" fontId="20" fillId="0" borderId="0" xfId="0" applyFont="1" applyAlignment="1">
      <alignment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wrapText="1" indent="3"/>
    </xf>
    <xf numFmtId="0" fontId="6" fillId="0" borderId="0" xfId="0" applyFont="1" applyAlignment="1">
      <alignment vertical="top" wrapText="1"/>
    </xf>
    <xf numFmtId="0" fontId="4" fillId="0" borderId="0" xfId="0" applyFont="1" applyAlignment="1">
      <alignment vertical="center" wrapText="1"/>
    </xf>
    <xf numFmtId="0" fontId="4" fillId="0" borderId="0" xfId="0" applyFont="1" applyAlignment="1">
      <alignment wrapText="1"/>
    </xf>
    <xf numFmtId="0" fontId="6" fillId="0" borderId="0" xfId="0" applyFont="1" applyAlignment="1">
      <alignment vertical="center" wrapText="1"/>
    </xf>
    <xf numFmtId="0" fontId="22" fillId="0" borderId="0" xfId="0" applyFont="1" applyAlignment="1">
      <alignment vertical="center" wrapText="1"/>
    </xf>
    <xf numFmtId="0" fontId="18" fillId="0" borderId="0" xfId="0" applyFont="1" applyAlignment="1">
      <alignment vertical="top" wrapText="1"/>
    </xf>
    <xf numFmtId="0" fontId="3" fillId="0" borderId="0" xfId="0" applyFont="1" applyAlignment="1">
      <alignment vertical="top" wrapText="1"/>
    </xf>
    <xf numFmtId="165" fontId="3" fillId="2" borderId="0" xfId="0" applyNumberFormat="1" applyFont="1" applyFill="1" applyAlignment="1">
      <alignment horizontal="centerContinuous" vertical="top" wrapText="1"/>
    </xf>
    <xf numFmtId="165" fontId="3" fillId="2" borderId="0" xfId="0" applyNumberFormat="1" applyFont="1" applyFill="1" applyAlignment="1">
      <alignment horizontal="left" vertical="top" wrapText="1"/>
    </xf>
    <xf numFmtId="165" fontId="3" fillId="0" borderId="0" xfId="0" applyNumberFormat="1" applyFont="1" applyAlignment="1">
      <alignment horizontal="left" vertical="top" wrapText="1"/>
    </xf>
    <xf numFmtId="165" fontId="10" fillId="3" borderId="0" xfId="0" applyNumberFormat="1" applyFont="1" applyFill="1" applyAlignment="1">
      <alignment horizontal="center" wrapText="1"/>
    </xf>
    <xf numFmtId="165" fontId="3" fillId="4" borderId="0" xfId="0" applyNumberFormat="1" applyFont="1" applyFill="1" applyAlignment="1">
      <alignment horizontal="left" vertical="top" wrapText="1"/>
    </xf>
    <xf numFmtId="0" fontId="3" fillId="0" borderId="0" xfId="0" applyFont="1" applyAlignment="1">
      <alignment horizontal="left" wrapText="1"/>
    </xf>
    <xf numFmtId="165" fontId="3" fillId="0" borderId="0" xfId="0" applyNumberFormat="1" applyFont="1" applyAlignment="1">
      <alignment horizontal="left" wrapText="1"/>
    </xf>
    <xf numFmtId="0" fontId="3" fillId="3" borderId="2" xfId="0" applyFont="1" applyFill="1" applyBorder="1" applyAlignment="1">
      <alignment horizontal="centerContinuous" wrapText="1"/>
    </xf>
    <xf numFmtId="0" fontId="3" fillId="3" borderId="3" xfId="0" applyFont="1" applyFill="1" applyBorder="1" applyAlignment="1">
      <alignment horizontal="centerContinuous" wrapText="1"/>
    </xf>
    <xf numFmtId="0" fontId="10" fillId="3" borderId="5" xfId="0" applyFont="1" applyFill="1" applyBorder="1" applyAlignment="1">
      <alignment horizontal="center" wrapText="1"/>
    </xf>
    <xf numFmtId="0" fontId="10" fillId="3" borderId="6" xfId="0" applyFont="1" applyFill="1" applyBorder="1" applyAlignment="1">
      <alignment horizontal="center" wrapText="1"/>
    </xf>
    <xf numFmtId="0" fontId="10" fillId="3" borderId="7" xfId="0" applyFont="1" applyFill="1" applyBorder="1" applyAlignment="1">
      <alignment horizontal="center" wrapText="1"/>
    </xf>
    <xf numFmtId="0" fontId="4" fillId="3" borderId="1" xfId="0" applyFont="1" applyFill="1" applyBorder="1" applyAlignment="1">
      <alignment horizontal="centerContinuous" wrapText="1"/>
    </xf>
    <xf numFmtId="0" fontId="4" fillId="3" borderId="4" xfId="0" applyFont="1" applyFill="1" applyBorder="1" applyAlignment="1">
      <alignment horizontal="center" wrapText="1"/>
    </xf>
    <xf numFmtId="0" fontId="1" fillId="8" borderId="0" xfId="0" applyFont="1" applyFill="1" applyAlignment="1">
      <alignment horizontal="center"/>
    </xf>
    <xf numFmtId="0" fontId="0" fillId="9" borderId="6" xfId="0" applyFill="1" applyBorder="1"/>
    <xf numFmtId="0" fontId="0" fillId="10" borderId="6" xfId="0" applyFill="1" applyBorder="1"/>
    <xf numFmtId="0" fontId="3" fillId="10" borderId="6" xfId="0" applyFont="1" applyFill="1" applyBorder="1" applyAlignment="1">
      <alignment horizontal="left" vertical="top"/>
    </xf>
    <xf numFmtId="1" fontId="2" fillId="0" borderId="0" xfId="0" applyNumberFormat="1" applyFont="1" applyAlignment="1">
      <alignment horizontal="left" vertical="center"/>
    </xf>
    <xf numFmtId="0" fontId="3" fillId="0" borderId="0" xfId="0" applyFont="1" applyAlignment="1">
      <alignment wrapText="1"/>
    </xf>
    <xf numFmtId="2" fontId="3" fillId="0" borderId="11" xfId="0" applyNumberFormat="1" applyFont="1" applyBorder="1" applyAlignment="1">
      <alignment horizontal="left" vertical="top" wrapText="1"/>
    </xf>
    <xf numFmtId="0" fontId="3" fillId="0" borderId="11" xfId="0" applyFont="1" applyBorder="1" applyAlignment="1">
      <alignment horizontal="left" vertical="top" wrapText="1"/>
    </xf>
    <xf numFmtId="14" fontId="3" fillId="0" borderId="11" xfId="0" applyNumberFormat="1" applyFont="1" applyBorder="1" applyAlignment="1">
      <alignment horizontal="left" vertical="top" wrapText="1"/>
    </xf>
    <xf numFmtId="14" fontId="3" fillId="0" borderId="0" xfId="0" applyNumberFormat="1" applyFont="1" applyAlignment="1">
      <alignment horizontal="right" vertical="center" wrapText="1"/>
    </xf>
    <xf numFmtId="0" fontId="4" fillId="0" borderId="0" xfId="0" applyFont="1" applyAlignment="1">
      <alignment vertical="top" wrapText="1"/>
    </xf>
    <xf numFmtId="0" fontId="23" fillId="0" borderId="0" xfId="1" applyAlignment="1">
      <alignment horizontal="right"/>
    </xf>
    <xf numFmtId="0" fontId="24" fillId="0" borderId="0" xfId="0" applyFont="1" applyAlignment="1">
      <alignment horizontal="left" wrapText="1"/>
    </xf>
    <xf numFmtId="0" fontId="23" fillId="0" borderId="0" xfId="1" applyAlignment="1">
      <alignment horizontal="left" vertical="center" wrapText="1"/>
    </xf>
    <xf numFmtId="0" fontId="26" fillId="0" borderId="0" xfId="0" applyFont="1" applyAlignment="1">
      <alignment vertical="center" wrapText="1"/>
    </xf>
    <xf numFmtId="2" fontId="25" fillId="0" borderId="0" xfId="0" applyNumberFormat="1" applyFont="1" applyAlignment="1">
      <alignment vertical="center"/>
    </xf>
    <xf numFmtId="14" fontId="25" fillId="0" borderId="0" xfId="0" applyNumberFormat="1" applyFont="1" applyAlignment="1">
      <alignment horizontal="left" vertical="center"/>
    </xf>
    <xf numFmtId="0" fontId="5" fillId="3" borderId="12" xfId="0" applyFont="1" applyFill="1" applyBorder="1" applyAlignment="1">
      <alignment horizontal="center" wrapText="1"/>
    </xf>
    <xf numFmtId="0" fontId="3" fillId="0" borderId="13" xfId="0" applyFont="1" applyBorder="1" applyAlignment="1">
      <alignment horizontal="left" vertical="top" wrapText="1"/>
    </xf>
  </cellXfs>
  <cellStyles count="2">
    <cellStyle name="Hyperlink" xfId="1" builtinId="8"/>
    <cellStyle name="Normal" xfId="0" builtinId="0"/>
  </cellStyles>
  <dxfs count="152">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top style="medium">
          <color theme="1"/>
        </top>
        <bottom style="thin">
          <color indexed="64"/>
        </bottom>
      </border>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dxf>
    <dxf>
      <border outline="0">
        <bottom style="medium">
          <color theme="1"/>
        </bottom>
      </border>
    </dxf>
    <dxf>
      <font>
        <b/>
        <i val="0"/>
        <strike val="0"/>
        <condense val="0"/>
        <extend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border diagonalUp="0" diagonalDown="0" outline="0">
        <left style="thin">
          <color theme="1"/>
        </left>
        <right style="thin">
          <color theme="1"/>
        </right>
        <top/>
        <bottom/>
      </border>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none"/>
      </font>
      <numFmt numFmtId="0" formatCode="General"/>
      <alignment horizontal="left" vertical="top" textRotation="0" wrapText="1" indent="0" justifyLastLine="0" shrinkToFit="0" readingOrder="0"/>
      <protection locked="1"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1"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numFmt numFmtId="165" formatCode="mm/dd/yy;@"/>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sz val="11"/>
        <color theme="1"/>
        <name val="Calibri"/>
        <family val="2"/>
        <scheme val="none"/>
      </font>
      <alignment horizontal="left" vertical="top" textRotation="0" wrapText="1" indent="0" justifyLastLine="0" shrinkToFit="0" readingOrder="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164" formatCode="00000"/>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none"/>
      </font>
      <numFmt numFmtId="0" formatCode="General"/>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none"/>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14</xdr:row>
      <xdr:rowOff>144992</xdr:rowOff>
    </xdr:from>
    <xdr:to>
      <xdr:col>1</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1BC4D8FF-66CA-47B7-8983-1A4E4E0C9FF8}"/>
            </a:ext>
          </a:extLst>
        </xdr:cNvPr>
        <xdr:cNvPicPr/>
      </xdr:nvPicPr>
      <xdr:blipFill>
        <a:blip xmlns:r="http://schemas.openxmlformats.org/officeDocument/2006/relationships" r:embed="rId1"/>
        <a:stretch>
          <a:fillRect/>
        </a:stretch>
      </xdr:blipFill>
      <xdr:spPr>
        <a:xfrm>
          <a:off x="4284133" y="5193242"/>
          <a:ext cx="857250" cy="0"/>
        </a:xfrm>
        <a:prstGeom prst="rect">
          <a:avLst/>
        </a:prstGeom>
      </xdr:spPr>
    </xdr:pic>
    <xdr:clientData/>
  </xdr:twoCellAnchor>
  <xdr:twoCellAnchor editAs="oneCell">
    <xdr:from>
      <xdr:col>0</xdr:col>
      <xdr:colOff>0</xdr:colOff>
      <xdr:row>0</xdr:row>
      <xdr:rowOff>9525</xdr:rowOff>
    </xdr:from>
    <xdr:to>
      <xdr:col>1</xdr:col>
      <xdr:colOff>3398106</xdr:colOff>
      <xdr:row>1</xdr:row>
      <xdr:rowOff>337608</xdr:rowOff>
    </xdr:to>
    <xdr:pic>
      <xdr:nvPicPr>
        <xdr:cNvPr id="3" name="Picture 2" descr="US EPA Logo ">
          <a:extLst>
            <a:ext uri="{FF2B5EF4-FFF2-40B4-BE49-F238E27FC236}">
              <a16:creationId xmlns:a16="http://schemas.microsoft.com/office/drawing/2014/main" id="{4C49D431-E369-4F8C-AA9A-6A8EB9453F3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9525"/>
          <a:ext cx="3398106" cy="10519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4284133</xdr:colOff>
      <xdr:row>14</xdr:row>
      <xdr:rowOff>144992</xdr:rowOff>
    </xdr:from>
    <xdr:to>
      <xdr:col>1</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6532F245-EF79-410A-9FDE-AAA3A99E6CD0}"/>
            </a:ext>
          </a:extLst>
        </xdr:cNvPr>
        <xdr:cNvPicPr/>
      </xdr:nvPicPr>
      <xdr:blipFill>
        <a:blip xmlns:r="http://schemas.openxmlformats.org/officeDocument/2006/relationships" r:embed="rId1"/>
        <a:stretch>
          <a:fillRect/>
        </a:stretch>
      </xdr:blipFill>
      <xdr:spPr>
        <a:xfrm>
          <a:off x="5331883" y="5640917"/>
          <a:ext cx="857250" cy="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C1485B-B49A-4329-BEEA-01F040B2DDED}" name="Table1" displayName="Table1" ref="B12:L33" totalsRowShown="0" headerRowDxfId="151" dataDxfId="150">
  <autoFilter ref="B12:L33" xr:uid="{432EA251-D531-4E44-B45F-C4979E668C4A}"/>
  <tableColumns count="11">
    <tableColumn id="1" xr3:uid="{5DFF859C-4B76-479A-9D60-024A8855D9D7}" name="Company Record No._x000a_(Field value will automatically generate if a value is not entered.)" dataDxfId="149">
      <calculatedColumnFormula>IF(C13="","",ROW(B13)-23)</calculatedColumnFormula>
    </tableColumn>
    <tableColumn id="2" xr3:uid="{403388CB-A2C9-4989-9032-D8513CC72287}" name="Company Name_x000a_(§63.1210(d))" dataDxfId="148"/>
    <tableColumn id="4" xr3:uid="{052A0603-9E1D-4AA5-9176-96615B37E5E3}" name="Address_x000a_(§63.1210(d))" dataDxfId="147"/>
    <tableColumn id="5" xr3:uid="{7B5D3DC1-6F18-44D2-9818-4D4055D109AC}" name="Address 2" dataDxfId="146"/>
    <tableColumn id="6" xr3:uid="{A42EFB32-82BB-470B-B261-666D4829AC0E}" name="City_x000a_(§63.1210(d))" dataDxfId="145"/>
    <tableColumn id="7" xr3:uid="{7B25EE97-D017-4644-B636-CE0AEE082DAB}" name="County" dataDxfId="144"/>
    <tableColumn id="8" xr3:uid="{9C7C32E2-D092-42AE-9933-44E8C74BD28D}" name="State Abbreviation_x000a_(§63.1210(d))_x000a_(Select from dropdown list)" dataDxfId="143"/>
    <tableColumn id="9" xr3:uid="{E93FA392-06A2-405E-B896-76EA4FF2E651}" name="Zip Code_x000a_(§63.1210(d))" dataDxfId="142"/>
    <tableColumn id="10" xr3:uid="{0B8B2F43-88BC-47A1-B143-27362DD3D958}" name="Responsible Agency Facility ID_x000a_(State Facility Identifier)" dataDxfId="141"/>
    <tableColumn id="14" xr3:uid="{7D5D7B2E-52AE-41BA-9779-77F154C81D7D}" name="Please enter any additional information." dataDxfId="140"/>
    <tableColumn id="15" xr3:uid="{26D8C1A0-BD03-4D1F-9FF5-A7AD1CD09709}" name="Enter associated file name reference. " dataDxfId="139"/>
  </tableColumns>
  <tableStyleInfo name="TableStyleMedium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F9CC3AC-0FB0-4E22-9F8C-1BF5D991A840}" name="Table12" displayName="Table12" ref="A2:C11" totalsRowShown="0" headerRowDxfId="12" dataDxfId="10" headerRowBorderDxfId="11" tableBorderDxfId="9" totalsRowBorderDxfId="8">
  <autoFilter ref="A2:C11" xr:uid="{DF9CC3AC-0FB0-4E22-9F8C-1BF5D991A840}"/>
  <tableColumns count="3">
    <tableColumn id="1" xr3:uid="{38841237-FB66-413A-B0E6-D1CF4DFFC264}" name="Revision Number" dataDxfId="7"/>
    <tableColumn id="2" xr3:uid="{B876BE88-422E-4C5B-A74E-077C342C4173}" name="Date" dataDxfId="6"/>
    <tableColumn id="3" xr3:uid="{58B2B98A-AAD4-4161-9A66-531ED6637713}" name="Description" dataDxfId="5"/>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7BC4915-E637-4DEF-82FD-09C31A3AE1E5}" name="Table2" displayName="Table2" ref="A1:C11" totalsRowShown="0">
  <autoFilter ref="A1:C11" xr:uid="{67BC4915-E637-4DEF-82FD-09C31A3AE1E5}"/>
  <tableColumns count="3">
    <tableColumn id="1" xr3:uid="{39940567-3F76-4476-9AE8-6289C8610966}" name="Site"/>
    <tableColumn id="2" xr3:uid="{14D2A5F8-8B19-4766-91CD-C1E96C6399C7}" name="Num" dataDxfId="4">
      <calculatedColumnFormula>IF(A2="","",MAX(B1:B$1)+1)</calculatedColumnFormula>
    </tableColumn>
    <tableColumn id="3" xr3:uid="{AACEC025-20F6-4022-AAEF-75F6FC624157}" name="SiteList" dataDxfId="3">
      <calculatedColumnFormula>+IFERROR(INDEX($A$2:$A$11,MATCH(ROW()-ROW($C$1),$B$2:$B$11,0)),"")</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7E51CEF-326E-4EBD-9580-C4CF608BCFCF}" name="Table11" displayName="Table11" ref="A15:C115" totalsRowShown="0">
  <autoFilter ref="A15:C115" xr:uid="{37E51CEF-326E-4EBD-9580-C4CF608BCFCF}"/>
  <tableColumns count="3">
    <tableColumn id="1" xr3:uid="{0CFC5794-B0D8-4CE3-A4FD-1F0E728E8312}" name="Unit" dataDxfId="2">
      <calculatedColumnFormula array="1">IF(SUMPRODUCT(--(LEN(General_Information!C24:C123)&gt;0))&gt;0,IF(General_Information!C24="","",General_Information!C24),"Add an affected source in the General Information tab")</calculatedColumnFormula>
    </tableColumn>
    <tableColumn id="2" xr3:uid="{E9ED5C57-08A2-472D-AD07-51AFA0BE3D08}" name="Num" dataDxfId="1">
      <calculatedColumnFormula>IF(A16="","",MAX(B$15:B15)+1)</calculatedColumnFormula>
    </tableColumn>
    <tableColumn id="3" xr3:uid="{CA02D075-0D81-470E-959D-AF22268A3583}" name="UnitList" dataDxfId="0">
      <calculatedColumnFormula>+IFERROR(INDEX($A$16:$A$115,MATCH(ROW()-ROW($C$15),$B$16:$B$115,0)),"")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A82BEF9-E595-4D99-AE31-7C976F6799B3}" name="Table3" displayName="Table3" ref="B12:M123" totalsRowShown="0" headerRowDxfId="138" dataDxfId="137">
  <autoFilter ref="B12:M123" xr:uid="{8A82BEF9-E595-4D99-AE31-7C976F6799B3}"/>
  <tableColumns count="12">
    <tableColumn id="1" xr3:uid="{748C7BAF-74BB-4C01-A56A-63923955CACC}" name="Company Record No._x000a_(Select from dropdown)" dataDxfId="136"/>
    <tableColumn id="2" xr3:uid="{2D33FAA0-DB77-4D6D-A0E0-8219E899D418}" name="Identification of Affected Source" dataDxfId="135"/>
    <tableColumn id="3" xr3:uid="{4E18A952-CE16-4D72-83D7-2F912EF64D01}" name="Are you documenting compliance with the emission standards following completion of a comprehensive performance test?_x000a_(§63.1207(j)(1)(i), §63.1210(d)(3))_x000a_(Select from dropdown)" dataDxfId="134"/>
    <tableColumn id="4" xr3:uid="{5314672C-DBF1-4FC3-BE8E-FCDC6C6B4724}" name="Are you documenting compliance with the continuous monitoring system requirements following completion of a comprehensive performance test?_x000a_(§63.1207(j)(3)(1)(i), §63.1210(d)(3))_x000a_(Select from dropdown)" dataDxfId="133"/>
    <tableColumn id="5" xr3:uid="{1D6375B8-3B69-49E3-9476-D04C696AD515}" name="Are you documenting compliance with the applicable dioxin/furan emission standard following a confirmatory performance test?_x000a_(§63.1207(l)(2)(ii), §63.1207(j)(2), §63.1210(d)(3))_x000a_(Select from dropdown)" dataDxfId="132"/>
    <tableColumn id="6" xr3:uid="{B8C26220-8420-4D61-A270-448C62FFFC08}" name="Hazardous Waste Residence Time_x000a_(seconds)_x000a_(§63.1206(b)(11))" dataDxfId="131"/>
    <tableColumn id="7" xr3:uid="{55077338-E64C-4882-AFC3-D403D48E556B}" name="Does the unit operate under otherwise applicable standards after the hazardous waste residence time has transpired?_x000a_(§63.1209(q)(1))_x000a_(Select from dropdown)" dataDxfId="130"/>
    <tableColumn id="8" xr3:uid="{0FAA6E1B-FED0-4A98-ABE0-8B19E4F8EA22}" name="Which requirements? (Must include requirements governing emission standards, monitoring and compliance, and notification, reporting, and recordkeeping)_x000a_(§63.1209(q)(1)(ii))" dataDxfId="129"/>
    <tableColumn id="9" xr3:uid="{0E9C85B6-A300-4A54-8648-7C435B0D6A80}" name="Has the affected source complied with the relevant standard or other requirements?_x000a_(§63.9(h)(2)(i)(G), §63.1207(j)(3))_x000a_(Select from dropdown)" dataDxfId="128"/>
    <tableColumn id="10" xr3:uid="{D8D62B6A-1076-42A8-81D4-60DB21AEDAB9}" name="Please list the attachment that contains the methods that were used to determine compliance and will be used for determining continuing compliance, including monitoring and reporting and test methods._x000a_(§63.9(h)(2)(i)(A) and (C), §63.1207(j)(3))" dataDxfId="127"/>
    <tableColumn id="11" xr3:uid="{D7CBF47A-5DA3-4CF7-BA48-B6E3F7B058B0}" name="Please list the attachment that contains the results of any  visible emission observations, continuous monitoring system (CMS) performance evaluations, and/or other monitoring procedures or methods that were conducted._x000a_(§63.9(h)(2)(i)(B), §63.1207(j)(3))" dataDxfId="126"/>
    <tableColumn id="12" xr3:uid="{FBE3E177-766F-4FD2-B8DC-120DD9441774}" name="Please list the attachment that contains an analysis demonstrating whether the affected source is a major source._x000a_(§63.9(h)(2)(i)(E), §63.1207(j)(3))" dataDxfId="125"/>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812FEBF-48F2-4DFD-9F52-CAED6399B403}" name="Table4" displayName="Table4" ref="B12:AG123" totalsRowShown="0" headerRowDxfId="124" dataDxfId="123">
  <autoFilter ref="B12:AG123" xr:uid="{F812FEBF-48F2-4DFD-9F52-CAED6399B403}"/>
  <tableColumns count="32">
    <tableColumn id="1" xr3:uid="{8EB1C72D-65FA-4F44-9070-0540532744A9}" name="Company Record No._x000a_(Select from dropdown)" dataDxfId="122"/>
    <tableColumn id="2" xr3:uid="{3199EAE1-C08F-48EB-A5C7-995D775BAE74}" name="Identification of Affected Source_x000a_(§63.9(h)(2)(i)(F))" dataDxfId="121"/>
    <tableColumn id="3" xr3:uid="{6574DDC2-FC08-4128-B426-DA54049A4715}" name="Air Pollution Control Device/Method #1_x000a_(§63.9(h)(2)(i)(F))" dataDxfId="120"/>
    <tableColumn id="4" xr3:uid="{3FC40734-945F-4D6B-8BDF-960058855997}" name="Pollutants Controlled for Column D_x000a_(§63.9(h)(2)(i)(F))" dataDxfId="119"/>
    <tableColumn id="5" xr3:uid="{C79485E5-D7F2-4908-9071-15D4C3BAA0A0}" name="Control Efficiency for Column D_x000a_(%)_x000a_(§63.9(h)(2)(i)(F))" dataDxfId="118"/>
    <tableColumn id="6" xr3:uid="{01B63173-0A9E-4AF3-A41C-4252D55F0A4A}" name="Air Pollution Control Device/Method #2_x000a_(§63.9(h)(2)(i)(F))" dataDxfId="117"/>
    <tableColumn id="7" xr3:uid="{FA0E6AB9-DABB-44B9-B76B-9D511100CA3E}" name="Pollutants Controlled for Column G_x000a_(§63.9(h)(2)(i)(F))" dataDxfId="116"/>
    <tableColumn id="8" xr3:uid="{3D3D2C4E-4BB2-4828-919F-8C8F38EE4ED6}" name="Control Efficiency for Column G_x000a_(%)_x000a_(§63.9(h)(2)(i)(F))" dataDxfId="115"/>
    <tableColumn id="9" xr3:uid="{38C01C54-5483-48E4-9A5D-07E94FBDCA0A}" name="Air Pollution Control Device/Method #3_x000a_(§63.9(h)(2)(i)(F))" dataDxfId="114"/>
    <tableColumn id="10" xr3:uid="{4AF4EA9B-A856-438F-998C-C25D9D1B5EDC}" name="Pollutants Controlled for Column J_x000a_(§63.9(h)(2)(i)(F))" dataDxfId="113"/>
    <tableColumn id="11" xr3:uid="{07A04699-94CE-4788-8B21-9A0D26E4CAB8}" name="Control Efficiency for Column J_x000a_(%)_x000a_(§63.9(h)(2)(i)(F))" dataDxfId="112"/>
    <tableColumn id="12" xr3:uid="{03DCC412-0789-4218-8FD3-B411B42B246C}" name="Air Pollution Control Device/Method #4_x000a_(§63.9(h)(2)(i)(F))" dataDxfId="111"/>
    <tableColumn id="13" xr3:uid="{447EF975-C382-42FE-91B5-EF6CA792765A}" name="Pollutants Controlled for Column M_x000a_(§63.9(h)(2)(i)(F))" dataDxfId="110"/>
    <tableColumn id="14" xr3:uid="{A7A22372-CDF5-4514-BCB5-FB76A8CC1D0B}" name="Control Efficiency for Column M_x000a_(%)_x000a_(§63.9(h)(2)(i)(F))" dataDxfId="109"/>
    <tableColumn id="15" xr3:uid="{E916815B-EF88-4D48-80AC-3BEF2A234AF3}" name="Air Pollution Control Device/Method #5_x000a_(§63.9(h)(2)(i)(F))" dataDxfId="108"/>
    <tableColumn id="16" xr3:uid="{85DF6A13-E977-451D-AB5A-D61B9086E385}" name="Pollutants Controlled for Column P_x000a_(§63.9(h)(2)(i)(F))" dataDxfId="107"/>
    <tableColumn id="17" xr3:uid="{8B187FED-8818-4A9A-9861-E88CA3A719B2}" name="Control Efficiency for Column P_x000a_(%)_x000a_(§63.9(h)(2)(i)(F))" dataDxfId="106"/>
    <tableColumn id="18" xr3:uid="{5E7E8ACD-A38D-4C80-A2AC-2A80B34072E9}" name="Air Pollution Control Device/Method #6_x000a_(§63.9(h)(2)(i)(F))" dataDxfId="105"/>
    <tableColumn id="19" xr3:uid="{579ABFFC-AFD7-48A4-ABA5-00D2811DFF85}" name="Pollutants Controlled for Column S_x000a_(§63.9(h)(2)(i)(F))" dataDxfId="104"/>
    <tableColumn id="20" xr3:uid="{E57C3E69-8F14-497C-976C-80DECF2F8706}" name="Control Efficiency for Column S_x000a_(%)_x000a_(§63.9(h)(2)(i)(F))" dataDxfId="103"/>
    <tableColumn id="21" xr3:uid="{1766B877-28AC-442E-A88F-B1072ABB6715}" name="Air Pollution Control Device/Method #7_x000a_(§63.9(h)(2)(i)(F))" dataDxfId="102"/>
    <tableColumn id="22" xr3:uid="{41E19F18-7DEB-4F91-B80B-FF5D01B2919C}" name="Pollutants Controlled for Column V_x000a_(§63.9(h)(2)(i)(F))" dataDxfId="101"/>
    <tableColumn id="23" xr3:uid="{EB58904A-42DE-4125-8B9E-304336BF0B39}" name="Control Efficiency for Column V_x000a_(%)_x000a_(§63.9(h)(2)(i)(F))" dataDxfId="100"/>
    <tableColumn id="24" xr3:uid="{7C02586E-46D2-401A-AF44-D1844BCFB2B8}" name="Air Pollution Control Device/Method #8_x000a_(§63.9(h)(2)(i)(F))" dataDxfId="99"/>
    <tableColumn id="25" xr3:uid="{256D87EF-08C6-4F13-A1EB-26D8F977AE07}" name="Pollutants Controlled for Column Y_x000a_(§63.9(h)(2)(i)(F))" dataDxfId="98"/>
    <tableColumn id="26" xr3:uid="{1290800B-E54B-4572-BADF-250A0A02A120}" name="Control Efficiency for Column Y_x000a_(%)_x000a_(§63.9(h)(2)(i)(F))" dataDxfId="97"/>
    <tableColumn id="27" xr3:uid="{BB09B225-074F-4078-AA33-37ECFC5D71E0}" name="Air Pollution Control Device/Method #9_x000a_(§63.9(h)(2)(i)(F))" dataDxfId="96"/>
    <tableColumn id="28" xr3:uid="{BA819D73-1BF5-4C90-B6F6-953EFECFE754}" name="Pollutants Controlled for Column AB_x000a_(§63.9(h)(2)(i)(F))" dataDxfId="95"/>
    <tableColumn id="29" xr3:uid="{A6AF4126-EEC6-4953-AC63-4118BD9569A9}" name="Control Efficiency for Column AB_x000a_(%)_x000a_(§63.9(h)(2)(i)(F))" dataDxfId="94"/>
    <tableColumn id="30" xr3:uid="{92D87811-8554-427B-9B39-E6A7E2EE9A90}" name="Air Pollution Control Device/Method #10_x000a_(§63.9(h)(2)(i)(F))" dataDxfId="93"/>
    <tableColumn id="31" xr3:uid="{02AB768A-F303-43A0-A0BC-0FA5BC38E4BF}" name="Pollutants Controlled for Column AE_x000a_(§63.9(h)(2)(i)(F))" dataDxfId="92"/>
    <tableColumn id="32" xr3:uid="{087A5515-58FE-4CBD-8D41-C7C890AB7D80}" name="Control Efficiency for Column AE_x000a_(%)_x000a_(§63.9(h)(2)(i)(F))" dataDxfId="91"/>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6F56FE7-1E9E-4CF1-AD5D-802B4A020B38}" name="Table5" displayName="Table5" ref="B12:AE1023" totalsRowShown="0" headerRowDxfId="90" dataDxfId="89">
  <autoFilter ref="B12:AE1023" xr:uid="{06F56FE7-1E9E-4CF1-AD5D-802B4A020B38}"/>
  <tableColumns count="30">
    <tableColumn id="1" xr3:uid="{249F52F2-B6E0-4618-8AD6-E18D5A6E2A12}" name="Company Record No._x000a_(Select from dropdown)" dataDxfId="88"/>
    <tableColumn id="2" xr3:uid="{E92ED4F1-EF6F-4724-8478-4E559F0ABF14}" name="Identification of Affected Source_x000a_(§63.1207(j)(3), §63.9(h)(2)(i)(B), §63.9(h)(2)(i)(D))" dataDxfId="87"/>
    <tableColumn id="3" xr3:uid="{B6343887-5FD0-4594-B774-67CD8BC8B99B}" name="Date of Test_x000a_(§63.1207(j)(3), §63.9(h)(2)(i)(B), §63.9(h)(2)(i)(D))" dataDxfId="86"/>
    <tableColumn id="4" xr3:uid="{03FA6B9E-9114-49C4-A9DF-977C0C9EA1C4}" name="Test Condition_x000a_(if more than one)_x000a_(§63.1207(j)(3), §63.9(h)(2)(i)(B), §63.9(h)(2)(i)(D))" dataDxfId="85"/>
    <tableColumn id="5" xr3:uid="{8E805F4C-90AF-4A49-BD37-B5F3264EC629}" name="Destruction and Removal Efficiency (DRE)_x000a_(%)_x000a_(§63.1207(j)(3), §63.9(h)(2)(i)(B), §63.9(h)(2)(i)(D))" dataDxfId="84"/>
    <tableColumn id="6" xr3:uid="{608019C0-CFC6-4DB8-97CE-1468B4DFEA5B}" name="Opacity_x000a_(%)_x000a_(§63.1207(j)(3), §63.9(h)(2)(i)(B), §63.9(h)(2)(i)(D))" dataDxfId="83"/>
    <tableColumn id="7" xr3:uid="{67BD219E-1078-4BAB-8B8A-207C6B4F953A}" name="Carbon Monoxide_x000a_(ppmvd @7%)_x000a_(§63.1207(j)(3), §63.9(h)(2)(i)(B), §63.9(h)(2)(i)(D))" dataDxfId="82"/>
    <tableColumn id="8" xr3:uid="{96ABEA0A-38C3-41C0-A10C-EC0B3F1C8AD0}" name="Hydrocarbons_x000a_(ppmvd @7% as propane)_x000a_(§63.1207(j)(3), §63.9(h)(2)(i)(B), §63.9(h)(2)(i)(D))" dataDxfId="81"/>
    <tableColumn id="11" xr3:uid="{77445352-27B6-43B5-8594-DF4D7D65272E}" name="Dioxins/Furans_x000a_(ng TEQ/dscm @7%O2)_x000a_(§63.1207(j)(3), §63.1207(l)(2), §63.9(h)(2)(i)(B), §63.9(h)(2)(i)(D))" dataDxfId="80"/>
    <tableColumn id="12" xr3:uid="{32134404-757E-4222-A5D9-E27A2D53A9C1}" name="Mercury_x000a_(§63.1207(j)(3), §63.9(h)(2)(i)(B), §63.9(h)(2)(i)(D))" dataDxfId="79"/>
    <tableColumn id="13" xr3:uid="{8A8FBDAF-8078-4A30-B966-5C9A3953CB7B}" name="Units of Mercury Emissions_x000a_(§63.1207(j)(3), §63.9(h)(2)(i)(B), §63.9(h)(2)(i)(D))_x000a_(Select from dropdown)" dataDxfId="78"/>
    <tableColumn id="14" xr3:uid="{E1E96B00-57DC-4C69-9D25-BD3567BE9F85}" name="Second Mercury Measurement_x000a_(§63.1207(j)(3), §63.9(h)(2)(i)(B), §63.9(h)(2)(i)(D))" dataDxfId="77"/>
    <tableColumn id="15" xr3:uid="{3D2B9F02-D80F-4052-A3A2-C97DF89F4559}" name="Units of Second Mercury Emissions_x000a_(§63.1207(j)(3), §63.9(h)(2)(i)(B), §63.9(h)(2)(i)(D))_x000a_(Select from dropdown)" dataDxfId="76"/>
    <tableColumn id="16" xr3:uid="{BD263FE2-12B6-4679-B2B9-BFFDE319D003}" name="Hydrogen Chloride and Chlorine_x000a_(§63.1207(j)(3), §63.9(h)(2)(i)(B), §63.9(h)(2)(i)(D))" dataDxfId="75"/>
    <tableColumn id="17" xr3:uid="{54FDAD16-28DE-441D-9090-138FBD382E61}" name="Units of Hydrogen Chloride and Chlorine Emissions_x000a_(§63.1207(j)(3), §63.9(h)(2)(i)(B), §63.9(h)(2)(i)(D))_x000a_(Select from dropdown)" dataDxfId="74"/>
    <tableColumn id="18" xr3:uid="{8FC88EFE-0775-4BC1-A648-6760C363795D}" name="Hydrogen Chloride and Chlorine Gas System Removal Efficiency (SRE)_x000a_(%)_x000a_(§63.1207(j)(3), §63.9(h)(2)(i)(B), §63.9(h)(2)(i)(D))" dataDxfId="73"/>
    <tableColumn id="19" xr3:uid="{45089AE2-2381-40BF-BAB3-9DB4EB669CA8}" name="Particulate Matter_x000a_(§63.1207(j)(3), §63.9(h)(2)(i)(B), §63.9(h)(2)(i)(D))" dataDxfId="72"/>
    <tableColumn id="20" xr3:uid="{47ECBD45-3F8C-4FE8-BEAF-82AC4B40C60A}" name="Units of Particulate Matter Emissions_x000a_(§63.1207(j)(3), §63.9(h)(2)(i)(B), §63.9(h)(2)(i)(D))_x000a_(Select from dropdown)" dataDxfId="71"/>
    <tableColumn id="21" xr3:uid="{3DFE5322-09D3-4686-B102-A2BF796B48B2}" name="Hydrogen Fluoride_x000a_(ppmvd @7%)_x000a_(§63.1207(j)(3), §63.9(h)(2)(i)(B), §63.9(h)(2)(i)(D))" dataDxfId="70"/>
    <tableColumn id="22" xr3:uid="{8569CC8A-C9BD-4AE0-A74C-1D74C3C2EB13}" name="Hydrogen Cyanide_x000a_(ppmvd @7%)_x000a_(§63.1207(j)(3), §63.9(h)(2)(i)(B), §63.9(h)(2)(i)(D))" dataDxfId="69"/>
    <tableColumn id="23" xr3:uid="{605FBA62-F05E-4796-A390-037DBCEA40E9}" name="Cadmium and Lead_x000a_(§63.1207(j)(3), §63.9(h)(2)(i)(B), §63.9(h)(2)(i)(D))" dataDxfId="68"/>
    <tableColumn id="24" xr3:uid="{47B93B25-2139-445C-8896-EA1AEB3C346B}" name="Units of Cadmium and Lead Emissions_x000a_(§63.1207(j)(3), §63.9(h)(2)(i)(B), §63.9(h)(2)(i)(D))_x000a_(Select from dropdown)" dataDxfId="67"/>
    <tableColumn id="25" xr3:uid="{AC3B6B03-7309-4B60-A306-8D12DD7CD0F1}" name="Arsenic, Beryllium, and Chromium_x000a_(§63.1207(j)(3), §63.9(h)(2)(i)(B), §63.9(h)(2)(i)(D))" dataDxfId="66"/>
    <tableColumn id="26" xr3:uid="{0AA11E69-EB10-4B19-9F07-8C70D1A28B87}" name="Units of Arsenic, Beryllium, and Chromium Emissions_x000a_(§63.1207(j)(3), §63.9(h)(2)(i)(B), §63.9(h)(2)(i)(D))_x000a_(Select from dropdown)" dataDxfId="65"/>
    <tableColumn id="27" xr3:uid="{C699DC4F-7A0F-4237-9219-28FB308BE584}" name="Chromium_x000a_(§63.1207(j)(3), §63.9(h)(2)(i)(B), §63.9(h)(2)(i)(D))" dataDxfId="64"/>
    <tableColumn id="28" xr3:uid="{D6314D40-CEEE-4B92-923F-BB2265B688D2}" name="Units of Chromium Emissions_x000a_(§63.1207(j)(3), §63.9(h)(2)(i)(B), §63.9(h)(2)(i)(D))_x000a_(Select from dropdown)" dataDxfId="63"/>
    <tableColumn id="29" xr3:uid="{6E20AC2C-B8C7-4E98-8B6B-6A9FCC8082BE}" name="Cadmium, Lead, and Selenium_x000a_(§63.1207(j)(3), §63.9(h)(2)(i)(B), §63.9(h)(2)(i)(D))" dataDxfId="62"/>
    <tableColumn id="30" xr3:uid="{7167119B-2225-43F3-9B9F-A872FBA2A850}" name="Units of Cadmium, Lead, and Selenium Emissions_x000a_(§63.1207(j)(3), §63.9(h)(2)(i)(B), §63.9(h)(2)(i)(D))_x000a_(Select from dropdown)" dataDxfId="61"/>
    <tableColumn id="31" xr3:uid="{E233CC97-3575-44F8-B64D-262EBFF5CE32}" name="Antimony, Arsenic, Beryllium, Chromium, Cobalt, Manganese, and Nickel_x000a_(§63.1207(j)(3), §63.9(h)(2)(i)(B), §63.9(h)(2)(i)(D))" dataDxfId="60"/>
    <tableColumn id="32" xr3:uid="{1367A9EA-146F-4607-AF80-0C510FE58FFB}" name="Units of Antimony, Arsenic, Beryllium, Chromium, Cobalt, Manganese, and Nickel Emissions_x000a_(§63.1207(j)(3), §63.9(h)(2)(i)(B), §63.9(h)(2)(i)(D))_x000a_(Select from dropdown)" dataDxfId="59"/>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91146CB-4F86-4D27-BF99-85F4C4B84E53}" name="Table6" displayName="Table6" ref="B12:G1023" totalsRowShown="0" headerRowDxfId="58" dataDxfId="57">
  <autoFilter ref="B12:G1023" xr:uid="{291146CB-4F86-4D27-BF99-85F4C4B84E53}"/>
  <tableColumns count="6">
    <tableColumn id="1" xr3:uid="{00E25967-2379-44B2-A0B3-79B28731058F}" name="Company Record No._x000a_(Select from dropdown)" dataDxfId="56"/>
    <tableColumn id="2" xr3:uid="{738CB05A-CC47-4AAD-B6C6-388F7AA43D76}" name="Identification of Affected Source_x000a_(§63.1207(j)(1)(i), §63.1210(d)(3))" dataDxfId="55"/>
    <tableColumn id="3" xr3:uid="{6E7E0719-0C61-4944-836F-EA4378F6BBD3}" name="Operating Parameter_x000a_(§63.1207(j)(1)(i), §63.1210(d)(3))" dataDxfId="54"/>
    <tableColumn id="4" xr3:uid="{2D991A05-6920-41AA-B9F5-BC4FFA249C0E}" name="Operating Parameter Limit_x000a_(§63.1207(j)(1)(i), §63.1210(d)(3))" dataDxfId="53"/>
    <tableColumn id="5" xr3:uid="{F9AFB406-98E0-4917-9F30-0765FDD44504}" name="Parameter Units of Measure_x000a_(§63.1207(j)(1)(i), §63.1210(d)(3))" dataDxfId="52"/>
    <tableColumn id="6" xr3:uid="{EF1034B9-0421-4357-8D56-94EA801DA413}" name="Operating Mode _x000a_(optional for sources with multiple modes)" dataDxfId="51"/>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F8F6F6B-5283-477A-8F8D-F051A9EE1BA7}" name="Table7" displayName="Table7" ref="B12:G123" totalsRowShown="0" headerRowDxfId="50" dataDxfId="49">
  <autoFilter ref="B12:G123" xr:uid="{CF8F6F6B-5283-477A-8F8D-F051A9EE1BA7}"/>
  <tableColumns count="6">
    <tableColumn id="1" xr3:uid="{BF060646-77CB-447B-9CF4-71E8799DF435}" name="Company Record No._x000a_(Select from dropdown)" dataDxfId="48"/>
    <tableColumn id="2" xr3:uid="{DF4A1CE5-2A5D-4EC0-9A51-6A896AA7496D}" name="Identification of Affected Source_x000a_(§63.1206(c)(5)(ii))" dataDxfId="47"/>
    <tableColumn id="3" xr3:uid="{14616FF1-15FC-48D2-89B5-62AAC22C42A7}" name="What method will be used to control combustion system leaks?_x000a_(§63.1206(c)(5)(ii))" dataDxfId="46"/>
    <tableColumn id="4" xr3:uid="{800D9ECE-FE3C-4E17-B872-C44F9B83D978}" name="Monitoring Frequency of Pressure Monitor_x000a_(§63.1206(c)(5)(ii))" dataDxfId="45"/>
    <tableColumn id="5" xr3:uid="{28FFD532-DBE1-414B-B549-D941A3CCF6B6}" name="Recording Frequency of Pressure Monitor_x000a_(§63.1206(c)(5)(ii))" dataDxfId="44"/>
    <tableColumn id="6" xr3:uid="{0113D2C5-EBAC-4F92-BAAF-9CB552CF4D17}" name="How will the monitoring approach be integrated into the automatic waste feed cutoff system?_x000a_(§63.1206(c)(5)(ii))" dataDxfId="43"/>
  </tableColumns>
  <tableStyleInfo name="TableStyleMedium1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9201BCC-B125-4719-872C-FBBAD3644C35}" name="Table8" displayName="Table8" ref="B12:I1023" totalsRowShown="0" headerRowDxfId="42" dataDxfId="41">
  <autoFilter ref="B12:I1023" xr:uid="{69201BCC-B125-4719-872C-FBBAD3644C35}"/>
  <tableColumns count="8">
    <tableColumn id="1" xr3:uid="{D2569272-F58D-494E-A70F-211AC6A0AD7F}" name="Company Record No._x000a_(Select from dropdown)" dataDxfId="40"/>
    <tableColumn id="2" xr3:uid="{4B71EF36-0669-41D9-8494-56BA6A55AF32}" name="Identification of Affected Source_x000a_(§63.1220(d)(2)(iii)(C))" dataDxfId="39"/>
    <tableColumn id="3" xr3:uid="{1A10AA44-68EA-4AF1-B4D3-9FB0AD8B2006}" name="Pollutant_x000a_(§63.1220(d)(2)(iii)(C))_x000a_(Select from dropdown)" dataDxfId="38"/>
    <tableColumn id="4" xr3:uid="{3F595351-CEF6-4F7A-8BE3-F8E9B838E20B}" name="Average Performance Test Concentration of Regulated Constituent with the Raw Mill On-line_x000a_(Cmill-on)_x000a_(§63.1220(d)(2)(iii)(C))" dataDxfId="37"/>
    <tableColumn id="5" xr3:uid="{2CF86FBE-8A83-4DED-980E-4CE206B659C1}" name="Average Performance Test Concentration of Regulated Constituent with the raw mill off-line_x000a_(Cmill-off)_x000a_(§63.1220(d)(2)(iii)(C))" dataDxfId="36"/>
    <tableColumn id="6" xr3:uid="{0BDEE2A6-72CE-48FD-830B-A8799267101C}" name="Time When Kiln Gases Are Routed Through the Raw Mill_x000a_(Tmill-on)_x000a_(§63.1220(d)(2)(iii)(C))" dataDxfId="35"/>
    <tableColumn id="7" xr3:uid="{38B45DF8-9AFD-4224-ADCC-9B8C400A86E6}" name="Time when Kiln Gases Are Not Routed Through the Raw Mill_x000a_(Tmill-off)_x000a_(§63.1220(d)(2)(iii)(C))" dataDxfId="34"/>
    <tableColumn id="8" xr3:uid="{CE259135-AF09-4A4B-8FE4-609B68677085}" name="Time-Weighted Average Concentration of a Regulated Constituent Considering Both Raw Mill On Time and Off Time_x000a_(Ctotal)_x000a_(§63.1220(d)(2)(iii)(C))_x000a_(calculated value)" dataDxfId="33"/>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E34EF75-693B-4436-BA29-9DA7B28A49B2}" name="Table9" displayName="Table9" ref="B12:I1023" totalsRowShown="0" headerRowDxfId="32" dataDxfId="31">
  <autoFilter ref="B12:I1023" xr:uid="{9E34EF75-693B-4436-BA29-9DA7B28A49B2}"/>
  <tableColumns count="8">
    <tableColumn id="1" xr3:uid="{B9D75ACE-DDA5-472C-B97A-DC29FA9F63DF}" name="Company Record No._x000a_(Select from dropdown)" dataDxfId="30"/>
    <tableColumn id="2" xr3:uid="{278CC3ED-CF6A-4190-BEB1-421E55F3F8FA}" name="Identification of Affected Source_x000a_(§63.1220(e)(2)(iii)(B))" dataDxfId="29"/>
    <tableColumn id="3" xr3:uid="{A0AFD01B-1B7A-467B-A00C-BBB5C775A7A9}" name="Pollutant_x000a_(§63.1220(e)(2)(iii)(B))_x000a_(Select from dropdown)" dataDxfId="28"/>
    <tableColumn id="4" xr3:uid="{4FBE9361-C3C7-4223-9711-C763A613D4A1}" name="Average Performance Test Concentration Demonstrated in the Main Stack_x000a_(Cmain)_x000a_(§63.1220(e)(2)(iii)(B))" dataDxfId="27"/>
    <tableColumn id="5" xr3:uid="{8BB89541-4FBF-4A2E-8E22-3B734286F31D}" name="Volumetric Flowrate of Main Stack Effluent Gas_x000a_(Qmain)_x000a_(§63.1220(e)(2)(iii)(B))" dataDxfId="26"/>
    <tableColumn id="6" xr3:uid="{24812C00-D491-4E51-831D-203020C4A2BF}" name="Average Performance Test Concentration Demonstrated in the Bypass Stack_x000a_(Cbypass)_x000a_(§63.1220(e)(2)(iii)(B))" dataDxfId="25"/>
    <tableColumn id="7" xr3:uid="{1C86D577-2BA2-4331-8F21-0967B8738EBC}" name="Volumetric Flowrate of Bypass Effluent Gas_x000a_(Qbypass)_x000a_(§63.1220(e)(2)(iii)(B))" dataDxfId="24"/>
    <tableColumn id="8" xr3:uid="{233F6906-851D-41FF-BC4A-A09C8A5D9941}" name="Gas Flowrate-Weighted Average Concentration of the Regulated Constituent_x000a_(Ctot)_x000a_(§63.1220(e)(2)(iii)(B))_x000a_(calculated value)" dataDxfId="23">
      <calculatedColumnFormula>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calculatedColumnFormula>
    </tableColumn>
  </tableColumns>
  <tableStyleInfo name="TableStyleMedium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F8A8E2E-1163-4E44-BE22-E9D7F12F17D7}" name="Table10" displayName="Table10" ref="B12:I1023" totalsRowShown="0" headerRowDxfId="22" dataDxfId="21">
  <autoFilter ref="B12:I1023" xr:uid="{2F8A8E2E-1163-4E44-BE22-E9D7F12F17D7}"/>
  <tableColumns count="8">
    <tableColumn id="1" xr3:uid="{F7AB35ED-0872-4D90-BF12-A7A4D9D7A969}" name="Company Record No._x000a_(Select from dropdown)" dataDxfId="20"/>
    <tableColumn id="2" xr3:uid="{ED4C8295-8309-4702-8B88-1FD5573A537D}" name="Identification of Affected Source_x000a_(§63.1215(b)(6)(iii)(B))" dataDxfId="19"/>
    <tableColumn id="8" xr3:uid="{368C8330-BCD8-4EB0-8680-314088FCAAE8}" name="Demonstrated Cl2/HCl Volumetric Ratio_x000a_(§63.1215(b)(6)(iii)(B))" dataDxfId="18"/>
    <tableColumn id="3" xr3:uid="{95B143C5-0D6E-4A2F-8BC9-543EE752EC14}" name="1-hour HCl-Equivalent Emission Rate_x000a_(lb/hr)_x000a_(§63.1215(b)(6)(iii)(B))" dataDxfId="17"/>
    <tableColumn id="4" xr3:uid="{B5819E79-394B-43A1-8D3C-E532D614D542}" name="1-hour HCl-Equivalent Emission Rate Limit_x000a_(lb/hr)_x000a_(§63.1215(b)(6)(iii)(B))" dataDxfId="16"/>
    <tableColumn id="5" xr3:uid="{B3BD8FE7-C0EE-4DA2-AC21-BFA604110344}" name="Annual HCl-Equivalent Emission Rate_x000a_(lb/hr)_x000a_(§63.1215(b)(6)(iii)(B))" dataDxfId="15"/>
    <tableColumn id="6" xr3:uid="{AE08B9D5-8723-47E9-9778-7D181E3982AA}" name="Annual HCl-Equivalent Emission Rate Limit _x000a_(lb/hr)_x000a_(§63.1215(b)(6)(iii)(B))" dataDxfId="14"/>
    <tableColumn id="7" xr3:uid="{C2FE271D-5F14-440A-AA76-3D266D5C7711}" name="Please provide the name of the attachment that contains the demonstration._x000a_(§63.1215(b)(6)(iii)(B))" dataDxfId="13"/>
  </tableColumns>
  <tableStyleInfo name="TableStyleMedium15" showFirstColumn="0" showLastColumn="0" showRowStripes="1" showColumnStripes="0"/>
</table>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dx.epa.gov/" TargetMode="External"/><Relationship Id="rId2" Type="http://schemas.openxmlformats.org/officeDocument/2006/relationships/hyperlink" Target="https://www.ecfr.gov/current/title-40/chapter-I/subchapter-C/part-63/subpart-EEE?toc=1" TargetMode="External"/><Relationship Id="rId1" Type="http://schemas.openxmlformats.org/officeDocument/2006/relationships/hyperlink" Target="https://www.epa.gov/electronic-reporting-air-emissions/paperwork-reduction-act-pra-cedri-and-ert"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44E21-BD37-4666-9F5E-8A2213DD1D67}">
  <sheetPr>
    <tabColor rgb="FFC00000"/>
  </sheetPr>
  <dimension ref="A1:R169"/>
  <sheetViews>
    <sheetView showGridLines="0" tabSelected="1" topLeftCell="B1" zoomScaleNormal="100" workbookViewId="0">
      <selection activeCell="B26" sqref="B26"/>
    </sheetView>
  </sheetViews>
  <sheetFormatPr defaultColWidth="0" defaultRowHeight="14.4" customHeight="1" zeroHeight="1" x14ac:dyDescent="0.3"/>
  <cols>
    <col min="1" max="1" width="18.5546875" style="56" hidden="1" customWidth="1"/>
    <col min="2" max="2" width="154.33203125" style="56" customWidth="1"/>
    <col min="3" max="4" width="10.88671875" style="56" hidden="1" customWidth="1"/>
    <col min="5" max="18" width="0" style="56" hidden="1" customWidth="1"/>
    <col min="19" max="16384" width="9.109375" style="56" hidden="1"/>
  </cols>
  <sheetData>
    <row r="1" spans="1:15" s="57" customFormat="1" ht="57" customHeight="1" x14ac:dyDescent="0.3">
      <c r="A1" s="39" t="s">
        <v>0</v>
      </c>
      <c r="B1" s="104" t="s">
        <v>476</v>
      </c>
      <c r="C1" s="55"/>
      <c r="D1" s="55"/>
      <c r="E1" s="56"/>
      <c r="F1" s="56"/>
    </row>
    <row r="2" spans="1:15" s="57" customFormat="1" ht="28.8" x14ac:dyDescent="0.3">
      <c r="A2" s="63"/>
      <c r="B2" s="101" t="s">
        <v>475</v>
      </c>
    </row>
    <row r="3" spans="1:15" s="57" customFormat="1" x14ac:dyDescent="0.3">
      <c r="B3" s="103" t="s">
        <v>474</v>
      </c>
    </row>
    <row r="4" spans="1:15" ht="18" x14ac:dyDescent="0.3">
      <c r="A4" s="64"/>
      <c r="B4" s="65" t="s">
        <v>5</v>
      </c>
      <c r="C4" s="66"/>
      <c r="D4" s="66"/>
      <c r="E4" s="66"/>
      <c r="F4" s="66"/>
      <c r="G4" s="66"/>
      <c r="H4" s="66"/>
      <c r="I4" s="66"/>
      <c r="J4" s="66"/>
      <c r="K4" s="66"/>
      <c r="L4" s="66"/>
      <c r="M4" s="66"/>
      <c r="N4" s="66"/>
      <c r="O4" s="66"/>
    </row>
    <row r="5" spans="1:15" ht="25.5" customHeight="1" x14ac:dyDescent="0.3">
      <c r="A5" s="64"/>
      <c r="B5" s="65" t="s">
        <v>152</v>
      </c>
      <c r="C5" s="66"/>
      <c r="D5" s="66"/>
      <c r="E5" s="66"/>
      <c r="F5" s="66"/>
      <c r="G5" s="66"/>
      <c r="H5" s="66"/>
      <c r="I5" s="66"/>
      <c r="J5" s="66"/>
      <c r="K5" s="66"/>
      <c r="L5" s="66"/>
      <c r="M5" s="66"/>
      <c r="N5" s="66"/>
      <c r="O5" s="66"/>
    </row>
    <row r="6" spans="1:15" x14ac:dyDescent="0.3">
      <c r="A6" s="64"/>
      <c r="B6" s="107" t="str">
        <f>"Version: "&amp;Welcome!B4</f>
        <v>Version: v1.00</v>
      </c>
      <c r="C6" s="66"/>
      <c r="D6" s="66"/>
      <c r="E6" s="66"/>
      <c r="F6" s="66"/>
      <c r="G6" s="66"/>
      <c r="H6" s="66"/>
      <c r="I6" s="66"/>
      <c r="J6" s="66"/>
      <c r="K6" s="66"/>
      <c r="L6" s="66"/>
      <c r="M6" s="66"/>
      <c r="N6" s="66"/>
      <c r="O6" s="66"/>
    </row>
    <row r="7" spans="1:15" x14ac:dyDescent="0.3">
      <c r="A7" s="64"/>
      <c r="B7" s="108" t="str">
        <f>"Date: "&amp;TEXT(Welcome!B5,"MM/DD/YYYY")</f>
        <v>Date: 06/24/2026</v>
      </c>
      <c r="C7" s="66"/>
      <c r="D7" s="66"/>
      <c r="E7" s="66"/>
      <c r="F7" s="66"/>
      <c r="G7" s="66"/>
      <c r="H7" s="66"/>
      <c r="I7" s="66"/>
      <c r="J7" s="66"/>
      <c r="K7" s="66"/>
      <c r="L7" s="66"/>
      <c r="M7" s="66"/>
      <c r="N7" s="66"/>
      <c r="O7" s="66"/>
    </row>
    <row r="8" spans="1:15" ht="29.1" customHeight="1" x14ac:dyDescent="0.3">
      <c r="A8" s="64"/>
      <c r="B8" s="67" t="s">
        <v>6</v>
      </c>
      <c r="C8" s="66"/>
      <c r="D8" s="66"/>
      <c r="E8" s="66"/>
      <c r="F8" s="66"/>
      <c r="G8" s="66"/>
      <c r="H8" s="66"/>
      <c r="I8" s="66"/>
      <c r="J8" s="66"/>
      <c r="K8" s="66"/>
      <c r="L8" s="66"/>
      <c r="M8" s="66"/>
      <c r="N8" s="66"/>
      <c r="O8" s="66"/>
    </row>
    <row r="9" spans="1:15" ht="57.6" x14ac:dyDescent="0.3">
      <c r="A9" s="64"/>
      <c r="B9" s="67" t="s">
        <v>477</v>
      </c>
      <c r="C9" s="66"/>
      <c r="D9" s="66"/>
      <c r="E9" s="66"/>
      <c r="F9" s="66"/>
      <c r="G9" s="66"/>
      <c r="H9" s="66"/>
      <c r="I9" s="66"/>
      <c r="J9" s="66"/>
      <c r="K9" s="66"/>
      <c r="L9" s="66"/>
      <c r="M9" s="66"/>
      <c r="N9" s="66"/>
      <c r="O9" s="66"/>
    </row>
    <row r="10" spans="1:15" x14ac:dyDescent="0.3">
      <c r="A10" s="64"/>
      <c r="B10" s="105" t="s">
        <v>478</v>
      </c>
      <c r="C10" s="66"/>
      <c r="D10" s="66"/>
      <c r="E10" s="66"/>
      <c r="F10" s="66"/>
      <c r="G10" s="66"/>
      <c r="H10" s="66"/>
      <c r="I10" s="66"/>
      <c r="J10" s="66"/>
      <c r="K10" s="66"/>
      <c r="L10" s="66"/>
      <c r="M10" s="66"/>
      <c r="N10" s="66"/>
      <c r="O10" s="66"/>
    </row>
    <row r="11" spans="1:15" ht="57.6" x14ac:dyDescent="0.3">
      <c r="A11" s="64"/>
      <c r="B11" s="68" t="s">
        <v>480</v>
      </c>
      <c r="C11" s="66"/>
      <c r="D11" s="66"/>
      <c r="E11" s="66"/>
      <c r="F11" s="66"/>
      <c r="G11" s="66"/>
      <c r="H11" s="66"/>
      <c r="I11" s="66"/>
      <c r="J11" s="66"/>
      <c r="K11" s="66"/>
      <c r="L11" s="66"/>
      <c r="M11" s="66"/>
      <c r="N11" s="66"/>
      <c r="O11" s="66"/>
    </row>
    <row r="12" spans="1:15" x14ac:dyDescent="0.3">
      <c r="A12" s="64"/>
      <c r="B12" s="105" t="s">
        <v>479</v>
      </c>
      <c r="C12" s="66"/>
      <c r="D12" s="66"/>
      <c r="E12" s="66"/>
      <c r="F12" s="66"/>
      <c r="G12" s="66"/>
      <c r="H12" s="66"/>
      <c r="I12" s="66"/>
      <c r="J12" s="66"/>
      <c r="K12" s="66"/>
      <c r="L12" s="66"/>
      <c r="M12" s="66"/>
      <c r="N12" s="66"/>
      <c r="O12" s="66"/>
    </row>
    <row r="13" spans="1:15" ht="28.8" x14ac:dyDescent="0.3">
      <c r="A13" s="64"/>
      <c r="B13" s="67" t="s">
        <v>481</v>
      </c>
      <c r="C13" s="66"/>
      <c r="D13" s="66"/>
      <c r="E13" s="66"/>
      <c r="F13" s="66"/>
      <c r="G13" s="66"/>
      <c r="H13" s="66"/>
      <c r="I13" s="66"/>
      <c r="J13" s="66"/>
      <c r="K13" s="66"/>
      <c r="L13" s="66"/>
      <c r="M13" s="66"/>
      <c r="N13" s="66"/>
      <c r="O13" s="66"/>
    </row>
    <row r="14" spans="1:15" ht="66.75" customHeight="1" x14ac:dyDescent="0.3">
      <c r="A14" s="64"/>
      <c r="B14" s="69" t="s">
        <v>7</v>
      </c>
      <c r="C14" s="66"/>
      <c r="D14" s="66"/>
      <c r="E14" s="66"/>
      <c r="F14" s="66"/>
      <c r="G14" s="66"/>
      <c r="H14" s="66"/>
      <c r="I14" s="66"/>
      <c r="J14" s="66"/>
      <c r="K14" s="66"/>
      <c r="L14" s="66"/>
      <c r="M14" s="66"/>
      <c r="N14" s="66"/>
      <c r="O14" s="66"/>
    </row>
    <row r="15" spans="1:15" ht="98.25" customHeight="1" x14ac:dyDescent="0.3">
      <c r="A15" s="64"/>
      <c r="B15" s="69" t="s">
        <v>470</v>
      </c>
      <c r="C15" s="66"/>
      <c r="D15" s="66"/>
      <c r="E15" s="66"/>
      <c r="F15" s="66"/>
      <c r="G15" s="66"/>
      <c r="H15" s="66"/>
      <c r="I15" s="66"/>
      <c r="J15" s="66"/>
      <c r="K15" s="66"/>
      <c r="L15" s="66"/>
      <c r="M15" s="66"/>
      <c r="N15" s="66"/>
      <c r="O15" s="66"/>
    </row>
    <row r="16" spans="1:15" ht="86.4" x14ac:dyDescent="0.3">
      <c r="A16" s="64"/>
      <c r="B16" s="70" t="s">
        <v>8</v>
      </c>
      <c r="C16" s="66"/>
      <c r="D16" s="66"/>
      <c r="E16" s="66"/>
      <c r="F16" s="66"/>
      <c r="G16" s="66"/>
      <c r="H16" s="66"/>
      <c r="I16" s="66"/>
      <c r="J16" s="66"/>
      <c r="K16" s="66"/>
      <c r="L16" s="66"/>
      <c r="M16" s="66"/>
      <c r="N16" s="66"/>
      <c r="O16" s="66"/>
    </row>
    <row r="17" spans="1:18" ht="63" customHeight="1" x14ac:dyDescent="0.3">
      <c r="A17" s="64"/>
      <c r="B17" s="69" t="s">
        <v>9</v>
      </c>
      <c r="C17" s="71"/>
      <c r="D17" s="71"/>
      <c r="E17" s="71"/>
      <c r="F17" s="71"/>
      <c r="G17" s="71"/>
      <c r="H17" s="71"/>
      <c r="I17" s="71"/>
      <c r="J17" s="71"/>
      <c r="K17" s="71"/>
      <c r="L17" s="71"/>
      <c r="M17" s="71"/>
      <c r="N17" s="71"/>
      <c r="O17" s="71"/>
    </row>
    <row r="18" spans="1:18" ht="21.9" customHeight="1" x14ac:dyDescent="0.3">
      <c r="A18" s="64"/>
      <c r="B18" s="72" t="s">
        <v>10</v>
      </c>
      <c r="C18" s="71"/>
      <c r="D18" s="71"/>
      <c r="E18" s="71"/>
      <c r="F18" s="71"/>
      <c r="G18" s="71"/>
      <c r="H18" s="71"/>
      <c r="I18" s="71"/>
      <c r="J18" s="71"/>
      <c r="K18" s="71"/>
      <c r="L18" s="71"/>
      <c r="M18" s="71"/>
      <c r="N18" s="71"/>
      <c r="O18" s="71"/>
    </row>
    <row r="19" spans="1:18" s="72" customFormat="1" ht="43.2" x14ac:dyDescent="0.3">
      <c r="B19" s="69" t="s">
        <v>11</v>
      </c>
    </row>
    <row r="20" spans="1:18" ht="52.5" customHeight="1" x14ac:dyDescent="0.3">
      <c r="A20" s="64"/>
      <c r="B20" s="72" t="s">
        <v>293</v>
      </c>
      <c r="C20" s="71"/>
      <c r="D20" s="71"/>
      <c r="E20" s="71"/>
      <c r="F20" s="71"/>
      <c r="G20" s="71"/>
      <c r="H20" s="71"/>
      <c r="I20" s="71"/>
      <c r="J20" s="71"/>
      <c r="K20" s="71"/>
      <c r="L20" s="71"/>
      <c r="M20" s="71"/>
      <c r="N20" s="71"/>
      <c r="O20" s="71"/>
    </row>
    <row r="21" spans="1:18" ht="43.2" x14ac:dyDescent="0.3">
      <c r="A21" s="64"/>
      <c r="B21" s="69" t="s">
        <v>485</v>
      </c>
      <c r="C21" s="71"/>
      <c r="D21" s="71"/>
      <c r="E21" s="71"/>
      <c r="F21" s="71"/>
      <c r="G21" s="71"/>
      <c r="H21" s="71"/>
      <c r="I21" s="71"/>
      <c r="J21" s="71"/>
      <c r="K21" s="71"/>
      <c r="L21" s="71"/>
      <c r="M21" s="71"/>
      <c r="N21" s="71"/>
      <c r="O21" s="71"/>
    </row>
    <row r="22" spans="1:18" ht="72" x14ac:dyDescent="0.3">
      <c r="A22" s="64"/>
      <c r="B22" s="69" t="s">
        <v>486</v>
      </c>
      <c r="C22" s="71"/>
      <c r="D22" s="71"/>
      <c r="E22" s="71"/>
      <c r="F22" s="71"/>
      <c r="G22" s="71"/>
      <c r="H22" s="71"/>
      <c r="I22" s="71"/>
      <c r="J22" s="71"/>
      <c r="K22" s="71"/>
      <c r="L22" s="71"/>
      <c r="M22" s="71"/>
      <c r="N22" s="71"/>
      <c r="O22" s="71"/>
    </row>
    <row r="23" spans="1:18" ht="30.6" customHeight="1" x14ac:dyDescent="0.3">
      <c r="A23" s="64"/>
      <c r="B23" s="73" t="s">
        <v>12</v>
      </c>
      <c r="C23" s="71"/>
      <c r="D23" s="71"/>
      <c r="E23" s="71"/>
      <c r="F23" s="71"/>
      <c r="G23" s="71"/>
      <c r="H23" s="71"/>
      <c r="I23" s="71"/>
      <c r="J23" s="71"/>
      <c r="K23" s="71"/>
      <c r="L23" s="71"/>
      <c r="M23" s="71"/>
      <c r="N23" s="71"/>
      <c r="O23" s="71"/>
    </row>
    <row r="24" spans="1:18" ht="51" customHeight="1" x14ac:dyDescent="0.3">
      <c r="A24" s="64"/>
      <c r="B24" s="69" t="s">
        <v>13</v>
      </c>
      <c r="C24" s="71"/>
      <c r="D24" s="71"/>
      <c r="E24" s="71"/>
      <c r="F24" s="71"/>
      <c r="G24" s="71"/>
      <c r="H24" s="71"/>
      <c r="I24" s="71"/>
      <c r="J24" s="71"/>
      <c r="K24" s="71"/>
      <c r="L24" s="71"/>
      <c r="M24" s="71"/>
      <c r="N24" s="71"/>
      <c r="O24" s="71"/>
    </row>
    <row r="25" spans="1:18" ht="38.25" customHeight="1" x14ac:dyDescent="0.3">
      <c r="A25" s="64"/>
      <c r="B25" s="74" t="s">
        <v>490</v>
      </c>
      <c r="C25" s="71"/>
      <c r="D25" s="71"/>
      <c r="E25" s="71"/>
      <c r="F25" s="71"/>
      <c r="G25" s="71"/>
      <c r="H25" s="71"/>
      <c r="I25" s="71"/>
      <c r="J25" s="71"/>
      <c r="K25" s="71"/>
      <c r="L25" s="71"/>
      <c r="M25" s="71"/>
      <c r="N25" s="71"/>
      <c r="O25" s="71"/>
    </row>
    <row r="26" spans="1:18" ht="28.8" x14ac:dyDescent="0.3">
      <c r="A26" s="64"/>
      <c r="B26" s="74" t="s">
        <v>489</v>
      </c>
      <c r="C26" s="71"/>
      <c r="D26" s="71"/>
      <c r="E26" s="71"/>
      <c r="F26" s="71"/>
      <c r="G26" s="71"/>
      <c r="H26" s="71"/>
      <c r="I26" s="71"/>
      <c r="J26" s="71"/>
      <c r="K26" s="71"/>
      <c r="L26" s="71"/>
      <c r="M26" s="71"/>
      <c r="N26" s="71"/>
      <c r="O26" s="71"/>
    </row>
    <row r="27" spans="1:18" ht="28.8" x14ac:dyDescent="0.3">
      <c r="B27" s="106" t="s">
        <v>488</v>
      </c>
      <c r="C27" s="71"/>
      <c r="D27" s="71"/>
      <c r="E27" s="71"/>
      <c r="F27" s="71"/>
      <c r="G27" s="71"/>
      <c r="H27" s="71"/>
      <c r="I27" s="71"/>
      <c r="J27" s="71"/>
      <c r="K27" s="71"/>
      <c r="L27" s="71"/>
      <c r="M27" s="71"/>
      <c r="N27" s="71"/>
      <c r="O27" s="71"/>
    </row>
    <row r="28" spans="1:18" x14ac:dyDescent="0.3">
      <c r="B28" s="106" t="s">
        <v>487</v>
      </c>
      <c r="C28" s="71"/>
      <c r="D28" s="71"/>
      <c r="E28" s="71"/>
      <c r="F28" s="71"/>
      <c r="G28" s="71"/>
      <c r="H28" s="71"/>
      <c r="I28" s="71"/>
      <c r="J28" s="71"/>
      <c r="K28" s="71"/>
      <c r="L28" s="71"/>
      <c r="M28" s="71"/>
      <c r="N28" s="71"/>
      <c r="O28" s="71"/>
    </row>
    <row r="29" spans="1:18" s="41" customFormat="1" ht="36.75" customHeight="1" x14ac:dyDescent="0.3">
      <c r="A29" s="76"/>
      <c r="B29" s="77" t="s">
        <v>14</v>
      </c>
      <c r="C29" s="71"/>
      <c r="D29" s="71"/>
      <c r="E29" s="71"/>
      <c r="F29" s="71"/>
      <c r="G29" s="71"/>
      <c r="H29" s="71"/>
      <c r="I29" s="71"/>
      <c r="J29" s="71"/>
      <c r="K29" s="71"/>
      <c r="L29" s="71"/>
      <c r="M29" s="71"/>
      <c r="N29" s="71"/>
      <c r="O29" s="71"/>
    </row>
    <row r="30" spans="1:18" x14ac:dyDescent="0.3">
      <c r="A30" s="77"/>
      <c r="B30" s="102" t="s">
        <v>473</v>
      </c>
      <c r="C30" s="77"/>
      <c r="D30" s="77"/>
      <c r="E30" s="77"/>
      <c r="F30" s="77"/>
      <c r="G30" s="77"/>
      <c r="H30" s="77"/>
      <c r="I30" s="77"/>
      <c r="J30" s="77"/>
      <c r="K30" s="77"/>
      <c r="L30" s="77"/>
      <c r="M30" s="77"/>
      <c r="N30" s="77"/>
      <c r="O30" s="77"/>
      <c r="P30" s="77"/>
      <c r="Q30" s="77"/>
      <c r="R30" s="77"/>
    </row>
    <row r="31" spans="1:18" hidden="1" x14ac:dyDescent="0.3">
      <c r="A31" s="77"/>
      <c r="B31" s="77"/>
      <c r="C31" s="77"/>
      <c r="D31" s="77"/>
      <c r="E31" s="77"/>
      <c r="F31" s="77"/>
      <c r="G31" s="77"/>
      <c r="H31" s="77"/>
      <c r="I31" s="77"/>
      <c r="J31" s="77"/>
      <c r="K31" s="77"/>
      <c r="L31" s="77"/>
      <c r="M31" s="77"/>
      <c r="N31" s="77"/>
      <c r="O31" s="77"/>
      <c r="P31" s="77"/>
      <c r="Q31" s="77"/>
      <c r="R31" s="77"/>
    </row>
    <row r="32" spans="1:18" hidden="1" x14ac:dyDescent="0.3">
      <c r="A32" s="77"/>
      <c r="B32" s="77"/>
      <c r="C32" s="77"/>
      <c r="D32" s="77"/>
      <c r="E32" s="77"/>
      <c r="F32" s="77"/>
      <c r="G32" s="77"/>
      <c r="H32" s="77"/>
      <c r="I32" s="77"/>
      <c r="J32" s="77"/>
      <c r="K32" s="77"/>
      <c r="L32" s="77"/>
      <c r="M32" s="77"/>
      <c r="N32" s="77"/>
      <c r="O32" s="77"/>
      <c r="P32" s="77"/>
      <c r="Q32" s="77"/>
      <c r="R32" s="77"/>
    </row>
    <row r="33" spans="1:18" hidden="1" x14ac:dyDescent="0.3">
      <c r="A33" s="77"/>
      <c r="B33" s="77"/>
      <c r="C33" s="77"/>
      <c r="D33" s="77"/>
      <c r="E33" s="77"/>
      <c r="F33" s="77"/>
      <c r="G33" s="77"/>
      <c r="H33" s="77"/>
      <c r="I33" s="77"/>
      <c r="J33" s="77"/>
      <c r="K33" s="77"/>
      <c r="L33" s="77"/>
      <c r="M33" s="77"/>
      <c r="N33" s="77"/>
      <c r="O33" s="77"/>
      <c r="P33" s="77"/>
      <c r="Q33" s="77"/>
      <c r="R33" s="77"/>
    </row>
    <row r="34" spans="1:18" hidden="1" x14ac:dyDescent="0.3">
      <c r="A34" s="77"/>
      <c r="B34" s="77"/>
      <c r="C34" s="77"/>
      <c r="D34" s="77"/>
      <c r="E34" s="77"/>
      <c r="F34" s="77"/>
      <c r="G34" s="77"/>
      <c r="H34" s="77"/>
      <c r="I34" s="77"/>
      <c r="J34" s="77"/>
      <c r="K34" s="77"/>
      <c r="L34" s="77"/>
      <c r="M34" s="77"/>
      <c r="N34" s="77"/>
      <c r="O34" s="77"/>
      <c r="P34" s="77"/>
      <c r="Q34" s="77"/>
      <c r="R34" s="77"/>
    </row>
    <row r="35" spans="1:18" hidden="1" x14ac:dyDescent="0.3">
      <c r="A35" s="77"/>
      <c r="B35" s="77"/>
      <c r="C35" s="77"/>
      <c r="D35" s="77"/>
      <c r="E35" s="77"/>
      <c r="F35" s="77"/>
      <c r="G35" s="77"/>
      <c r="H35" s="77"/>
      <c r="I35" s="77"/>
      <c r="J35" s="77"/>
      <c r="K35" s="77"/>
      <c r="L35" s="77"/>
      <c r="M35" s="77"/>
      <c r="N35" s="77"/>
      <c r="O35" s="77"/>
      <c r="P35" s="77"/>
      <c r="Q35" s="77"/>
      <c r="R35" s="77"/>
    </row>
    <row r="36" spans="1:18" hidden="1" x14ac:dyDescent="0.3">
      <c r="A36" s="77"/>
      <c r="B36" s="77"/>
      <c r="C36" s="77"/>
      <c r="D36" s="77"/>
      <c r="E36" s="77"/>
      <c r="F36" s="77"/>
      <c r="G36" s="77"/>
      <c r="H36" s="77"/>
      <c r="I36" s="77"/>
      <c r="J36" s="77"/>
      <c r="K36" s="77"/>
      <c r="L36" s="77"/>
      <c r="M36" s="77"/>
      <c r="N36" s="77"/>
      <c r="O36" s="77"/>
      <c r="P36" s="77"/>
      <c r="Q36" s="77"/>
      <c r="R36" s="77"/>
    </row>
    <row r="37" spans="1:18" hidden="1" x14ac:dyDescent="0.3">
      <c r="A37" s="77"/>
      <c r="B37" s="77"/>
      <c r="C37" s="77"/>
      <c r="D37" s="77"/>
      <c r="E37" s="77"/>
      <c r="F37" s="77"/>
      <c r="G37" s="77"/>
      <c r="H37" s="77"/>
      <c r="I37" s="77"/>
      <c r="J37" s="77"/>
      <c r="K37" s="77"/>
      <c r="L37" s="77"/>
      <c r="M37" s="77"/>
      <c r="N37" s="77"/>
      <c r="O37" s="77"/>
      <c r="P37" s="77"/>
      <c r="Q37" s="77"/>
      <c r="R37" s="77"/>
    </row>
    <row r="38" spans="1:18" hidden="1" x14ac:dyDescent="0.3">
      <c r="A38" s="77"/>
      <c r="B38" s="77"/>
      <c r="C38" s="77"/>
      <c r="D38" s="77"/>
      <c r="E38" s="77"/>
      <c r="F38" s="77"/>
      <c r="G38" s="77"/>
      <c r="H38" s="77"/>
      <c r="I38" s="77"/>
      <c r="J38" s="77"/>
      <c r="K38" s="77"/>
      <c r="L38" s="77"/>
      <c r="M38" s="77"/>
      <c r="N38" s="77"/>
      <c r="O38" s="77"/>
      <c r="P38" s="77"/>
      <c r="Q38" s="77"/>
      <c r="R38" s="77"/>
    </row>
    <row r="39" spans="1:18" hidden="1" x14ac:dyDescent="0.3">
      <c r="A39" s="77"/>
      <c r="B39" s="77"/>
      <c r="C39" s="77"/>
      <c r="D39" s="77"/>
      <c r="E39" s="77"/>
      <c r="F39" s="77"/>
      <c r="G39" s="77"/>
      <c r="H39" s="77"/>
      <c r="I39" s="77"/>
      <c r="J39" s="77"/>
      <c r="K39" s="77"/>
      <c r="L39" s="77"/>
      <c r="M39" s="77"/>
      <c r="N39" s="77"/>
      <c r="O39" s="77"/>
      <c r="P39" s="77"/>
      <c r="Q39" s="77"/>
      <c r="R39" s="77"/>
    </row>
    <row r="40" spans="1:18" hidden="1" x14ac:dyDescent="0.3">
      <c r="A40" s="77"/>
      <c r="B40" s="77"/>
      <c r="C40" s="77"/>
      <c r="D40" s="77"/>
      <c r="E40" s="77"/>
      <c r="F40" s="77"/>
      <c r="G40" s="77"/>
      <c r="H40" s="77"/>
      <c r="I40" s="77"/>
      <c r="J40" s="77"/>
      <c r="K40" s="77"/>
      <c r="L40" s="77"/>
      <c r="M40" s="77"/>
      <c r="N40" s="77"/>
      <c r="O40" s="77"/>
      <c r="P40" s="77"/>
      <c r="Q40" s="77"/>
      <c r="R40" s="77"/>
    </row>
    <row r="41" spans="1:18" hidden="1" x14ac:dyDescent="0.3">
      <c r="A41" s="77"/>
      <c r="B41" s="77"/>
      <c r="C41" s="77"/>
      <c r="D41" s="77"/>
      <c r="E41" s="77"/>
      <c r="F41" s="77"/>
      <c r="G41" s="77"/>
      <c r="H41" s="77"/>
      <c r="I41" s="77"/>
      <c r="J41" s="77"/>
      <c r="K41" s="77"/>
      <c r="L41" s="77"/>
      <c r="M41" s="77"/>
      <c r="N41" s="77"/>
      <c r="O41" s="77"/>
      <c r="P41" s="77"/>
      <c r="Q41" s="77"/>
      <c r="R41" s="77"/>
    </row>
    <row r="42" spans="1:18" hidden="1" x14ac:dyDescent="0.3">
      <c r="A42" s="77"/>
      <c r="B42" s="77"/>
      <c r="C42" s="77"/>
      <c r="D42" s="77"/>
      <c r="E42" s="77"/>
      <c r="F42" s="77"/>
      <c r="G42" s="77"/>
      <c r="H42" s="77"/>
      <c r="I42" s="77"/>
      <c r="J42" s="77"/>
      <c r="K42" s="77"/>
      <c r="L42" s="77"/>
      <c r="M42" s="77"/>
      <c r="N42" s="77"/>
      <c r="O42" s="77"/>
      <c r="P42" s="77"/>
      <c r="Q42" s="77"/>
      <c r="R42" s="77"/>
    </row>
    <row r="43" spans="1:18" hidden="1" x14ac:dyDescent="0.3">
      <c r="A43" s="77"/>
      <c r="B43" s="77"/>
      <c r="C43" s="77"/>
      <c r="D43" s="77"/>
      <c r="E43" s="77"/>
      <c r="F43" s="77"/>
      <c r="G43" s="77"/>
      <c r="H43" s="77"/>
      <c r="I43" s="77"/>
      <c r="J43" s="77"/>
      <c r="K43" s="77"/>
      <c r="L43" s="77"/>
      <c r="M43" s="77"/>
      <c r="N43" s="77"/>
      <c r="O43" s="77"/>
      <c r="P43" s="77"/>
      <c r="Q43" s="77"/>
      <c r="R43" s="77"/>
    </row>
    <row r="44" spans="1:18" hidden="1" x14ac:dyDescent="0.3">
      <c r="A44" s="77"/>
      <c r="B44" s="77"/>
      <c r="C44" s="77"/>
      <c r="D44" s="77"/>
      <c r="E44" s="77"/>
      <c r="F44" s="77"/>
      <c r="G44" s="77"/>
      <c r="H44" s="77"/>
      <c r="I44" s="77"/>
      <c r="J44" s="77"/>
      <c r="K44" s="77"/>
      <c r="L44" s="77"/>
      <c r="M44" s="77"/>
      <c r="N44" s="77"/>
      <c r="O44" s="77"/>
      <c r="P44" s="77"/>
      <c r="Q44" s="77"/>
      <c r="R44" s="77"/>
    </row>
    <row r="45" spans="1:18" hidden="1" x14ac:dyDescent="0.3">
      <c r="A45" s="77"/>
      <c r="B45" s="77"/>
      <c r="C45" s="77"/>
      <c r="D45" s="77"/>
      <c r="E45" s="77"/>
      <c r="F45" s="77"/>
      <c r="G45" s="77"/>
      <c r="H45" s="77"/>
      <c r="I45" s="77"/>
      <c r="J45" s="77"/>
      <c r="K45" s="77"/>
      <c r="L45" s="77"/>
      <c r="M45" s="77"/>
      <c r="N45" s="77"/>
      <c r="O45" s="77"/>
      <c r="P45" s="77"/>
      <c r="Q45" s="77"/>
      <c r="R45" s="77"/>
    </row>
    <row r="46" spans="1:18" hidden="1" x14ac:dyDescent="0.3">
      <c r="A46" s="77"/>
      <c r="B46" s="77"/>
      <c r="C46" s="77"/>
      <c r="D46" s="77"/>
      <c r="E46" s="77"/>
      <c r="F46" s="77"/>
      <c r="G46" s="77"/>
      <c r="H46" s="77"/>
      <c r="I46" s="77"/>
      <c r="J46" s="77"/>
      <c r="K46" s="77"/>
      <c r="L46" s="77"/>
      <c r="M46" s="77"/>
      <c r="N46" s="77"/>
      <c r="O46" s="77"/>
      <c r="P46" s="77"/>
      <c r="Q46" s="77"/>
      <c r="R46" s="77"/>
    </row>
    <row r="47" spans="1:18" hidden="1" x14ac:dyDescent="0.3">
      <c r="A47" s="77"/>
      <c r="B47" s="77"/>
      <c r="C47" s="77"/>
      <c r="D47" s="77"/>
      <c r="E47" s="77"/>
      <c r="F47" s="77"/>
      <c r="G47" s="77"/>
      <c r="H47" s="77"/>
      <c r="I47" s="77"/>
      <c r="J47" s="77"/>
      <c r="K47" s="77"/>
      <c r="L47" s="77"/>
      <c r="M47" s="77"/>
      <c r="N47" s="77"/>
      <c r="O47" s="77"/>
      <c r="P47" s="77"/>
      <c r="Q47" s="77"/>
      <c r="R47" s="77"/>
    </row>
    <row r="48" spans="1:18" hidden="1" x14ac:dyDescent="0.3">
      <c r="A48" s="77"/>
      <c r="B48" s="77"/>
      <c r="C48" s="77"/>
      <c r="D48" s="77"/>
      <c r="E48" s="77"/>
      <c r="F48" s="77"/>
      <c r="G48" s="77"/>
      <c r="H48" s="77"/>
      <c r="I48" s="77"/>
      <c r="J48" s="77"/>
      <c r="K48" s="77"/>
      <c r="L48" s="77"/>
      <c r="M48" s="77"/>
      <c r="N48" s="77"/>
      <c r="O48" s="77"/>
      <c r="P48" s="77"/>
      <c r="Q48" s="77"/>
      <c r="R48" s="77"/>
    </row>
    <row r="49" spans="1:18" hidden="1" x14ac:dyDescent="0.3">
      <c r="A49" s="77"/>
      <c r="B49" s="77"/>
      <c r="C49" s="77"/>
      <c r="D49" s="77"/>
      <c r="E49" s="77"/>
      <c r="F49" s="77"/>
      <c r="G49" s="77"/>
      <c r="H49" s="77"/>
      <c r="I49" s="77"/>
      <c r="J49" s="77"/>
      <c r="K49" s="77"/>
      <c r="L49" s="77"/>
      <c r="M49" s="77"/>
      <c r="N49" s="77"/>
      <c r="O49" s="77"/>
      <c r="P49" s="77"/>
      <c r="Q49" s="77"/>
      <c r="R49" s="77"/>
    </row>
    <row r="50" spans="1:18" hidden="1" x14ac:dyDescent="0.3">
      <c r="A50" s="77"/>
      <c r="B50" s="77"/>
      <c r="C50" s="77"/>
      <c r="D50" s="77"/>
      <c r="E50" s="77"/>
      <c r="F50" s="77"/>
      <c r="G50" s="77"/>
      <c r="H50" s="77"/>
      <c r="I50" s="77"/>
      <c r="J50" s="77"/>
      <c r="K50" s="77"/>
      <c r="L50" s="77"/>
      <c r="M50" s="77"/>
      <c r="N50" s="77"/>
      <c r="O50" s="77"/>
      <c r="P50" s="77"/>
      <c r="Q50" s="77"/>
      <c r="R50" s="77"/>
    </row>
    <row r="51" spans="1:18" hidden="1" x14ac:dyDescent="0.3">
      <c r="A51" s="77"/>
      <c r="B51" s="77"/>
      <c r="C51" s="77"/>
      <c r="D51" s="77"/>
      <c r="E51" s="77"/>
      <c r="F51" s="77"/>
      <c r="G51" s="77"/>
      <c r="H51" s="77"/>
      <c r="I51" s="77"/>
      <c r="J51" s="77"/>
      <c r="K51" s="77"/>
      <c r="L51" s="77"/>
      <c r="M51" s="77"/>
      <c r="N51" s="77"/>
      <c r="O51" s="77"/>
      <c r="P51" s="77"/>
      <c r="Q51" s="77"/>
      <c r="R51" s="77"/>
    </row>
    <row r="52" spans="1:18" hidden="1" x14ac:dyDescent="0.3">
      <c r="A52" s="77"/>
      <c r="B52" s="77"/>
      <c r="C52" s="77"/>
      <c r="D52" s="77"/>
      <c r="E52" s="77"/>
      <c r="F52" s="77"/>
      <c r="G52" s="77"/>
      <c r="H52" s="77"/>
      <c r="I52" s="77"/>
      <c r="J52" s="77"/>
      <c r="K52" s="77"/>
      <c r="L52" s="77"/>
      <c r="M52" s="77"/>
      <c r="N52" s="77"/>
      <c r="O52" s="77"/>
      <c r="P52" s="77"/>
      <c r="Q52" s="77"/>
      <c r="R52" s="77"/>
    </row>
    <row r="53" spans="1:18" hidden="1" x14ac:dyDescent="0.3">
      <c r="A53" s="77"/>
      <c r="B53" s="77"/>
      <c r="C53" s="77"/>
      <c r="D53" s="77"/>
      <c r="E53" s="77"/>
      <c r="F53" s="77"/>
      <c r="G53" s="77"/>
      <c r="H53" s="77"/>
      <c r="I53" s="77"/>
      <c r="J53" s="77"/>
      <c r="K53" s="77"/>
      <c r="L53" s="77"/>
      <c r="M53" s="77"/>
      <c r="N53" s="77"/>
      <c r="O53" s="77"/>
      <c r="P53" s="77"/>
      <c r="Q53" s="77"/>
      <c r="R53" s="77"/>
    </row>
    <row r="54" spans="1:18" hidden="1" x14ac:dyDescent="0.3">
      <c r="A54" s="77"/>
      <c r="B54" s="77"/>
      <c r="C54" s="77"/>
      <c r="D54" s="77"/>
      <c r="E54" s="77"/>
      <c r="F54" s="77"/>
      <c r="G54" s="77"/>
      <c r="H54" s="77"/>
      <c r="I54" s="77"/>
      <c r="J54" s="77"/>
      <c r="K54" s="77"/>
      <c r="L54" s="77"/>
      <c r="M54" s="77"/>
      <c r="N54" s="77"/>
      <c r="O54" s="77"/>
      <c r="P54" s="77"/>
      <c r="Q54" s="77"/>
      <c r="R54" s="77"/>
    </row>
    <row r="55" spans="1:18" hidden="1" x14ac:dyDescent="0.3">
      <c r="A55" s="77"/>
      <c r="B55" s="77"/>
      <c r="C55" s="77"/>
      <c r="D55" s="77"/>
      <c r="E55" s="77"/>
      <c r="F55" s="77"/>
      <c r="G55" s="77"/>
      <c r="H55" s="77"/>
      <c r="I55" s="77"/>
      <c r="J55" s="77"/>
      <c r="K55" s="77"/>
      <c r="L55" s="77"/>
      <c r="M55" s="77"/>
      <c r="N55" s="77"/>
      <c r="O55" s="77"/>
      <c r="P55" s="77"/>
      <c r="Q55" s="77"/>
      <c r="R55" s="77"/>
    </row>
    <row r="56" spans="1:18" hidden="1" x14ac:dyDescent="0.3">
      <c r="A56" s="77"/>
      <c r="B56" s="77"/>
      <c r="C56" s="77"/>
      <c r="D56" s="77"/>
      <c r="E56" s="77"/>
      <c r="F56" s="77"/>
      <c r="G56" s="77"/>
      <c r="H56" s="77"/>
      <c r="I56" s="77"/>
      <c r="J56" s="77"/>
      <c r="K56" s="77"/>
      <c r="L56" s="77"/>
      <c r="M56" s="77"/>
      <c r="N56" s="77"/>
      <c r="O56" s="77"/>
      <c r="P56" s="77"/>
      <c r="Q56" s="77"/>
      <c r="R56" s="77"/>
    </row>
    <row r="57" spans="1:18" hidden="1" x14ac:dyDescent="0.3">
      <c r="A57" s="77"/>
      <c r="B57" s="77"/>
      <c r="C57" s="77"/>
      <c r="D57" s="77"/>
      <c r="E57" s="77"/>
      <c r="F57" s="77"/>
      <c r="G57" s="77"/>
      <c r="H57" s="77"/>
      <c r="I57" s="77"/>
      <c r="J57" s="77"/>
      <c r="K57" s="77"/>
      <c r="L57" s="77"/>
      <c r="M57" s="77"/>
      <c r="N57" s="77"/>
      <c r="O57" s="77"/>
      <c r="P57" s="77"/>
      <c r="Q57" s="77"/>
      <c r="R57" s="77"/>
    </row>
    <row r="58" spans="1:18" hidden="1" x14ac:dyDescent="0.3">
      <c r="A58" s="77"/>
      <c r="B58" s="77"/>
      <c r="C58" s="77"/>
      <c r="D58" s="77"/>
      <c r="E58" s="77"/>
      <c r="F58" s="77"/>
      <c r="G58" s="77"/>
      <c r="H58" s="77"/>
      <c r="I58" s="77"/>
      <c r="J58" s="77"/>
      <c r="K58" s="77"/>
      <c r="L58" s="77"/>
      <c r="M58" s="77"/>
      <c r="N58" s="77"/>
      <c r="O58" s="77"/>
      <c r="P58" s="77"/>
      <c r="Q58" s="77"/>
      <c r="R58" s="77"/>
    </row>
    <row r="59" spans="1:18" hidden="1" x14ac:dyDescent="0.3">
      <c r="A59" s="77"/>
      <c r="B59" s="77"/>
      <c r="C59" s="77"/>
      <c r="D59" s="77"/>
      <c r="E59" s="77"/>
      <c r="F59" s="77"/>
      <c r="G59" s="77"/>
      <c r="H59" s="77"/>
      <c r="I59" s="77"/>
      <c r="J59" s="77"/>
      <c r="K59" s="77"/>
      <c r="L59" s="77"/>
      <c r="M59" s="77"/>
      <c r="N59" s="77"/>
      <c r="O59" s="77"/>
      <c r="P59" s="77"/>
      <c r="Q59" s="77"/>
      <c r="R59" s="77"/>
    </row>
    <row r="60" spans="1:18" hidden="1" x14ac:dyDescent="0.3">
      <c r="A60" s="77"/>
      <c r="B60" s="77"/>
      <c r="C60" s="77"/>
      <c r="D60" s="77"/>
      <c r="E60" s="77"/>
      <c r="F60" s="77"/>
      <c r="G60" s="77"/>
      <c r="H60" s="77"/>
      <c r="I60" s="77"/>
      <c r="J60" s="77"/>
      <c r="K60" s="77"/>
      <c r="L60" s="77"/>
      <c r="M60" s="77"/>
      <c r="N60" s="77"/>
      <c r="O60" s="77"/>
      <c r="P60" s="77"/>
      <c r="Q60" s="77"/>
      <c r="R60" s="77"/>
    </row>
    <row r="61" spans="1:18" hidden="1" x14ac:dyDescent="0.3">
      <c r="A61" s="77"/>
      <c r="B61" s="77"/>
      <c r="C61" s="77"/>
      <c r="D61" s="77"/>
      <c r="E61" s="77"/>
      <c r="F61" s="77"/>
      <c r="G61" s="77"/>
      <c r="H61" s="77"/>
      <c r="I61" s="77"/>
      <c r="J61" s="77"/>
      <c r="K61" s="77"/>
      <c r="L61" s="77"/>
      <c r="M61" s="77"/>
      <c r="N61" s="77"/>
      <c r="O61" s="77"/>
      <c r="P61" s="77"/>
      <c r="Q61" s="77"/>
      <c r="R61" s="77"/>
    </row>
    <row r="62" spans="1:18" hidden="1" x14ac:dyDescent="0.3">
      <c r="A62" s="77"/>
      <c r="B62" s="77"/>
      <c r="C62" s="77"/>
      <c r="D62" s="77"/>
      <c r="E62" s="77"/>
      <c r="F62" s="77"/>
      <c r="G62" s="77"/>
      <c r="H62" s="77"/>
      <c r="I62" s="77"/>
      <c r="J62" s="77"/>
      <c r="K62" s="77"/>
      <c r="L62" s="77"/>
      <c r="M62" s="77"/>
      <c r="N62" s="77"/>
      <c r="O62" s="77"/>
      <c r="P62" s="77"/>
      <c r="Q62" s="77"/>
      <c r="R62" s="77"/>
    </row>
    <row r="63" spans="1:18" hidden="1" x14ac:dyDescent="0.3">
      <c r="A63" s="77"/>
      <c r="B63" s="77"/>
      <c r="C63" s="77"/>
      <c r="D63" s="77"/>
      <c r="E63" s="77"/>
      <c r="F63" s="77"/>
      <c r="G63" s="77"/>
      <c r="H63" s="77"/>
      <c r="I63" s="77"/>
      <c r="J63" s="77"/>
      <c r="K63" s="77"/>
      <c r="L63" s="77"/>
      <c r="M63" s="77"/>
      <c r="N63" s="77"/>
      <c r="O63" s="77"/>
      <c r="P63" s="77"/>
      <c r="Q63" s="77"/>
      <c r="R63" s="77"/>
    </row>
    <row r="64" spans="1:18" hidden="1" x14ac:dyDescent="0.3">
      <c r="A64" s="77"/>
      <c r="B64" s="77"/>
      <c r="C64" s="77"/>
      <c r="D64" s="77"/>
      <c r="E64" s="77"/>
      <c r="F64" s="77"/>
      <c r="G64" s="77"/>
      <c r="H64" s="77"/>
      <c r="I64" s="77"/>
      <c r="J64" s="77"/>
      <c r="K64" s="77"/>
      <c r="L64" s="77"/>
      <c r="M64" s="77"/>
      <c r="N64" s="77"/>
      <c r="O64" s="77"/>
      <c r="P64" s="77"/>
      <c r="Q64" s="77"/>
      <c r="R64" s="77"/>
    </row>
    <row r="65" spans="1:18" hidden="1" x14ac:dyDescent="0.3">
      <c r="A65" s="77"/>
      <c r="B65" s="77"/>
      <c r="C65" s="77"/>
      <c r="D65" s="77"/>
      <c r="E65" s="77"/>
      <c r="F65" s="77"/>
      <c r="G65" s="77"/>
      <c r="H65" s="77"/>
      <c r="I65" s="77"/>
      <c r="J65" s="77"/>
      <c r="K65" s="77"/>
      <c r="L65" s="77"/>
      <c r="M65" s="77"/>
      <c r="N65" s="77"/>
      <c r="O65" s="77"/>
      <c r="P65" s="77"/>
      <c r="Q65" s="77"/>
      <c r="R65" s="77"/>
    </row>
    <row r="66" spans="1:18" hidden="1" x14ac:dyDescent="0.3">
      <c r="A66" s="77"/>
      <c r="B66" s="77"/>
      <c r="C66" s="77"/>
      <c r="D66" s="77"/>
      <c r="E66" s="77"/>
      <c r="F66" s="77"/>
      <c r="G66" s="77"/>
      <c r="H66" s="77"/>
      <c r="I66" s="77"/>
      <c r="J66" s="77"/>
      <c r="K66" s="77"/>
      <c r="L66" s="77"/>
      <c r="M66" s="77"/>
      <c r="N66" s="77"/>
      <c r="O66" s="77"/>
      <c r="P66" s="77"/>
      <c r="Q66" s="77"/>
      <c r="R66" s="77"/>
    </row>
    <row r="67" spans="1:18" hidden="1" x14ac:dyDescent="0.3">
      <c r="A67" s="77"/>
      <c r="B67" s="77"/>
      <c r="C67" s="77"/>
      <c r="D67" s="77"/>
      <c r="E67" s="77"/>
      <c r="F67" s="77"/>
      <c r="G67" s="77"/>
      <c r="H67" s="77"/>
      <c r="I67" s="77"/>
      <c r="J67" s="77"/>
      <c r="K67" s="77"/>
      <c r="L67" s="77"/>
      <c r="M67" s="77"/>
      <c r="N67" s="77"/>
      <c r="O67" s="77"/>
      <c r="P67" s="77"/>
      <c r="Q67" s="77"/>
      <c r="R67" s="77"/>
    </row>
    <row r="68" spans="1:18" hidden="1" x14ac:dyDescent="0.3">
      <c r="A68" s="77"/>
      <c r="B68" s="77"/>
      <c r="C68" s="77"/>
      <c r="D68" s="77"/>
      <c r="E68" s="77"/>
      <c r="F68" s="77"/>
      <c r="G68" s="77"/>
      <c r="H68" s="77"/>
      <c r="I68" s="77"/>
      <c r="J68" s="77"/>
      <c r="K68" s="77"/>
      <c r="L68" s="77"/>
      <c r="M68" s="77"/>
      <c r="N68" s="77"/>
      <c r="O68" s="77"/>
      <c r="P68" s="77"/>
      <c r="Q68" s="77"/>
      <c r="R68" s="77"/>
    </row>
    <row r="69" spans="1:18" hidden="1" x14ac:dyDescent="0.3">
      <c r="A69" s="77"/>
      <c r="B69" s="77"/>
      <c r="C69" s="77"/>
      <c r="D69" s="77"/>
      <c r="E69" s="77"/>
      <c r="F69" s="77"/>
      <c r="G69" s="77"/>
      <c r="H69" s="77"/>
      <c r="I69" s="77"/>
      <c r="J69" s="77"/>
      <c r="K69" s="77"/>
      <c r="L69" s="77"/>
      <c r="M69" s="77"/>
      <c r="N69" s="77"/>
      <c r="O69" s="77"/>
      <c r="P69" s="77"/>
      <c r="Q69" s="77"/>
      <c r="R69" s="77"/>
    </row>
    <row r="70" spans="1:18" hidden="1" x14ac:dyDescent="0.3">
      <c r="A70" s="77"/>
      <c r="B70" s="77"/>
      <c r="C70" s="77"/>
      <c r="D70" s="77"/>
      <c r="E70" s="77"/>
      <c r="F70" s="77"/>
      <c r="G70" s="77"/>
      <c r="H70" s="77"/>
      <c r="I70" s="77"/>
      <c r="J70" s="77"/>
      <c r="K70" s="77"/>
      <c r="L70" s="77"/>
      <c r="M70" s="77"/>
      <c r="N70" s="77"/>
      <c r="O70" s="77"/>
      <c r="P70" s="77"/>
      <c r="Q70" s="77"/>
      <c r="R70" s="77"/>
    </row>
    <row r="71" spans="1:18" hidden="1" x14ac:dyDescent="0.3">
      <c r="A71" s="77"/>
      <c r="B71" s="77"/>
      <c r="C71" s="77"/>
      <c r="D71" s="77"/>
      <c r="E71" s="77"/>
      <c r="F71" s="77"/>
      <c r="G71" s="77"/>
      <c r="H71" s="77"/>
      <c r="I71" s="77"/>
      <c r="J71" s="77"/>
      <c r="K71" s="77"/>
      <c r="L71" s="77"/>
      <c r="M71" s="77"/>
      <c r="N71" s="77"/>
      <c r="O71" s="77"/>
      <c r="P71" s="77"/>
      <c r="Q71" s="77"/>
      <c r="R71" s="77"/>
    </row>
    <row r="72" spans="1:18" hidden="1" x14ac:dyDescent="0.3">
      <c r="A72" s="77"/>
      <c r="B72" s="77"/>
      <c r="C72" s="77"/>
      <c r="D72" s="77"/>
      <c r="E72" s="77"/>
      <c r="F72" s="77"/>
      <c r="G72" s="77"/>
      <c r="H72" s="77"/>
      <c r="I72" s="77"/>
      <c r="J72" s="77"/>
      <c r="K72" s="77"/>
      <c r="L72" s="77"/>
      <c r="M72" s="77"/>
      <c r="N72" s="77"/>
      <c r="O72" s="77"/>
      <c r="P72" s="77"/>
      <c r="Q72" s="77"/>
      <c r="R72" s="77"/>
    </row>
    <row r="73" spans="1:18" hidden="1" x14ac:dyDescent="0.3">
      <c r="A73" s="77"/>
      <c r="B73" s="77"/>
      <c r="C73" s="77"/>
      <c r="D73" s="77"/>
      <c r="E73" s="77"/>
      <c r="F73" s="77"/>
      <c r="G73" s="77"/>
      <c r="H73" s="77"/>
      <c r="I73" s="77"/>
      <c r="J73" s="77"/>
      <c r="K73" s="77"/>
      <c r="L73" s="77"/>
      <c r="M73" s="77"/>
      <c r="N73" s="77"/>
      <c r="O73" s="77"/>
      <c r="P73" s="77"/>
      <c r="Q73" s="77"/>
      <c r="R73" s="77"/>
    </row>
    <row r="74" spans="1:18" hidden="1" x14ac:dyDescent="0.3">
      <c r="A74" s="77"/>
      <c r="B74" s="77"/>
      <c r="C74" s="77"/>
      <c r="D74" s="77"/>
      <c r="E74" s="77"/>
      <c r="F74" s="77"/>
      <c r="G74" s="77"/>
      <c r="H74" s="77"/>
      <c r="I74" s="77"/>
      <c r="J74" s="77"/>
      <c r="K74" s="77"/>
      <c r="L74" s="77"/>
      <c r="M74" s="77"/>
      <c r="N74" s="77"/>
      <c r="O74" s="77"/>
      <c r="P74" s="77"/>
      <c r="Q74" s="77"/>
      <c r="R74" s="77"/>
    </row>
    <row r="75" spans="1:18" hidden="1" x14ac:dyDescent="0.3">
      <c r="A75" s="77"/>
      <c r="B75" s="77"/>
      <c r="C75" s="77"/>
      <c r="D75" s="77"/>
      <c r="E75" s="77"/>
      <c r="F75" s="77"/>
      <c r="G75" s="77"/>
      <c r="H75" s="77"/>
      <c r="I75" s="77"/>
      <c r="J75" s="77"/>
      <c r="K75" s="77"/>
      <c r="L75" s="77"/>
      <c r="M75" s="77"/>
      <c r="N75" s="77"/>
      <c r="O75" s="77"/>
      <c r="P75" s="77"/>
      <c r="Q75" s="77"/>
      <c r="R75" s="77"/>
    </row>
    <row r="76" spans="1:18" hidden="1" x14ac:dyDescent="0.3">
      <c r="A76" s="77"/>
      <c r="B76" s="77"/>
      <c r="C76" s="77"/>
      <c r="D76" s="77"/>
      <c r="E76" s="77"/>
      <c r="F76" s="77"/>
      <c r="G76" s="77"/>
      <c r="H76" s="77"/>
      <c r="I76" s="77"/>
      <c r="J76" s="77"/>
      <c r="K76" s="77"/>
      <c r="L76" s="77"/>
      <c r="M76" s="77"/>
      <c r="N76" s="77"/>
      <c r="O76" s="77"/>
      <c r="P76" s="77"/>
      <c r="Q76" s="77"/>
      <c r="R76" s="77"/>
    </row>
    <row r="77" spans="1:18" hidden="1" x14ac:dyDescent="0.3">
      <c r="A77" s="77"/>
      <c r="B77" s="77"/>
      <c r="C77" s="77"/>
      <c r="D77" s="77"/>
      <c r="E77" s="77"/>
      <c r="F77" s="77"/>
      <c r="G77" s="77"/>
      <c r="H77" s="77"/>
      <c r="I77" s="77"/>
      <c r="J77" s="77"/>
      <c r="K77" s="77"/>
      <c r="L77" s="77"/>
      <c r="M77" s="77"/>
      <c r="N77" s="77"/>
      <c r="O77" s="77"/>
      <c r="P77" s="77"/>
      <c r="Q77" s="77"/>
      <c r="R77" s="77"/>
    </row>
    <row r="78" spans="1:18" hidden="1" x14ac:dyDescent="0.3">
      <c r="A78" s="77"/>
      <c r="B78" s="77"/>
      <c r="C78" s="77"/>
      <c r="D78" s="77"/>
      <c r="E78" s="77"/>
      <c r="F78" s="77"/>
      <c r="G78" s="77"/>
      <c r="H78" s="77"/>
      <c r="I78" s="77"/>
      <c r="J78" s="77"/>
      <c r="K78" s="77"/>
      <c r="L78" s="77"/>
      <c r="M78" s="77"/>
      <c r="N78" s="77"/>
      <c r="O78" s="77"/>
      <c r="P78" s="77"/>
      <c r="Q78" s="77"/>
      <c r="R78" s="77"/>
    </row>
    <row r="79" spans="1:18" hidden="1" x14ac:dyDescent="0.3">
      <c r="A79" s="77"/>
      <c r="B79" s="77"/>
      <c r="C79" s="77"/>
      <c r="D79" s="77"/>
      <c r="E79" s="77"/>
      <c r="F79" s="77"/>
      <c r="G79" s="77"/>
      <c r="H79" s="77"/>
      <c r="I79" s="77"/>
      <c r="J79" s="77"/>
      <c r="K79" s="77"/>
      <c r="L79" s="77"/>
      <c r="M79" s="77"/>
      <c r="N79" s="77"/>
      <c r="O79" s="77"/>
      <c r="P79" s="77"/>
      <c r="Q79" s="77"/>
      <c r="R79" s="77"/>
    </row>
    <row r="80" spans="1:18" hidden="1" x14ac:dyDescent="0.3">
      <c r="A80" s="77"/>
      <c r="B80" s="77"/>
      <c r="C80" s="77"/>
      <c r="D80" s="77"/>
      <c r="E80" s="77"/>
      <c r="F80" s="77"/>
      <c r="G80" s="77"/>
      <c r="H80" s="77"/>
      <c r="I80" s="77"/>
      <c r="J80" s="77"/>
      <c r="K80" s="77"/>
      <c r="L80" s="77"/>
      <c r="M80" s="77"/>
      <c r="N80" s="77"/>
      <c r="O80" s="77"/>
      <c r="P80" s="77"/>
      <c r="Q80" s="77"/>
      <c r="R80" s="77"/>
    </row>
    <row r="81" spans="1:18" hidden="1" x14ac:dyDescent="0.3">
      <c r="A81" s="77"/>
      <c r="B81" s="77"/>
      <c r="C81" s="77"/>
      <c r="D81" s="77"/>
      <c r="E81" s="77"/>
      <c r="F81" s="77"/>
      <c r="G81" s="77"/>
      <c r="H81" s="77"/>
      <c r="I81" s="77"/>
      <c r="J81" s="77"/>
      <c r="K81" s="77"/>
      <c r="L81" s="77"/>
      <c r="M81" s="77"/>
      <c r="N81" s="77"/>
      <c r="O81" s="77"/>
      <c r="P81" s="77"/>
      <c r="Q81" s="77"/>
      <c r="R81" s="77"/>
    </row>
    <row r="82" spans="1:18" hidden="1" x14ac:dyDescent="0.3">
      <c r="A82" s="77"/>
      <c r="B82" s="77"/>
      <c r="C82" s="77"/>
      <c r="D82" s="77"/>
      <c r="E82" s="77"/>
      <c r="F82" s="77"/>
      <c r="G82" s="77"/>
      <c r="H82" s="77"/>
      <c r="I82" s="77"/>
      <c r="J82" s="77"/>
      <c r="K82" s="77"/>
      <c r="L82" s="77"/>
      <c r="M82" s="77"/>
      <c r="N82" s="77"/>
      <c r="O82" s="77"/>
      <c r="P82" s="77"/>
      <c r="Q82" s="77"/>
      <c r="R82" s="77"/>
    </row>
    <row r="83" spans="1:18" hidden="1" x14ac:dyDescent="0.3">
      <c r="A83" s="77"/>
      <c r="B83" s="77"/>
      <c r="C83" s="77"/>
      <c r="D83" s="77"/>
      <c r="E83" s="77"/>
      <c r="F83" s="77"/>
      <c r="G83" s="77"/>
      <c r="H83" s="77"/>
      <c r="I83" s="77"/>
      <c r="J83" s="77"/>
      <c r="K83" s="77"/>
      <c r="L83" s="77"/>
      <c r="M83" s="77"/>
      <c r="N83" s="77"/>
      <c r="O83" s="77"/>
      <c r="P83" s="77"/>
      <c r="Q83" s="77"/>
      <c r="R83" s="77"/>
    </row>
    <row r="84" spans="1:18" hidden="1" x14ac:dyDescent="0.3">
      <c r="A84" s="77"/>
      <c r="B84" s="77"/>
      <c r="C84" s="77"/>
      <c r="D84" s="77"/>
      <c r="E84" s="77"/>
      <c r="F84" s="77"/>
      <c r="G84" s="77"/>
      <c r="H84" s="77"/>
      <c r="I84" s="77"/>
      <c r="J84" s="77"/>
      <c r="K84" s="77"/>
      <c r="L84" s="77"/>
      <c r="M84" s="77"/>
      <c r="N84" s="77"/>
      <c r="O84" s="77"/>
      <c r="P84" s="77"/>
      <c r="Q84" s="77"/>
      <c r="R84" s="77"/>
    </row>
    <row r="85" spans="1:18" hidden="1" x14ac:dyDescent="0.3">
      <c r="A85" s="77"/>
      <c r="B85" s="77"/>
      <c r="C85" s="77"/>
      <c r="D85" s="77"/>
      <c r="E85" s="77"/>
      <c r="F85" s="77"/>
      <c r="G85" s="77"/>
      <c r="H85" s="77"/>
      <c r="I85" s="77"/>
      <c r="J85" s="77"/>
      <c r="K85" s="77"/>
      <c r="L85" s="77"/>
      <c r="M85" s="77"/>
      <c r="N85" s="77"/>
      <c r="O85" s="77"/>
      <c r="P85" s="77"/>
      <c r="Q85" s="77"/>
      <c r="R85" s="77"/>
    </row>
    <row r="86" spans="1:18" hidden="1" x14ac:dyDescent="0.3">
      <c r="A86" s="77"/>
      <c r="B86" s="77"/>
      <c r="C86" s="77"/>
      <c r="D86" s="77"/>
      <c r="E86" s="77"/>
      <c r="F86" s="77"/>
      <c r="G86" s="77"/>
      <c r="H86" s="77"/>
      <c r="I86" s="77"/>
      <c r="J86" s="77"/>
      <c r="K86" s="77"/>
      <c r="L86" s="77"/>
      <c r="M86" s="77"/>
      <c r="N86" s="77"/>
      <c r="O86" s="77"/>
      <c r="P86" s="77"/>
      <c r="Q86" s="77"/>
      <c r="R86" s="77"/>
    </row>
    <row r="87" spans="1:18" hidden="1" x14ac:dyDescent="0.3">
      <c r="A87" s="77"/>
      <c r="B87" s="77"/>
      <c r="C87" s="77"/>
      <c r="D87" s="77"/>
      <c r="E87" s="77"/>
      <c r="F87" s="77"/>
      <c r="G87" s="77"/>
      <c r="H87" s="77"/>
      <c r="I87" s="77"/>
      <c r="J87" s="77"/>
      <c r="K87" s="77"/>
      <c r="L87" s="77"/>
      <c r="M87" s="77"/>
      <c r="N87" s="77"/>
      <c r="O87" s="77"/>
      <c r="P87" s="77"/>
      <c r="Q87" s="77"/>
      <c r="R87" s="77"/>
    </row>
    <row r="88" spans="1:18" hidden="1" x14ac:dyDescent="0.3">
      <c r="A88" s="77"/>
      <c r="B88" s="77"/>
      <c r="C88" s="77"/>
      <c r="D88" s="77"/>
      <c r="E88" s="77"/>
      <c r="F88" s="77"/>
      <c r="G88" s="77"/>
      <c r="H88" s="77"/>
      <c r="I88" s="77"/>
      <c r="J88" s="77"/>
      <c r="K88" s="77"/>
      <c r="L88" s="77"/>
      <c r="M88" s="77"/>
      <c r="N88" s="77"/>
      <c r="O88" s="77"/>
      <c r="P88" s="77"/>
      <c r="Q88" s="77"/>
      <c r="R88" s="77"/>
    </row>
    <row r="89" spans="1:18" hidden="1" x14ac:dyDescent="0.3">
      <c r="A89" s="77"/>
      <c r="B89" s="77"/>
      <c r="C89" s="77"/>
      <c r="D89" s="77"/>
      <c r="E89" s="77"/>
      <c r="F89" s="77"/>
      <c r="G89" s="77"/>
      <c r="H89" s="77"/>
      <c r="I89" s="77"/>
      <c r="J89" s="77"/>
      <c r="K89" s="77"/>
      <c r="L89" s="77"/>
      <c r="M89" s="77"/>
      <c r="N89" s="77"/>
      <c r="O89" s="77"/>
      <c r="P89" s="77"/>
      <c r="Q89" s="77"/>
      <c r="R89" s="77"/>
    </row>
    <row r="90" spans="1:18" hidden="1" x14ac:dyDescent="0.3">
      <c r="A90" s="77"/>
      <c r="B90" s="77"/>
      <c r="C90" s="77"/>
      <c r="D90" s="77"/>
      <c r="E90" s="77"/>
      <c r="F90" s="77"/>
      <c r="G90" s="77"/>
      <c r="H90" s="77"/>
      <c r="I90" s="77"/>
      <c r="J90" s="77"/>
      <c r="K90" s="77"/>
      <c r="L90" s="77"/>
      <c r="M90" s="77"/>
      <c r="N90" s="77"/>
      <c r="O90" s="77"/>
      <c r="P90" s="77"/>
      <c r="Q90" s="77"/>
      <c r="R90" s="77"/>
    </row>
    <row r="91" spans="1:18" hidden="1" x14ac:dyDescent="0.3">
      <c r="A91" s="77"/>
      <c r="B91" s="77"/>
      <c r="C91" s="77"/>
      <c r="D91" s="77"/>
      <c r="E91" s="77"/>
      <c r="F91" s="77"/>
      <c r="G91" s="77"/>
      <c r="H91" s="77"/>
      <c r="I91" s="77"/>
      <c r="J91" s="77"/>
      <c r="K91" s="77"/>
      <c r="L91" s="77"/>
      <c r="M91" s="77"/>
      <c r="N91" s="77"/>
      <c r="O91" s="77"/>
      <c r="P91" s="77"/>
      <c r="Q91" s="77"/>
      <c r="R91" s="77"/>
    </row>
    <row r="92" spans="1:18" hidden="1" x14ac:dyDescent="0.3">
      <c r="A92" s="77"/>
      <c r="B92" s="77"/>
      <c r="C92" s="77"/>
      <c r="D92" s="77"/>
      <c r="E92" s="77"/>
      <c r="F92" s="77"/>
      <c r="G92" s="77"/>
      <c r="H92" s="77"/>
      <c r="I92" s="77"/>
      <c r="J92" s="77"/>
      <c r="K92" s="77"/>
      <c r="L92" s="77"/>
      <c r="M92" s="77"/>
      <c r="N92" s="77"/>
      <c r="O92" s="77"/>
      <c r="P92" s="77"/>
      <c r="Q92" s="77"/>
      <c r="R92" s="77"/>
    </row>
    <row r="93" spans="1:18" hidden="1" x14ac:dyDescent="0.3">
      <c r="A93" s="77"/>
      <c r="B93" s="77"/>
      <c r="C93" s="77"/>
      <c r="D93" s="77"/>
      <c r="E93" s="77"/>
      <c r="F93" s="77"/>
      <c r="G93" s="77"/>
      <c r="H93" s="77"/>
      <c r="I93" s="77"/>
      <c r="J93" s="77"/>
      <c r="K93" s="77"/>
      <c r="L93" s="77"/>
      <c r="M93" s="77"/>
      <c r="N93" s="77"/>
      <c r="O93" s="77"/>
      <c r="P93" s="77"/>
      <c r="Q93" s="77"/>
      <c r="R93" s="77"/>
    </row>
    <row r="94" spans="1:18" hidden="1" x14ac:dyDescent="0.3">
      <c r="A94" s="77"/>
      <c r="B94" s="77"/>
      <c r="C94" s="77"/>
      <c r="D94" s="77"/>
      <c r="E94" s="77"/>
      <c r="F94" s="77"/>
      <c r="G94" s="77"/>
      <c r="H94" s="77"/>
      <c r="I94" s="77"/>
      <c r="J94" s="77"/>
      <c r="K94" s="77"/>
      <c r="L94" s="77"/>
      <c r="M94" s="77"/>
      <c r="N94" s="77"/>
      <c r="O94" s="77"/>
      <c r="P94" s="77"/>
      <c r="Q94" s="77"/>
      <c r="R94" s="77"/>
    </row>
    <row r="95" spans="1:18" hidden="1" x14ac:dyDescent="0.3">
      <c r="A95" s="77"/>
      <c r="B95" s="77"/>
      <c r="C95" s="77"/>
      <c r="D95" s="77"/>
      <c r="E95" s="77"/>
      <c r="F95" s="77"/>
      <c r="G95" s="77"/>
      <c r="H95" s="77"/>
      <c r="I95" s="77"/>
      <c r="J95" s="77"/>
      <c r="K95" s="77"/>
      <c r="L95" s="77"/>
      <c r="M95" s="77"/>
      <c r="N95" s="77"/>
      <c r="O95" s="77"/>
      <c r="P95" s="77"/>
      <c r="Q95" s="77"/>
      <c r="R95" s="77"/>
    </row>
    <row r="96" spans="1:18" hidden="1" x14ac:dyDescent="0.3">
      <c r="A96" s="77"/>
      <c r="B96" s="77"/>
      <c r="C96" s="77"/>
      <c r="D96" s="77"/>
      <c r="E96" s="77"/>
      <c r="F96" s="77"/>
      <c r="G96" s="77"/>
      <c r="H96" s="77"/>
      <c r="I96" s="77"/>
      <c r="J96" s="77"/>
      <c r="K96" s="77"/>
      <c r="L96" s="77"/>
      <c r="M96" s="77"/>
      <c r="N96" s="77"/>
      <c r="O96" s="77"/>
      <c r="P96" s="77"/>
      <c r="Q96" s="77"/>
      <c r="R96" s="77"/>
    </row>
    <row r="97" spans="1:18" hidden="1" x14ac:dyDescent="0.3">
      <c r="A97" s="77"/>
      <c r="B97" s="77"/>
      <c r="C97" s="77"/>
      <c r="D97" s="77"/>
      <c r="E97" s="77"/>
      <c r="F97" s="77"/>
      <c r="G97" s="77"/>
      <c r="H97" s="77"/>
      <c r="I97" s="77"/>
      <c r="J97" s="77"/>
      <c r="K97" s="77"/>
      <c r="L97" s="77"/>
      <c r="M97" s="77"/>
      <c r="N97" s="77"/>
      <c r="O97" s="77"/>
      <c r="P97" s="77"/>
      <c r="Q97" s="77"/>
      <c r="R97" s="77"/>
    </row>
    <row r="98" spans="1:18" hidden="1" x14ac:dyDescent="0.3">
      <c r="A98" s="77"/>
      <c r="B98" s="77"/>
      <c r="C98" s="77"/>
      <c r="D98" s="77"/>
      <c r="E98" s="77"/>
      <c r="F98" s="77"/>
      <c r="G98" s="77"/>
      <c r="H98" s="77"/>
      <c r="I98" s="77"/>
      <c r="J98" s="77"/>
      <c r="K98" s="77"/>
      <c r="L98" s="77"/>
      <c r="M98" s="77"/>
      <c r="N98" s="77"/>
      <c r="O98" s="77"/>
      <c r="P98" s="77"/>
      <c r="Q98" s="77"/>
      <c r="R98" s="77"/>
    </row>
    <row r="99" spans="1:18" hidden="1" x14ac:dyDescent="0.3">
      <c r="A99" s="77"/>
      <c r="B99" s="77"/>
      <c r="C99" s="77"/>
      <c r="D99" s="77"/>
      <c r="E99" s="77"/>
      <c r="F99" s="77"/>
      <c r="G99" s="77"/>
      <c r="H99" s="77"/>
      <c r="I99" s="77"/>
      <c r="J99" s="77"/>
      <c r="K99" s="77"/>
      <c r="L99" s="77"/>
      <c r="M99" s="77"/>
      <c r="N99" s="77"/>
      <c r="O99" s="77"/>
      <c r="P99" s="77"/>
      <c r="Q99" s="77"/>
      <c r="R99" s="77"/>
    </row>
    <row r="100" spans="1:18" hidden="1" x14ac:dyDescent="0.3">
      <c r="A100" s="77"/>
      <c r="B100" s="77"/>
      <c r="C100" s="77"/>
      <c r="D100" s="77"/>
      <c r="E100" s="77"/>
      <c r="F100" s="77"/>
      <c r="G100" s="77"/>
      <c r="H100" s="77"/>
      <c r="I100" s="77"/>
      <c r="J100" s="77"/>
      <c r="K100" s="77"/>
      <c r="L100" s="77"/>
      <c r="M100" s="77"/>
      <c r="N100" s="77"/>
      <c r="O100" s="77"/>
      <c r="P100" s="77"/>
      <c r="Q100" s="77"/>
      <c r="R100" s="77"/>
    </row>
    <row r="101" spans="1:18" hidden="1" x14ac:dyDescent="0.3">
      <c r="A101" s="77"/>
      <c r="B101" s="77"/>
      <c r="C101" s="77"/>
      <c r="D101" s="77"/>
      <c r="E101" s="77"/>
      <c r="F101" s="77"/>
      <c r="G101" s="77"/>
      <c r="H101" s="77"/>
      <c r="I101" s="77"/>
      <c r="J101" s="77"/>
      <c r="K101" s="77"/>
      <c r="L101" s="77"/>
      <c r="M101" s="77"/>
      <c r="N101" s="77"/>
      <c r="O101" s="77"/>
      <c r="P101" s="77"/>
      <c r="Q101" s="77"/>
      <c r="R101" s="77"/>
    </row>
    <row r="102" spans="1:18" hidden="1" x14ac:dyDescent="0.3">
      <c r="A102" s="77"/>
      <c r="B102" s="77"/>
      <c r="C102" s="77"/>
      <c r="D102" s="77"/>
      <c r="E102" s="77"/>
      <c r="F102" s="77"/>
      <c r="G102" s="77"/>
      <c r="H102" s="77"/>
      <c r="I102" s="77"/>
      <c r="J102" s="77"/>
      <c r="K102" s="77"/>
      <c r="L102" s="77"/>
      <c r="M102" s="77"/>
      <c r="N102" s="77"/>
      <c r="O102" s="77"/>
      <c r="P102" s="77"/>
      <c r="Q102" s="77"/>
      <c r="R102" s="77"/>
    </row>
    <row r="103" spans="1:18" hidden="1" x14ac:dyDescent="0.3">
      <c r="A103" s="77"/>
      <c r="B103" s="77"/>
      <c r="C103" s="77"/>
      <c r="D103" s="77"/>
      <c r="E103" s="77"/>
      <c r="F103" s="77"/>
      <c r="G103" s="77"/>
      <c r="H103" s="77"/>
      <c r="I103" s="77"/>
      <c r="J103" s="77"/>
      <c r="K103" s="77"/>
      <c r="L103" s="77"/>
      <c r="M103" s="77"/>
      <c r="N103" s="77"/>
      <c r="O103" s="77"/>
      <c r="P103" s="77"/>
      <c r="Q103" s="77"/>
      <c r="R103" s="77"/>
    </row>
    <row r="104" spans="1:18" hidden="1" x14ac:dyDescent="0.3">
      <c r="A104" s="77"/>
      <c r="B104" s="77"/>
      <c r="C104" s="77"/>
      <c r="D104" s="77"/>
      <c r="E104" s="77"/>
      <c r="F104" s="77"/>
      <c r="G104" s="77"/>
      <c r="H104" s="77"/>
      <c r="I104" s="77"/>
      <c r="J104" s="77"/>
      <c r="K104" s="77"/>
      <c r="L104" s="77"/>
      <c r="M104" s="77"/>
      <c r="N104" s="77"/>
      <c r="O104" s="77"/>
      <c r="P104" s="77"/>
      <c r="Q104" s="77"/>
      <c r="R104" s="77"/>
    </row>
    <row r="105" spans="1:18" hidden="1" x14ac:dyDescent="0.3">
      <c r="A105" s="77"/>
      <c r="B105" s="77"/>
      <c r="C105" s="77"/>
      <c r="D105" s="77"/>
      <c r="E105" s="77"/>
      <c r="F105" s="77"/>
      <c r="G105" s="77"/>
      <c r="H105" s="77"/>
      <c r="I105" s="77"/>
      <c r="J105" s="77"/>
      <c r="K105" s="77"/>
      <c r="L105" s="77"/>
      <c r="M105" s="77"/>
      <c r="N105" s="77"/>
      <c r="O105" s="77"/>
      <c r="P105" s="77"/>
      <c r="Q105" s="77"/>
      <c r="R105" s="77"/>
    </row>
    <row r="106" spans="1:18" hidden="1" x14ac:dyDescent="0.3">
      <c r="A106" s="77"/>
      <c r="B106" s="77"/>
      <c r="C106" s="77"/>
      <c r="D106" s="77"/>
      <c r="E106" s="77"/>
      <c r="F106" s="77"/>
      <c r="G106" s="77"/>
      <c r="H106" s="77"/>
      <c r="I106" s="77"/>
      <c r="J106" s="77"/>
      <c r="K106" s="77"/>
      <c r="L106" s="77"/>
      <c r="M106" s="77"/>
      <c r="N106" s="77"/>
      <c r="O106" s="77"/>
      <c r="P106" s="77"/>
      <c r="Q106" s="77"/>
      <c r="R106" s="77"/>
    </row>
    <row r="107" spans="1:18" hidden="1" x14ac:dyDescent="0.3">
      <c r="A107" s="77"/>
      <c r="B107" s="77"/>
      <c r="C107" s="77"/>
      <c r="D107" s="77"/>
      <c r="E107" s="77"/>
      <c r="F107" s="77"/>
      <c r="G107" s="77"/>
      <c r="H107" s="77"/>
      <c r="I107" s="77"/>
      <c r="J107" s="77"/>
      <c r="K107" s="77"/>
      <c r="L107" s="77"/>
      <c r="M107" s="77"/>
      <c r="N107" s="77"/>
      <c r="O107" s="77"/>
      <c r="P107" s="77"/>
      <c r="Q107" s="77"/>
      <c r="R107" s="77"/>
    </row>
    <row r="108" spans="1:18" hidden="1" x14ac:dyDescent="0.3">
      <c r="A108" s="77"/>
      <c r="B108" s="77"/>
      <c r="C108" s="77"/>
      <c r="D108" s="77"/>
      <c r="E108" s="77"/>
      <c r="F108" s="77"/>
      <c r="G108" s="77"/>
      <c r="H108" s="77"/>
      <c r="I108" s="77"/>
      <c r="J108" s="77"/>
      <c r="K108" s="77"/>
      <c r="L108" s="77"/>
      <c r="M108" s="77"/>
      <c r="N108" s="77"/>
      <c r="O108" s="77"/>
      <c r="P108" s="77"/>
      <c r="Q108" s="77"/>
      <c r="R108" s="77"/>
    </row>
    <row r="109" spans="1:18" hidden="1" x14ac:dyDescent="0.3">
      <c r="A109" s="77"/>
      <c r="B109" s="77"/>
      <c r="C109" s="77"/>
      <c r="D109" s="77"/>
      <c r="E109" s="77"/>
      <c r="F109" s="77"/>
      <c r="G109" s="77"/>
      <c r="H109" s="77"/>
      <c r="I109" s="77"/>
      <c r="J109" s="77"/>
      <c r="K109" s="77"/>
      <c r="L109" s="77"/>
      <c r="M109" s="77"/>
      <c r="N109" s="77"/>
      <c r="O109" s="77"/>
      <c r="P109" s="77"/>
      <c r="Q109" s="77"/>
      <c r="R109" s="77"/>
    </row>
    <row r="110" spans="1:18" hidden="1" x14ac:dyDescent="0.3">
      <c r="A110" s="77"/>
      <c r="B110" s="77"/>
      <c r="C110" s="77"/>
      <c r="D110" s="77"/>
      <c r="E110" s="77"/>
      <c r="F110" s="77"/>
      <c r="G110" s="77"/>
      <c r="H110" s="77"/>
      <c r="I110" s="77"/>
      <c r="J110" s="77"/>
      <c r="K110" s="77"/>
      <c r="L110" s="77"/>
      <c r="M110" s="77"/>
      <c r="N110" s="77"/>
      <c r="O110" s="77"/>
      <c r="P110" s="77"/>
      <c r="Q110" s="77"/>
      <c r="R110" s="77"/>
    </row>
    <row r="111" spans="1:18" hidden="1" x14ac:dyDescent="0.3">
      <c r="A111" s="77"/>
      <c r="B111" s="77"/>
      <c r="C111" s="77"/>
      <c r="D111" s="77"/>
      <c r="E111" s="77"/>
      <c r="F111" s="77"/>
      <c r="G111" s="77"/>
      <c r="H111" s="77"/>
      <c r="I111" s="77"/>
      <c r="J111" s="77"/>
      <c r="K111" s="77"/>
      <c r="L111" s="77"/>
      <c r="M111" s="77"/>
      <c r="N111" s="77"/>
      <c r="O111" s="77"/>
      <c r="P111" s="77"/>
      <c r="Q111" s="77"/>
      <c r="R111" s="77"/>
    </row>
    <row r="112" spans="1:18" hidden="1" x14ac:dyDescent="0.3">
      <c r="A112" s="77"/>
      <c r="B112" s="77"/>
      <c r="C112" s="77"/>
      <c r="D112" s="77"/>
      <c r="E112" s="77"/>
      <c r="F112" s="77"/>
      <c r="G112" s="77"/>
      <c r="H112" s="77"/>
      <c r="I112" s="77"/>
      <c r="J112" s="77"/>
      <c r="K112" s="77"/>
      <c r="L112" s="77"/>
      <c r="M112" s="77"/>
      <c r="N112" s="77"/>
      <c r="O112" s="77"/>
      <c r="P112" s="77"/>
      <c r="Q112" s="77"/>
      <c r="R112" s="77"/>
    </row>
    <row r="113" spans="1:18" hidden="1" x14ac:dyDescent="0.3">
      <c r="A113" s="77"/>
      <c r="B113" s="77"/>
      <c r="C113" s="77"/>
      <c r="D113" s="77"/>
      <c r="E113" s="77"/>
      <c r="F113" s="77"/>
      <c r="G113" s="77"/>
      <c r="H113" s="77"/>
      <c r="I113" s="77"/>
      <c r="J113" s="77"/>
      <c r="K113" s="77"/>
      <c r="L113" s="77"/>
      <c r="M113" s="77"/>
      <c r="N113" s="77"/>
      <c r="O113" s="77"/>
      <c r="P113" s="77"/>
      <c r="Q113" s="77"/>
      <c r="R113" s="77"/>
    </row>
    <row r="114" spans="1:18" hidden="1" x14ac:dyDescent="0.3">
      <c r="A114" s="77"/>
      <c r="B114" s="77"/>
      <c r="C114" s="77"/>
      <c r="D114" s="77"/>
      <c r="E114" s="77"/>
      <c r="F114" s="77"/>
      <c r="G114" s="77"/>
      <c r="H114" s="77"/>
      <c r="I114" s="77"/>
      <c r="J114" s="77"/>
      <c r="K114" s="77"/>
      <c r="L114" s="77"/>
      <c r="M114" s="77"/>
      <c r="N114" s="77"/>
      <c r="O114" s="77"/>
      <c r="P114" s="77"/>
      <c r="Q114" s="77"/>
      <c r="R114" s="77"/>
    </row>
    <row r="115" spans="1:18" hidden="1" x14ac:dyDescent="0.3">
      <c r="A115" s="77"/>
      <c r="B115" s="77"/>
      <c r="C115" s="77"/>
      <c r="D115" s="77"/>
      <c r="E115" s="77"/>
      <c r="F115" s="77"/>
      <c r="G115" s="77"/>
      <c r="H115" s="77"/>
      <c r="I115" s="77"/>
      <c r="J115" s="77"/>
      <c r="K115" s="77"/>
      <c r="L115" s="77"/>
      <c r="M115" s="77"/>
      <c r="N115" s="77"/>
      <c r="O115" s="77"/>
      <c r="P115" s="77"/>
      <c r="Q115" s="77"/>
      <c r="R115" s="77"/>
    </row>
    <row r="116" spans="1:18" hidden="1" x14ac:dyDescent="0.3">
      <c r="A116" s="77"/>
      <c r="B116" s="77"/>
      <c r="C116" s="77"/>
      <c r="D116" s="77"/>
      <c r="E116" s="77"/>
      <c r="F116" s="77"/>
      <c r="G116" s="77"/>
      <c r="H116" s="77"/>
      <c r="I116" s="77"/>
      <c r="J116" s="77"/>
      <c r="K116" s="77"/>
      <c r="L116" s="77"/>
      <c r="M116" s="77"/>
      <c r="N116" s="77"/>
      <c r="O116" s="77"/>
      <c r="P116" s="77"/>
      <c r="Q116" s="77"/>
      <c r="R116" s="77"/>
    </row>
    <row r="117" spans="1:18" hidden="1" x14ac:dyDescent="0.3">
      <c r="A117" s="77"/>
      <c r="B117" s="77"/>
      <c r="C117" s="77"/>
      <c r="D117" s="77"/>
      <c r="E117" s="77"/>
      <c r="F117" s="77"/>
      <c r="G117" s="77"/>
      <c r="H117" s="77"/>
      <c r="I117" s="77"/>
      <c r="J117" s="77"/>
      <c r="K117" s="77"/>
      <c r="L117" s="77"/>
      <c r="M117" s="77"/>
      <c r="N117" s="77"/>
      <c r="O117" s="77"/>
      <c r="P117" s="77"/>
      <c r="Q117" s="77"/>
      <c r="R117" s="77"/>
    </row>
    <row r="118" spans="1:18" hidden="1" x14ac:dyDescent="0.3">
      <c r="A118" s="77"/>
      <c r="B118" s="77"/>
      <c r="C118" s="77"/>
      <c r="D118" s="77"/>
      <c r="E118" s="77"/>
      <c r="F118" s="77"/>
      <c r="G118" s="77"/>
      <c r="H118" s="77"/>
      <c r="I118" s="77"/>
      <c r="J118" s="77"/>
      <c r="K118" s="77"/>
      <c r="L118" s="77"/>
      <c r="M118" s="77"/>
      <c r="N118" s="77"/>
      <c r="O118" s="77"/>
      <c r="P118" s="77"/>
      <c r="Q118" s="77"/>
      <c r="R118" s="77"/>
    </row>
    <row r="119" spans="1:18" hidden="1" x14ac:dyDescent="0.3">
      <c r="A119" s="77"/>
      <c r="B119" s="77"/>
      <c r="C119" s="77"/>
      <c r="D119" s="77"/>
      <c r="E119" s="77"/>
      <c r="F119" s="77"/>
      <c r="G119" s="77"/>
      <c r="H119" s="77"/>
      <c r="I119" s="77"/>
      <c r="J119" s="77"/>
      <c r="K119" s="77"/>
      <c r="L119" s="77"/>
      <c r="M119" s="77"/>
      <c r="N119" s="77"/>
      <c r="O119" s="77"/>
      <c r="P119" s="77"/>
      <c r="Q119" s="77"/>
      <c r="R119" s="77"/>
    </row>
    <row r="120" spans="1:18" hidden="1" x14ac:dyDescent="0.3">
      <c r="A120" s="77"/>
      <c r="B120" s="77"/>
      <c r="C120" s="77"/>
      <c r="D120" s="77"/>
      <c r="E120" s="77"/>
      <c r="F120" s="77"/>
      <c r="G120" s="77"/>
      <c r="H120" s="77"/>
      <c r="I120" s="77"/>
      <c r="J120" s="77"/>
      <c r="K120" s="77"/>
      <c r="L120" s="77"/>
      <c r="M120" s="77"/>
      <c r="N120" s="77"/>
      <c r="O120" s="77"/>
      <c r="P120" s="77"/>
      <c r="Q120" s="77"/>
      <c r="R120" s="77"/>
    </row>
    <row r="121" spans="1:18" hidden="1" x14ac:dyDescent="0.3">
      <c r="A121" s="77"/>
      <c r="B121" s="77"/>
      <c r="C121" s="77"/>
      <c r="D121" s="77"/>
      <c r="E121" s="77"/>
      <c r="F121" s="77"/>
      <c r="G121" s="77"/>
      <c r="H121" s="77"/>
      <c r="I121" s="77"/>
      <c r="J121" s="77"/>
      <c r="K121" s="77"/>
      <c r="L121" s="77"/>
      <c r="M121" s="77"/>
      <c r="N121" s="77"/>
      <c r="O121" s="77"/>
      <c r="P121" s="77"/>
      <c r="Q121" s="77"/>
      <c r="R121" s="77"/>
    </row>
    <row r="122" spans="1:18" hidden="1" x14ac:dyDescent="0.3">
      <c r="A122" s="77"/>
      <c r="B122" s="77"/>
      <c r="C122" s="77"/>
      <c r="D122" s="77"/>
      <c r="E122" s="77"/>
      <c r="F122" s="77"/>
      <c r="G122" s="77"/>
      <c r="H122" s="77"/>
      <c r="I122" s="77"/>
      <c r="J122" s="77"/>
      <c r="K122" s="77"/>
      <c r="L122" s="77"/>
      <c r="M122" s="77"/>
      <c r="N122" s="77"/>
      <c r="O122" s="77"/>
      <c r="P122" s="77"/>
      <c r="Q122" s="77"/>
      <c r="R122" s="77"/>
    </row>
    <row r="123" spans="1:18" hidden="1" x14ac:dyDescent="0.3">
      <c r="A123" s="77"/>
      <c r="B123" s="77"/>
      <c r="C123" s="77"/>
      <c r="D123" s="77"/>
      <c r="E123" s="77"/>
      <c r="F123" s="77"/>
      <c r="G123" s="77"/>
      <c r="H123" s="77"/>
      <c r="I123" s="77"/>
      <c r="J123" s="77"/>
      <c r="K123" s="77"/>
      <c r="L123" s="77"/>
      <c r="M123" s="77"/>
      <c r="N123" s="77"/>
      <c r="O123" s="77"/>
      <c r="P123" s="77"/>
      <c r="Q123" s="77"/>
      <c r="R123" s="77"/>
    </row>
    <row r="124" spans="1:18" hidden="1" x14ac:dyDescent="0.3">
      <c r="A124" s="77"/>
      <c r="B124" s="77"/>
      <c r="C124" s="77"/>
      <c r="D124" s="77"/>
      <c r="E124" s="77"/>
      <c r="F124" s="77"/>
      <c r="G124" s="77"/>
      <c r="H124" s="77"/>
      <c r="I124" s="77"/>
      <c r="J124" s="77"/>
      <c r="K124" s="77"/>
      <c r="L124" s="77"/>
      <c r="M124" s="77"/>
      <c r="N124" s="77"/>
      <c r="O124" s="77"/>
      <c r="P124" s="77"/>
      <c r="Q124" s="77"/>
      <c r="R124" s="77"/>
    </row>
    <row r="125" spans="1:18" hidden="1" x14ac:dyDescent="0.3">
      <c r="A125" s="77"/>
      <c r="B125" s="77"/>
      <c r="C125" s="77"/>
      <c r="D125" s="77"/>
      <c r="E125" s="77"/>
      <c r="F125" s="77"/>
      <c r="G125" s="77"/>
      <c r="H125" s="77"/>
      <c r="I125" s="77"/>
      <c r="J125" s="77"/>
      <c r="K125" s="77"/>
      <c r="L125" s="77"/>
      <c r="M125" s="77"/>
      <c r="N125" s="77"/>
      <c r="O125" s="77"/>
      <c r="P125" s="77"/>
      <c r="Q125" s="77"/>
      <c r="R125" s="77"/>
    </row>
    <row r="126" spans="1:18" hidden="1" x14ac:dyDescent="0.3">
      <c r="A126" s="77"/>
      <c r="B126" s="77"/>
      <c r="C126" s="77"/>
      <c r="D126" s="77"/>
      <c r="E126" s="77"/>
      <c r="F126" s="77"/>
      <c r="G126" s="77"/>
      <c r="H126" s="77"/>
      <c r="I126" s="77"/>
      <c r="J126" s="77"/>
      <c r="K126" s="77"/>
      <c r="L126" s="77"/>
      <c r="M126" s="77"/>
      <c r="N126" s="77"/>
      <c r="O126" s="77"/>
      <c r="P126" s="77"/>
      <c r="Q126" s="77"/>
      <c r="R126" s="77"/>
    </row>
    <row r="127" spans="1:18" hidden="1" x14ac:dyDescent="0.3">
      <c r="A127" s="77"/>
      <c r="B127" s="77"/>
      <c r="C127" s="77"/>
      <c r="D127" s="77"/>
      <c r="E127" s="77"/>
      <c r="F127" s="77"/>
      <c r="G127" s="77"/>
      <c r="H127" s="77"/>
      <c r="I127" s="77"/>
      <c r="J127" s="77"/>
      <c r="K127" s="77"/>
      <c r="L127" s="77"/>
      <c r="M127" s="77"/>
      <c r="N127" s="77"/>
      <c r="O127" s="77"/>
      <c r="P127" s="77"/>
      <c r="Q127" s="77"/>
      <c r="R127" s="77"/>
    </row>
    <row r="128" spans="1:18" hidden="1" x14ac:dyDescent="0.3">
      <c r="A128" s="77"/>
      <c r="B128" s="77"/>
      <c r="C128" s="77"/>
      <c r="D128" s="77"/>
      <c r="E128" s="77"/>
      <c r="F128" s="77"/>
      <c r="G128" s="77"/>
      <c r="H128" s="77"/>
      <c r="I128" s="77"/>
      <c r="J128" s="77"/>
      <c r="K128" s="77"/>
      <c r="L128" s="77"/>
      <c r="M128" s="77"/>
      <c r="N128" s="77"/>
      <c r="O128" s="77"/>
      <c r="P128" s="77"/>
      <c r="Q128" s="77"/>
      <c r="R128" s="77"/>
    </row>
    <row r="129" spans="1:18" hidden="1" x14ac:dyDescent="0.3">
      <c r="A129" s="77"/>
      <c r="B129" s="77"/>
      <c r="C129" s="77"/>
      <c r="D129" s="77"/>
      <c r="E129" s="77"/>
      <c r="F129" s="77"/>
      <c r="G129" s="77"/>
      <c r="H129" s="77"/>
      <c r="I129" s="77"/>
      <c r="J129" s="77"/>
      <c r="K129" s="77"/>
      <c r="L129" s="77"/>
      <c r="M129" s="77"/>
      <c r="N129" s="77"/>
      <c r="O129" s="77"/>
      <c r="P129" s="77"/>
      <c r="Q129" s="77"/>
      <c r="R129" s="77"/>
    </row>
    <row r="130" spans="1:18" hidden="1" x14ac:dyDescent="0.3">
      <c r="A130" s="77"/>
      <c r="B130" s="77"/>
      <c r="C130" s="77"/>
      <c r="D130" s="77"/>
      <c r="E130" s="77"/>
      <c r="F130" s="77"/>
      <c r="G130" s="77"/>
      <c r="H130" s="77"/>
      <c r="I130" s="77"/>
      <c r="J130" s="77"/>
      <c r="K130" s="77"/>
      <c r="L130" s="77"/>
      <c r="M130" s="77"/>
      <c r="N130" s="77"/>
      <c r="O130" s="77"/>
      <c r="P130" s="77"/>
      <c r="Q130" s="77"/>
      <c r="R130" s="77"/>
    </row>
    <row r="131" spans="1:18" hidden="1" x14ac:dyDescent="0.3">
      <c r="A131" s="77"/>
      <c r="B131" s="77"/>
      <c r="C131" s="77"/>
      <c r="D131" s="77"/>
      <c r="E131" s="77"/>
      <c r="F131" s="77"/>
      <c r="G131" s="77"/>
      <c r="H131" s="77"/>
      <c r="I131" s="77"/>
      <c r="J131" s="77"/>
      <c r="K131" s="77"/>
      <c r="L131" s="77"/>
      <c r="M131" s="77"/>
      <c r="N131" s="77"/>
      <c r="O131" s="77"/>
      <c r="P131" s="77"/>
      <c r="Q131" s="77"/>
      <c r="R131" s="77"/>
    </row>
    <row r="132" spans="1:18" hidden="1" x14ac:dyDescent="0.3">
      <c r="A132" s="77"/>
      <c r="B132" s="77"/>
      <c r="C132" s="77"/>
      <c r="D132" s="77"/>
      <c r="E132" s="77"/>
      <c r="F132" s="77"/>
      <c r="G132" s="77"/>
      <c r="H132" s="77"/>
      <c r="I132" s="77"/>
      <c r="J132" s="77"/>
      <c r="K132" s="77"/>
      <c r="L132" s="77"/>
      <c r="M132" s="77"/>
      <c r="N132" s="77"/>
      <c r="O132" s="77"/>
      <c r="P132" s="77"/>
      <c r="Q132" s="77"/>
      <c r="R132" s="77"/>
    </row>
    <row r="133" spans="1:18" hidden="1" x14ac:dyDescent="0.3">
      <c r="A133" s="77"/>
      <c r="B133" s="77"/>
      <c r="C133" s="77"/>
      <c r="D133" s="77"/>
      <c r="E133" s="77"/>
      <c r="F133" s="77"/>
      <c r="G133" s="77"/>
      <c r="H133" s="77"/>
      <c r="I133" s="77"/>
      <c r="J133" s="77"/>
      <c r="K133" s="77"/>
      <c r="L133" s="77"/>
      <c r="M133" s="77"/>
      <c r="N133" s="77"/>
      <c r="O133" s="77"/>
      <c r="P133" s="77"/>
      <c r="Q133" s="77"/>
      <c r="R133" s="77"/>
    </row>
    <row r="134" spans="1:18" hidden="1" x14ac:dyDescent="0.3">
      <c r="A134" s="77"/>
      <c r="B134" s="77"/>
      <c r="C134" s="77"/>
      <c r="D134" s="77"/>
      <c r="E134" s="77"/>
      <c r="F134" s="77"/>
      <c r="G134" s="77"/>
      <c r="H134" s="77"/>
      <c r="I134" s="77"/>
      <c r="J134" s="77"/>
      <c r="K134" s="77"/>
      <c r="L134" s="77"/>
      <c r="M134" s="77"/>
      <c r="N134" s="77"/>
      <c r="O134" s="77"/>
      <c r="P134" s="77"/>
      <c r="Q134" s="77"/>
      <c r="R134" s="77"/>
    </row>
    <row r="135" spans="1:18" hidden="1" x14ac:dyDescent="0.3">
      <c r="A135" s="77"/>
      <c r="B135" s="77"/>
      <c r="C135" s="77"/>
      <c r="D135" s="77"/>
      <c r="E135" s="77"/>
      <c r="F135" s="77"/>
      <c r="G135" s="77"/>
      <c r="H135" s="77"/>
      <c r="I135" s="77"/>
      <c r="J135" s="77"/>
      <c r="K135" s="77"/>
      <c r="L135" s="77"/>
      <c r="M135" s="77"/>
      <c r="N135" s="77"/>
      <c r="O135" s="77"/>
      <c r="P135" s="77"/>
      <c r="Q135" s="77"/>
      <c r="R135" s="77"/>
    </row>
    <row r="136" spans="1:18" hidden="1" x14ac:dyDescent="0.3">
      <c r="A136" s="77"/>
      <c r="B136" s="77"/>
      <c r="C136" s="77"/>
      <c r="D136" s="77"/>
      <c r="E136" s="77"/>
      <c r="F136" s="77"/>
      <c r="G136" s="77"/>
      <c r="H136" s="77"/>
      <c r="I136" s="77"/>
      <c r="J136" s="77"/>
      <c r="K136" s="77"/>
      <c r="L136" s="77"/>
      <c r="M136" s="77"/>
      <c r="N136" s="77"/>
      <c r="O136" s="77"/>
      <c r="P136" s="77"/>
      <c r="Q136" s="77"/>
      <c r="R136" s="77"/>
    </row>
    <row r="137" spans="1:18" hidden="1" x14ac:dyDescent="0.3">
      <c r="A137" s="77"/>
      <c r="B137" s="77"/>
      <c r="C137" s="77"/>
      <c r="D137" s="77"/>
      <c r="E137" s="77"/>
      <c r="F137" s="77"/>
      <c r="G137" s="77"/>
      <c r="H137" s="77"/>
      <c r="I137" s="77"/>
      <c r="J137" s="77"/>
      <c r="K137" s="77"/>
      <c r="L137" s="77"/>
      <c r="M137" s="77"/>
      <c r="N137" s="77"/>
      <c r="O137" s="77"/>
      <c r="P137" s="77"/>
      <c r="Q137" s="77"/>
      <c r="R137" s="77"/>
    </row>
    <row r="138" spans="1:18" hidden="1" x14ac:dyDescent="0.3">
      <c r="A138" s="77"/>
      <c r="B138" s="77"/>
      <c r="C138" s="77"/>
      <c r="D138" s="77"/>
      <c r="E138" s="77"/>
      <c r="F138" s="77"/>
      <c r="G138" s="77"/>
      <c r="H138" s="77"/>
      <c r="I138" s="77"/>
      <c r="J138" s="77"/>
      <c r="K138" s="77"/>
      <c r="L138" s="77"/>
      <c r="M138" s="77"/>
      <c r="N138" s="77"/>
      <c r="O138" s="77"/>
      <c r="P138" s="77"/>
      <c r="Q138" s="77"/>
      <c r="R138" s="77"/>
    </row>
    <row r="139" spans="1:18" hidden="1" x14ac:dyDescent="0.3">
      <c r="A139" s="77"/>
      <c r="B139" s="77"/>
      <c r="C139" s="77"/>
      <c r="D139" s="77"/>
      <c r="E139" s="77"/>
      <c r="F139" s="77"/>
      <c r="G139" s="77"/>
      <c r="H139" s="77"/>
      <c r="I139" s="77"/>
      <c r="J139" s="77"/>
      <c r="K139" s="77"/>
      <c r="L139" s="77"/>
      <c r="M139" s="77"/>
      <c r="N139" s="77"/>
      <c r="O139" s="77"/>
      <c r="P139" s="77"/>
      <c r="Q139" s="77"/>
      <c r="R139" s="77"/>
    </row>
    <row r="140" spans="1:18" hidden="1" x14ac:dyDescent="0.3">
      <c r="A140" s="77"/>
      <c r="B140" s="77"/>
      <c r="C140" s="77"/>
      <c r="D140" s="77"/>
      <c r="E140" s="77"/>
      <c r="F140" s="77"/>
      <c r="G140" s="77"/>
      <c r="H140" s="77"/>
      <c r="I140" s="77"/>
      <c r="J140" s="77"/>
      <c r="K140" s="77"/>
      <c r="L140" s="77"/>
      <c r="M140" s="77"/>
      <c r="N140" s="77"/>
      <c r="O140" s="77"/>
      <c r="P140" s="77"/>
      <c r="Q140" s="77"/>
      <c r="R140" s="77"/>
    </row>
    <row r="141" spans="1:18" hidden="1" x14ac:dyDescent="0.3">
      <c r="A141" s="77"/>
      <c r="B141" s="77"/>
      <c r="C141" s="77"/>
      <c r="D141" s="77"/>
      <c r="E141" s="77"/>
      <c r="F141" s="77"/>
      <c r="G141" s="77"/>
      <c r="H141" s="77"/>
      <c r="I141" s="77"/>
      <c r="J141" s="77"/>
      <c r="K141" s="77"/>
      <c r="L141" s="77"/>
      <c r="M141" s="77"/>
      <c r="N141" s="77"/>
      <c r="O141" s="77"/>
      <c r="P141" s="77"/>
      <c r="Q141" s="77"/>
      <c r="R141" s="77"/>
    </row>
    <row r="142" spans="1:18" hidden="1" x14ac:dyDescent="0.3">
      <c r="A142" s="77"/>
      <c r="B142" s="77"/>
      <c r="C142" s="77"/>
      <c r="D142" s="77"/>
      <c r="E142" s="77"/>
      <c r="F142" s="77"/>
      <c r="G142" s="77"/>
      <c r="H142" s="77"/>
      <c r="I142" s="77"/>
      <c r="J142" s="77"/>
      <c r="K142" s="77"/>
      <c r="L142" s="77"/>
      <c r="M142" s="77"/>
      <c r="N142" s="77"/>
      <c r="O142" s="77"/>
      <c r="P142" s="77"/>
      <c r="Q142" s="77"/>
      <c r="R142" s="77"/>
    </row>
    <row r="143" spans="1:18" hidden="1" x14ac:dyDescent="0.3">
      <c r="A143" s="77"/>
      <c r="B143" s="77"/>
      <c r="C143" s="77"/>
      <c r="D143" s="77"/>
      <c r="E143" s="77"/>
      <c r="F143" s="77"/>
      <c r="G143" s="77"/>
      <c r="H143" s="77"/>
      <c r="I143" s="77"/>
      <c r="J143" s="77"/>
      <c r="K143" s="77"/>
      <c r="L143" s="77"/>
      <c r="M143" s="77"/>
      <c r="N143" s="77"/>
      <c r="O143" s="77"/>
      <c r="P143" s="77"/>
      <c r="Q143" s="77"/>
      <c r="R143" s="77"/>
    </row>
    <row r="144" spans="1:18" hidden="1" x14ac:dyDescent="0.3">
      <c r="A144" s="77"/>
      <c r="B144" s="77"/>
      <c r="C144" s="77"/>
      <c r="D144" s="77"/>
      <c r="E144" s="77"/>
      <c r="F144" s="77"/>
      <c r="G144" s="77"/>
      <c r="H144" s="77"/>
      <c r="I144" s="77"/>
      <c r="J144" s="77"/>
      <c r="K144" s="77"/>
      <c r="L144" s="77"/>
      <c r="M144" s="77"/>
      <c r="N144" s="77"/>
      <c r="O144" s="77"/>
      <c r="P144" s="77"/>
      <c r="Q144" s="77"/>
      <c r="R144" s="77"/>
    </row>
    <row r="145" spans="1:18" hidden="1" x14ac:dyDescent="0.3">
      <c r="A145" s="77"/>
      <c r="B145" s="77"/>
      <c r="C145" s="77"/>
      <c r="D145" s="77"/>
      <c r="E145" s="77"/>
      <c r="F145" s="77"/>
      <c r="G145" s="77"/>
      <c r="H145" s="77"/>
      <c r="I145" s="77"/>
      <c r="J145" s="77"/>
      <c r="K145" s="77"/>
      <c r="L145" s="77"/>
      <c r="M145" s="77"/>
      <c r="N145" s="77"/>
      <c r="O145" s="77"/>
      <c r="P145" s="77"/>
      <c r="Q145" s="77"/>
      <c r="R145" s="77"/>
    </row>
    <row r="146" spans="1:18" hidden="1" x14ac:dyDescent="0.3">
      <c r="A146" s="77"/>
      <c r="B146" s="77"/>
      <c r="C146" s="77"/>
      <c r="D146" s="77"/>
      <c r="E146" s="77"/>
      <c r="F146" s="77"/>
      <c r="G146" s="77"/>
      <c r="H146" s="77"/>
      <c r="I146" s="77"/>
      <c r="J146" s="77"/>
      <c r="K146" s="77"/>
      <c r="L146" s="77"/>
      <c r="M146" s="77"/>
      <c r="N146" s="77"/>
      <c r="O146" s="77"/>
      <c r="P146" s="77"/>
      <c r="Q146" s="77"/>
      <c r="R146" s="77"/>
    </row>
    <row r="147" spans="1:18" hidden="1" x14ac:dyDescent="0.3">
      <c r="A147" s="77"/>
      <c r="B147" s="77"/>
      <c r="C147" s="77"/>
      <c r="D147" s="77"/>
      <c r="E147" s="77"/>
      <c r="F147" s="77"/>
      <c r="G147" s="77"/>
      <c r="H147" s="77"/>
      <c r="I147" s="77"/>
      <c r="J147" s="77"/>
      <c r="K147" s="77"/>
      <c r="L147" s="77"/>
      <c r="M147" s="77"/>
      <c r="N147" s="77"/>
      <c r="O147" s="77"/>
      <c r="P147" s="77"/>
      <c r="Q147" s="77"/>
      <c r="R147" s="77"/>
    </row>
    <row r="148" spans="1:18" hidden="1" x14ac:dyDescent="0.3">
      <c r="A148" s="77"/>
      <c r="B148" s="77"/>
      <c r="C148" s="77"/>
      <c r="D148" s="77"/>
      <c r="E148" s="77"/>
      <c r="F148" s="77"/>
      <c r="G148" s="77"/>
      <c r="H148" s="77"/>
      <c r="I148" s="77"/>
      <c r="J148" s="77"/>
      <c r="K148" s="77"/>
      <c r="L148" s="77"/>
      <c r="M148" s="77"/>
      <c r="N148" s="77"/>
      <c r="O148" s="77"/>
      <c r="P148" s="77"/>
      <c r="Q148" s="77"/>
      <c r="R148" s="77"/>
    </row>
    <row r="149" spans="1:18" hidden="1" x14ac:dyDescent="0.3">
      <c r="A149" s="77"/>
      <c r="B149" s="77"/>
      <c r="C149" s="77"/>
      <c r="D149" s="77"/>
      <c r="E149" s="77"/>
      <c r="F149" s="77"/>
      <c r="G149" s="77"/>
      <c r="H149" s="77"/>
      <c r="I149" s="77"/>
      <c r="J149" s="77"/>
      <c r="K149" s="77"/>
      <c r="L149" s="77"/>
      <c r="M149" s="77"/>
      <c r="N149" s="77"/>
      <c r="O149" s="77"/>
      <c r="P149" s="77"/>
      <c r="Q149" s="77"/>
      <c r="R149" s="77"/>
    </row>
    <row r="150" spans="1:18" hidden="1" x14ac:dyDescent="0.3">
      <c r="A150" s="77"/>
      <c r="B150" s="77"/>
      <c r="C150" s="77"/>
      <c r="D150" s="77"/>
      <c r="E150" s="77"/>
      <c r="F150" s="77"/>
      <c r="G150" s="77"/>
      <c r="H150" s="77"/>
      <c r="I150" s="77"/>
      <c r="J150" s="77"/>
      <c r="K150" s="77"/>
      <c r="L150" s="77"/>
      <c r="M150" s="77"/>
      <c r="N150" s="77"/>
      <c r="O150" s="77"/>
      <c r="P150" s="77"/>
      <c r="Q150" s="77"/>
      <c r="R150" s="77"/>
    </row>
    <row r="151" spans="1:18" hidden="1" x14ac:dyDescent="0.3">
      <c r="A151" s="77"/>
      <c r="B151" s="77"/>
      <c r="C151" s="77"/>
      <c r="D151" s="77"/>
      <c r="E151" s="77"/>
      <c r="F151" s="77"/>
      <c r="G151" s="77"/>
      <c r="H151" s="77"/>
      <c r="I151" s="77"/>
      <c r="J151" s="77"/>
      <c r="K151" s="77"/>
      <c r="L151" s="77"/>
      <c r="M151" s="77"/>
      <c r="N151" s="77"/>
      <c r="O151" s="77"/>
      <c r="P151" s="77"/>
      <c r="Q151" s="77"/>
      <c r="R151" s="77"/>
    </row>
    <row r="152" spans="1:18" hidden="1" x14ac:dyDescent="0.3">
      <c r="A152" s="77"/>
      <c r="B152" s="77"/>
      <c r="C152" s="77"/>
      <c r="D152" s="77"/>
      <c r="E152" s="77"/>
      <c r="F152" s="77"/>
      <c r="G152" s="77"/>
      <c r="H152" s="77"/>
      <c r="I152" s="77"/>
      <c r="J152" s="77"/>
      <c r="K152" s="77"/>
      <c r="L152" s="77"/>
      <c r="M152" s="77"/>
      <c r="N152" s="77"/>
      <c r="O152" s="77"/>
      <c r="P152" s="77"/>
      <c r="Q152" s="77"/>
      <c r="R152" s="77"/>
    </row>
    <row r="153" spans="1:18" hidden="1" x14ac:dyDescent="0.3">
      <c r="A153" s="77"/>
      <c r="B153" s="77"/>
      <c r="C153" s="77"/>
      <c r="D153" s="77"/>
      <c r="E153" s="77"/>
      <c r="F153" s="77"/>
      <c r="G153" s="77"/>
      <c r="H153" s="77"/>
      <c r="I153" s="77"/>
      <c r="J153" s="77"/>
      <c r="K153" s="77"/>
      <c r="L153" s="77"/>
      <c r="M153" s="77"/>
      <c r="N153" s="77"/>
      <c r="O153" s="77"/>
      <c r="P153" s="77"/>
      <c r="Q153" s="77"/>
      <c r="R153" s="77"/>
    </row>
    <row r="154" spans="1:18" hidden="1" x14ac:dyDescent="0.3">
      <c r="A154" s="77"/>
      <c r="B154" s="77"/>
      <c r="C154" s="77"/>
      <c r="D154" s="77"/>
      <c r="E154" s="77"/>
      <c r="F154" s="77"/>
      <c r="G154" s="77"/>
      <c r="H154" s="77"/>
      <c r="I154" s="77"/>
      <c r="J154" s="77"/>
      <c r="K154" s="77"/>
      <c r="L154" s="77"/>
      <c r="M154" s="77"/>
      <c r="N154" s="77"/>
      <c r="O154" s="77"/>
      <c r="P154" s="77"/>
      <c r="Q154" s="77"/>
      <c r="R154" s="77"/>
    </row>
    <row r="155" spans="1:18" hidden="1" x14ac:dyDescent="0.3">
      <c r="A155" s="77"/>
      <c r="B155" s="77"/>
      <c r="C155" s="77"/>
      <c r="D155" s="77"/>
      <c r="E155" s="77"/>
      <c r="F155" s="77"/>
      <c r="G155" s="77"/>
      <c r="H155" s="77"/>
      <c r="I155" s="77"/>
      <c r="J155" s="77"/>
      <c r="K155" s="77"/>
      <c r="L155" s="77"/>
      <c r="M155" s="77"/>
      <c r="N155" s="77"/>
      <c r="O155" s="77"/>
      <c r="P155" s="77"/>
      <c r="Q155" s="77"/>
      <c r="R155" s="77"/>
    </row>
    <row r="156" spans="1:18" hidden="1" x14ac:dyDescent="0.3">
      <c r="A156" s="77"/>
      <c r="B156" s="77"/>
      <c r="C156" s="77"/>
      <c r="D156" s="77"/>
      <c r="E156" s="77"/>
      <c r="F156" s="77"/>
      <c r="G156" s="77"/>
      <c r="H156" s="77"/>
      <c r="I156" s="77"/>
      <c r="J156" s="77"/>
      <c r="K156" s="77"/>
      <c r="L156" s="77"/>
      <c r="M156" s="77"/>
      <c r="N156" s="77"/>
      <c r="O156" s="77"/>
      <c r="P156" s="77"/>
      <c r="Q156" s="77"/>
      <c r="R156" s="77"/>
    </row>
    <row r="157" spans="1:18" hidden="1" x14ac:dyDescent="0.3">
      <c r="A157" s="77"/>
      <c r="B157" s="77"/>
      <c r="C157" s="77"/>
      <c r="D157" s="77"/>
      <c r="E157" s="77"/>
      <c r="F157" s="77"/>
      <c r="G157" s="77"/>
      <c r="H157" s="77"/>
      <c r="I157" s="77"/>
      <c r="J157" s="77"/>
      <c r="K157" s="77"/>
      <c r="L157" s="77"/>
      <c r="M157" s="77"/>
      <c r="N157" s="77"/>
      <c r="O157" s="77"/>
      <c r="P157" s="77"/>
      <c r="Q157" s="77"/>
      <c r="R157" s="77"/>
    </row>
    <row r="158" spans="1:18" hidden="1" x14ac:dyDescent="0.3">
      <c r="A158" s="77"/>
      <c r="B158" s="77"/>
      <c r="C158" s="77"/>
      <c r="D158" s="77"/>
      <c r="E158" s="77"/>
      <c r="F158" s="77"/>
      <c r="G158" s="77"/>
      <c r="H158" s="77"/>
      <c r="I158" s="77"/>
      <c r="J158" s="77"/>
      <c r="K158" s="77"/>
      <c r="L158" s="77"/>
      <c r="M158" s="77"/>
      <c r="N158" s="77"/>
      <c r="O158" s="77"/>
      <c r="P158" s="77"/>
      <c r="Q158" s="77"/>
      <c r="R158" s="77"/>
    </row>
    <row r="159" spans="1:18" hidden="1" x14ac:dyDescent="0.3">
      <c r="A159" s="77"/>
      <c r="B159" s="77"/>
      <c r="C159" s="77"/>
      <c r="D159" s="77"/>
      <c r="E159" s="77"/>
      <c r="F159" s="77"/>
      <c r="G159" s="77"/>
      <c r="H159" s="77"/>
      <c r="I159" s="77"/>
      <c r="J159" s="77"/>
      <c r="K159" s="77"/>
      <c r="L159" s="77"/>
      <c r="M159" s="77"/>
      <c r="N159" s="77"/>
      <c r="O159" s="77"/>
      <c r="P159" s="77"/>
      <c r="Q159" s="77"/>
      <c r="R159" s="77"/>
    </row>
    <row r="160" spans="1:18" hidden="1" x14ac:dyDescent="0.3">
      <c r="A160" s="77"/>
      <c r="B160" s="77"/>
      <c r="C160" s="77"/>
      <c r="D160" s="77"/>
      <c r="E160" s="77"/>
      <c r="F160" s="77"/>
      <c r="G160" s="77"/>
      <c r="H160" s="77"/>
      <c r="I160" s="77"/>
      <c r="J160" s="77"/>
      <c r="K160" s="77"/>
      <c r="L160" s="77"/>
      <c r="M160" s="77"/>
      <c r="N160" s="77"/>
      <c r="O160" s="77"/>
      <c r="P160" s="77"/>
      <c r="Q160" s="77"/>
      <c r="R160" s="77"/>
    </row>
    <row r="161" spans="1:18" hidden="1" x14ac:dyDescent="0.3">
      <c r="A161" s="77"/>
      <c r="B161" s="77"/>
      <c r="C161" s="77"/>
      <c r="D161" s="77"/>
      <c r="E161" s="77"/>
      <c r="F161" s="77"/>
      <c r="G161" s="77"/>
      <c r="H161" s="77"/>
      <c r="I161" s="77"/>
      <c r="J161" s="77"/>
      <c r="K161" s="77"/>
      <c r="L161" s="77"/>
      <c r="M161" s="77"/>
      <c r="N161" s="77"/>
      <c r="O161" s="77"/>
      <c r="P161" s="77"/>
      <c r="Q161" s="77"/>
      <c r="R161" s="77"/>
    </row>
    <row r="162" spans="1:18" hidden="1" x14ac:dyDescent="0.3">
      <c r="A162" s="77"/>
      <c r="B162" s="77"/>
      <c r="C162" s="77"/>
      <c r="D162" s="77"/>
      <c r="E162" s="77"/>
      <c r="F162" s="77"/>
      <c r="G162" s="77"/>
      <c r="H162" s="77"/>
      <c r="I162" s="77"/>
      <c r="J162" s="77"/>
      <c r="K162" s="77"/>
      <c r="L162" s="77"/>
      <c r="M162" s="77"/>
      <c r="N162" s="77"/>
      <c r="O162" s="77"/>
      <c r="P162" s="77"/>
      <c r="Q162" s="77"/>
      <c r="R162" s="77"/>
    </row>
    <row r="163" spans="1:18" hidden="1" x14ac:dyDescent="0.3">
      <c r="A163" s="77"/>
      <c r="B163" s="77"/>
      <c r="C163" s="77"/>
      <c r="D163" s="77"/>
      <c r="E163" s="77"/>
      <c r="F163" s="77"/>
      <c r="G163" s="77"/>
      <c r="H163" s="77"/>
      <c r="I163" s="77"/>
      <c r="J163" s="77"/>
      <c r="K163" s="77"/>
      <c r="L163" s="77"/>
      <c r="M163" s="77"/>
      <c r="N163" s="77"/>
      <c r="O163" s="77"/>
      <c r="P163" s="77"/>
      <c r="Q163" s="77"/>
      <c r="R163" s="77"/>
    </row>
    <row r="164" spans="1:18" hidden="1" x14ac:dyDescent="0.3">
      <c r="A164" s="77"/>
      <c r="B164" s="77"/>
      <c r="C164" s="77"/>
      <c r="D164" s="77"/>
      <c r="E164" s="77"/>
      <c r="F164" s="77"/>
      <c r="G164" s="77"/>
      <c r="H164" s="77"/>
      <c r="I164" s="77"/>
      <c r="J164" s="77"/>
      <c r="K164" s="77"/>
      <c r="L164" s="77"/>
      <c r="M164" s="77"/>
      <c r="N164" s="77"/>
      <c r="O164" s="77"/>
      <c r="P164" s="77"/>
      <c r="Q164" s="77"/>
      <c r="R164" s="77"/>
    </row>
    <row r="165" spans="1:18" hidden="1" x14ac:dyDescent="0.3">
      <c r="A165" s="77"/>
      <c r="B165" s="77"/>
      <c r="C165" s="77"/>
      <c r="D165" s="77"/>
      <c r="E165" s="77"/>
      <c r="F165" s="77"/>
      <c r="G165" s="77"/>
      <c r="H165" s="77"/>
      <c r="I165" s="77"/>
      <c r="J165" s="77"/>
      <c r="K165" s="77"/>
      <c r="L165" s="77"/>
      <c r="M165" s="77"/>
      <c r="N165" s="77"/>
      <c r="O165" s="77"/>
      <c r="P165" s="77"/>
      <c r="Q165" s="77"/>
      <c r="R165" s="77"/>
    </row>
    <row r="166" spans="1:18" hidden="1" x14ac:dyDescent="0.3">
      <c r="A166" s="77"/>
      <c r="B166" s="77"/>
      <c r="C166" s="77"/>
      <c r="D166" s="77"/>
      <c r="E166" s="77"/>
      <c r="F166" s="77"/>
      <c r="G166" s="77"/>
      <c r="H166" s="77"/>
      <c r="I166" s="77"/>
      <c r="J166" s="77"/>
      <c r="K166" s="77"/>
      <c r="L166" s="77"/>
      <c r="M166" s="77"/>
      <c r="N166" s="77"/>
      <c r="O166" s="77"/>
      <c r="P166" s="77"/>
      <c r="Q166" s="77"/>
      <c r="R166" s="77"/>
    </row>
    <row r="167" spans="1:18" hidden="1" x14ac:dyDescent="0.3">
      <c r="A167" s="77"/>
      <c r="B167" s="77"/>
      <c r="C167" s="77"/>
      <c r="D167" s="77"/>
      <c r="E167" s="77"/>
      <c r="F167" s="77"/>
      <c r="G167" s="77"/>
      <c r="H167" s="77"/>
      <c r="I167" s="77"/>
      <c r="J167" s="77"/>
      <c r="K167" s="77"/>
      <c r="L167" s="77"/>
      <c r="M167" s="77"/>
      <c r="N167" s="77"/>
      <c r="O167" s="77"/>
      <c r="P167" s="77"/>
      <c r="Q167" s="77"/>
      <c r="R167" s="77"/>
    </row>
    <row r="168" spans="1:18" hidden="1" x14ac:dyDescent="0.3">
      <c r="A168" s="77"/>
      <c r="B168" s="77"/>
      <c r="C168" s="77"/>
      <c r="D168" s="77"/>
      <c r="E168" s="77"/>
      <c r="F168" s="77"/>
      <c r="G168" s="77"/>
      <c r="H168" s="77"/>
      <c r="I168" s="77"/>
      <c r="J168" s="77"/>
      <c r="K168" s="77"/>
      <c r="L168" s="77"/>
      <c r="M168" s="77"/>
      <c r="N168" s="77"/>
      <c r="O168" s="77"/>
      <c r="P168" s="77"/>
      <c r="Q168" s="77"/>
      <c r="R168" s="77"/>
    </row>
    <row r="169" spans="1:18" hidden="1" x14ac:dyDescent="0.3">
      <c r="A169" s="77"/>
      <c r="B169" s="77"/>
      <c r="C169" s="77"/>
      <c r="D169" s="77"/>
      <c r="E169" s="77"/>
      <c r="F169" s="77"/>
      <c r="G169" s="77"/>
      <c r="H169" s="77"/>
      <c r="I169" s="77"/>
      <c r="J169" s="77"/>
      <c r="K169" s="77"/>
      <c r="L169" s="77"/>
      <c r="M169" s="77"/>
      <c r="N169" s="77"/>
      <c r="O169" s="77"/>
      <c r="P169" s="77"/>
      <c r="Q169" s="77"/>
      <c r="R169" s="77"/>
    </row>
  </sheetData>
  <sheetProtection algorithmName="SHA-512" hashValue="Y4++hFKyRj0gLSambEgpc6Jzsa+slrLbrUZvkV7O9nEuFDQDREoSFEwVPkvjxqYm95vsxjARpRs34MaDBDxkKQ==" saltValue="auN6ErsDzZnKjbLN0hhoeA==" spinCount="100000" sheet="1" sort="0" autoFilter="0"/>
  <hyperlinks>
    <hyperlink ref="B3" r:id="rId1" xr:uid="{A0D14580-4415-4494-B65E-3550874D1BD2}"/>
    <hyperlink ref="B10" r:id="rId2" xr:uid="{13B3CD5D-5D92-4659-9FD1-8D8E4AC5307A}"/>
    <hyperlink ref="B12" r:id="rId3" xr:uid="{BA8A1064-788D-4EE1-A74B-61FE386FFBA9}"/>
  </hyperlinks>
  <pageMargins left="0.7" right="0.7" top="0.75" bottom="0.75" header="0.3" footer="0.3"/>
  <pageSetup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D468D-5AA8-4995-8E84-EBEE0028E25A}">
  <sheetPr>
    <tabColor theme="7" tint="0.39997558519241921"/>
    <pageSetUpPr fitToPage="1"/>
  </sheetPr>
  <dimension ref="A1:I1023"/>
  <sheetViews>
    <sheetView showGridLines="0" topLeftCell="B7" zoomScaleNormal="100" workbookViewId="0">
      <selection activeCell="D24" sqref="D24"/>
    </sheetView>
  </sheetViews>
  <sheetFormatPr defaultColWidth="0" defaultRowHeight="14.4" zeroHeight="1" x14ac:dyDescent="0.3"/>
  <cols>
    <col min="1" max="1" width="0" style="25" hidden="1" customWidth="1"/>
    <col min="2" max="2" width="14" style="30" customWidth="1"/>
    <col min="3" max="3" width="40.6640625" style="30" customWidth="1"/>
    <col min="4" max="4" width="29.6640625" style="30" customWidth="1"/>
    <col min="5" max="8" width="23.6640625" style="30" customWidth="1"/>
    <col min="9" max="9" width="23.6640625" style="25" customWidth="1"/>
    <col min="10" max="16384" width="9.109375" style="25" hidden="1"/>
  </cols>
  <sheetData>
    <row r="1" spans="2:9" s="1" customFormat="1" ht="28.8" hidden="1" x14ac:dyDescent="0.3">
      <c r="B1" s="2" t="s">
        <v>0</v>
      </c>
      <c r="C1" s="37"/>
      <c r="D1" s="3"/>
      <c r="E1" s="3"/>
      <c r="F1" s="3"/>
      <c r="G1" s="3"/>
      <c r="H1" s="3"/>
      <c r="I1" s="3"/>
    </row>
    <row r="2" spans="2:9" s="1" customFormat="1" hidden="1" x14ac:dyDescent="0.3">
      <c r="B2" s="40" t="str">
        <f>Welcome!A2</f>
        <v>Template Name</v>
      </c>
      <c r="C2" s="40" t="str">
        <f>Welcome!B2</f>
        <v>63.1210(d) Notification of Compliance (Spreadsheet Template)</v>
      </c>
      <c r="D2" s="6"/>
      <c r="E2" s="6"/>
      <c r="F2" s="6"/>
      <c r="G2" s="6"/>
      <c r="H2" s="6"/>
      <c r="I2" s="6"/>
    </row>
    <row r="3" spans="2:9" s="1" customFormat="1" hidden="1" x14ac:dyDescent="0.3">
      <c r="B3" s="40" t="str">
        <f>Welcome!A3</f>
        <v>CitationID</v>
      </c>
      <c r="C3" s="40" t="str">
        <f>Welcome!B3</f>
        <v>63.1210(d)</v>
      </c>
      <c r="D3" s="6"/>
      <c r="E3" s="6"/>
      <c r="F3" s="6"/>
      <c r="G3" s="6"/>
      <c r="H3" s="6"/>
      <c r="I3" s="6"/>
    </row>
    <row r="4" spans="2:9" s="1" customFormat="1" hidden="1" x14ac:dyDescent="0.3">
      <c r="B4" s="40" t="str">
        <f>Welcome!A4</f>
        <v>Template Version</v>
      </c>
      <c r="C4" s="40" t="str">
        <f>Welcome!B4</f>
        <v>v1.00</v>
      </c>
      <c r="D4" s="6"/>
      <c r="E4" s="6"/>
      <c r="F4" s="6"/>
      <c r="G4" s="6"/>
      <c r="H4" s="6"/>
      <c r="I4" s="6"/>
    </row>
    <row r="5" spans="2:9" s="1" customFormat="1" hidden="1" x14ac:dyDescent="0.3">
      <c r="B5" s="40" t="str">
        <f>Welcome!A5</f>
        <v>Last Updated Date</v>
      </c>
      <c r="C5" s="45">
        <f>Welcome!B5</f>
        <v>46197</v>
      </c>
      <c r="D5" s="6"/>
      <c r="E5" s="6"/>
      <c r="F5" s="6"/>
      <c r="G5" s="6"/>
      <c r="H5" s="6"/>
      <c r="I5" s="6"/>
    </row>
    <row r="6" spans="2:9" s="1" customFormat="1" hidden="1" x14ac:dyDescent="0.3"/>
    <row r="7" spans="2:9" s="1" customFormat="1" ht="24" customHeight="1" x14ac:dyDescent="0.3">
      <c r="B7" s="9" t="str">
        <f>Company_Information!B7</f>
        <v>40 CFR Part 63, Subpart EEE: NESHAP from Hazardous Waste Combustors; §63.1210(d) Notification of Compliance</v>
      </c>
    </row>
    <row r="8" spans="2:9" s="1" customFormat="1" x14ac:dyDescent="0.3">
      <c r="B8" s="1" t="s">
        <v>165</v>
      </c>
    </row>
    <row r="9" spans="2:9" s="1" customFormat="1" x14ac:dyDescent="0.3">
      <c r="B9" s="1" t="s">
        <v>167</v>
      </c>
    </row>
    <row r="10" spans="2:9" s="1" customFormat="1" ht="24.75" customHeight="1" x14ac:dyDescent="0.3">
      <c r="B10" s="1" t="s">
        <v>168</v>
      </c>
    </row>
    <row r="11" spans="2:9" s="1" customFormat="1" ht="24" customHeight="1" x14ac:dyDescent="0.3">
      <c r="B11" s="46" t="s">
        <v>411</v>
      </c>
    </row>
    <row r="12" spans="2:9" ht="87.6" x14ac:dyDescent="0.3">
      <c r="B12" s="33" t="s">
        <v>135</v>
      </c>
      <c r="C12" s="33" t="s">
        <v>158</v>
      </c>
      <c r="D12" s="33" t="s">
        <v>159</v>
      </c>
      <c r="E12" s="33" t="s">
        <v>160</v>
      </c>
      <c r="F12" s="33" t="s">
        <v>161</v>
      </c>
      <c r="G12" s="33" t="s">
        <v>162</v>
      </c>
      <c r="H12" s="33" t="s">
        <v>163</v>
      </c>
      <c r="I12" s="33" t="s">
        <v>176</v>
      </c>
    </row>
    <row r="13" spans="2:9" x14ac:dyDescent="0.3">
      <c r="B13" s="26" t="s">
        <v>23</v>
      </c>
      <c r="C13" s="26" t="s">
        <v>357</v>
      </c>
      <c r="D13" s="26" t="s">
        <v>458</v>
      </c>
      <c r="E13" s="26" t="s">
        <v>459</v>
      </c>
      <c r="F13" s="26" t="s">
        <v>460</v>
      </c>
      <c r="G13" s="26" t="s">
        <v>461</v>
      </c>
      <c r="H13" s="26" t="s">
        <v>462</v>
      </c>
      <c r="I13" s="26" t="s">
        <v>463</v>
      </c>
    </row>
    <row r="14" spans="2:9" x14ac:dyDescent="0.3">
      <c r="B14" s="28" t="s">
        <v>44</v>
      </c>
      <c r="C14" s="28" t="s">
        <v>44</v>
      </c>
      <c r="D14" s="28" t="s">
        <v>44</v>
      </c>
      <c r="E14" s="28" t="s">
        <v>44</v>
      </c>
      <c r="F14" s="28" t="s">
        <v>44</v>
      </c>
      <c r="G14" s="28" t="s">
        <v>44</v>
      </c>
      <c r="H14" s="28" t="s">
        <v>44</v>
      </c>
      <c r="I14" s="28" t="s">
        <v>44</v>
      </c>
    </row>
    <row r="15" spans="2:9" hidden="1" x14ac:dyDescent="0.3">
      <c r="B15" s="28" t="s">
        <v>44</v>
      </c>
      <c r="C15" s="28" t="s">
        <v>44</v>
      </c>
      <c r="D15" s="28" t="s">
        <v>44</v>
      </c>
      <c r="E15" s="28" t="s">
        <v>44</v>
      </c>
      <c r="F15" s="28" t="s">
        <v>44</v>
      </c>
      <c r="G15" s="28" t="s">
        <v>44</v>
      </c>
      <c r="H15" s="28" t="s">
        <v>44</v>
      </c>
      <c r="I15" s="28" t="s">
        <v>44</v>
      </c>
    </row>
    <row r="16" spans="2:9" hidden="1" x14ac:dyDescent="0.3">
      <c r="B16" s="28" t="s">
        <v>44</v>
      </c>
      <c r="C16" s="28" t="s">
        <v>44</v>
      </c>
      <c r="D16" s="28" t="s">
        <v>44</v>
      </c>
      <c r="E16" s="28" t="s">
        <v>44</v>
      </c>
      <c r="F16" s="28" t="s">
        <v>44</v>
      </c>
      <c r="G16" s="28" t="s">
        <v>44</v>
      </c>
      <c r="H16" s="28" t="s">
        <v>44</v>
      </c>
      <c r="I16" s="28" t="s">
        <v>44</v>
      </c>
    </row>
    <row r="17" spans="2:9" hidden="1" x14ac:dyDescent="0.3">
      <c r="B17" s="28" t="s">
        <v>44</v>
      </c>
      <c r="C17" s="28" t="s">
        <v>44</v>
      </c>
      <c r="D17" s="28" t="s">
        <v>44</v>
      </c>
      <c r="E17" s="28" t="s">
        <v>44</v>
      </c>
      <c r="F17" s="28" t="s">
        <v>44</v>
      </c>
      <c r="G17" s="28" t="s">
        <v>44</v>
      </c>
      <c r="H17" s="28" t="s">
        <v>44</v>
      </c>
      <c r="I17" s="28" t="s">
        <v>44</v>
      </c>
    </row>
    <row r="18" spans="2:9" hidden="1" x14ac:dyDescent="0.3">
      <c r="B18" s="28" t="s">
        <v>44</v>
      </c>
      <c r="C18" s="28" t="s">
        <v>44</v>
      </c>
      <c r="D18" s="28" t="s">
        <v>44</v>
      </c>
      <c r="E18" s="28" t="s">
        <v>44</v>
      </c>
      <c r="F18" s="28" t="s">
        <v>44</v>
      </c>
      <c r="G18" s="28" t="s">
        <v>44</v>
      </c>
      <c r="H18" s="28" t="s">
        <v>44</v>
      </c>
      <c r="I18" s="28" t="s">
        <v>44</v>
      </c>
    </row>
    <row r="19" spans="2:9" hidden="1" x14ac:dyDescent="0.3">
      <c r="B19" s="28" t="s">
        <v>44</v>
      </c>
      <c r="C19" s="28" t="s">
        <v>44</v>
      </c>
      <c r="D19" s="28" t="s">
        <v>44</v>
      </c>
      <c r="E19" s="28" t="s">
        <v>44</v>
      </c>
      <c r="F19" s="28" t="s">
        <v>44</v>
      </c>
      <c r="G19" s="28" t="s">
        <v>44</v>
      </c>
      <c r="H19" s="28" t="s">
        <v>44</v>
      </c>
      <c r="I19" s="28" t="s">
        <v>44</v>
      </c>
    </row>
    <row r="20" spans="2:9" hidden="1" x14ac:dyDescent="0.3">
      <c r="B20" s="28" t="s">
        <v>44</v>
      </c>
      <c r="C20" s="28" t="s">
        <v>44</v>
      </c>
      <c r="D20" s="28" t="s">
        <v>44</v>
      </c>
      <c r="E20" s="28" t="s">
        <v>44</v>
      </c>
      <c r="F20" s="28" t="s">
        <v>44</v>
      </c>
      <c r="G20" s="28" t="s">
        <v>44</v>
      </c>
      <c r="H20" s="28" t="s">
        <v>44</v>
      </c>
      <c r="I20" s="28" t="s">
        <v>44</v>
      </c>
    </row>
    <row r="21" spans="2:9" hidden="1" x14ac:dyDescent="0.3">
      <c r="B21" s="28" t="s">
        <v>44</v>
      </c>
      <c r="C21" s="28" t="s">
        <v>44</v>
      </c>
      <c r="D21" s="28" t="s">
        <v>44</v>
      </c>
      <c r="E21" s="28" t="s">
        <v>44</v>
      </c>
      <c r="F21" s="28" t="s">
        <v>44</v>
      </c>
      <c r="G21" s="28" t="s">
        <v>44</v>
      </c>
      <c r="H21" s="28" t="s">
        <v>44</v>
      </c>
      <c r="I21" s="28" t="s">
        <v>44</v>
      </c>
    </row>
    <row r="22" spans="2:9" hidden="1" x14ac:dyDescent="0.3">
      <c r="B22" s="28" t="s">
        <v>44</v>
      </c>
      <c r="C22" s="28" t="s">
        <v>44</v>
      </c>
      <c r="D22" s="28" t="s">
        <v>44</v>
      </c>
      <c r="E22" s="28" t="s">
        <v>44</v>
      </c>
      <c r="F22" s="28" t="s">
        <v>44</v>
      </c>
      <c r="G22" s="28" t="s">
        <v>44</v>
      </c>
      <c r="H22" s="28" t="s">
        <v>44</v>
      </c>
      <c r="I22" s="28" t="s">
        <v>44</v>
      </c>
    </row>
    <row r="23" spans="2:9" hidden="1" x14ac:dyDescent="0.3">
      <c r="B23" s="28" t="s">
        <v>44</v>
      </c>
      <c r="C23" s="28" t="s">
        <v>44</v>
      </c>
      <c r="D23" s="28" t="s">
        <v>44</v>
      </c>
      <c r="E23" s="28" t="s">
        <v>44</v>
      </c>
      <c r="F23" s="28" t="s">
        <v>44</v>
      </c>
      <c r="G23" s="28" t="s">
        <v>44</v>
      </c>
      <c r="H23" s="28" t="s">
        <v>44</v>
      </c>
      <c r="I23" s="28" t="s">
        <v>44</v>
      </c>
    </row>
    <row r="24" spans="2:9" x14ac:dyDescent="0.3">
      <c r="I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 spans="2:9" x14ac:dyDescent="0.3">
      <c r="I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 spans="2:9" x14ac:dyDescent="0.3">
      <c r="I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 spans="2:9" x14ac:dyDescent="0.3">
      <c r="I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 spans="2:9" x14ac:dyDescent="0.3">
      <c r="I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 spans="2:9" x14ac:dyDescent="0.3">
      <c r="I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 spans="2:9" x14ac:dyDescent="0.3">
      <c r="I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 spans="2:9" x14ac:dyDescent="0.3">
      <c r="I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 spans="2:9" x14ac:dyDescent="0.3">
      <c r="I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 spans="9:9" x14ac:dyDescent="0.3">
      <c r="I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 spans="9:9" x14ac:dyDescent="0.3">
      <c r="I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 spans="9:9" x14ac:dyDescent="0.3">
      <c r="I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 spans="9:9" x14ac:dyDescent="0.3">
      <c r="I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 spans="9:9" x14ac:dyDescent="0.3">
      <c r="I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 spans="9:9" x14ac:dyDescent="0.3">
      <c r="I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 spans="9:9" x14ac:dyDescent="0.3">
      <c r="I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 spans="9:9" x14ac:dyDescent="0.3">
      <c r="I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 spans="9:9" x14ac:dyDescent="0.3">
      <c r="I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 spans="9:9" x14ac:dyDescent="0.3">
      <c r="I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 spans="9:9" x14ac:dyDescent="0.3">
      <c r="I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 spans="9:9" x14ac:dyDescent="0.3">
      <c r="I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 spans="9:9" x14ac:dyDescent="0.3">
      <c r="I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 spans="9:9" x14ac:dyDescent="0.3">
      <c r="I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 spans="9:9" x14ac:dyDescent="0.3">
      <c r="I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 spans="9:9" x14ac:dyDescent="0.3">
      <c r="I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 spans="9:9" x14ac:dyDescent="0.3">
      <c r="I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 spans="9:9" x14ac:dyDescent="0.3">
      <c r="I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 spans="9:9" x14ac:dyDescent="0.3">
      <c r="I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 spans="9:9" x14ac:dyDescent="0.3">
      <c r="I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 spans="9:9" x14ac:dyDescent="0.3">
      <c r="I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 spans="9:9" x14ac:dyDescent="0.3">
      <c r="I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 spans="9:9" x14ac:dyDescent="0.3">
      <c r="I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 spans="9:9" x14ac:dyDescent="0.3">
      <c r="I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 spans="9:9" x14ac:dyDescent="0.3">
      <c r="I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 spans="9:9" x14ac:dyDescent="0.3">
      <c r="I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 spans="9:9" x14ac:dyDescent="0.3">
      <c r="I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 spans="9:9" x14ac:dyDescent="0.3">
      <c r="I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 spans="9:9" x14ac:dyDescent="0.3">
      <c r="I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 spans="9:9" x14ac:dyDescent="0.3">
      <c r="I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 spans="9:9" x14ac:dyDescent="0.3">
      <c r="I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 spans="9:9" x14ac:dyDescent="0.3">
      <c r="I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 spans="9:9" x14ac:dyDescent="0.3">
      <c r="I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 spans="9:9" x14ac:dyDescent="0.3">
      <c r="I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 spans="9:9" x14ac:dyDescent="0.3">
      <c r="I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 spans="9:9" x14ac:dyDescent="0.3">
      <c r="I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 spans="9:9" x14ac:dyDescent="0.3">
      <c r="I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 spans="9:9" x14ac:dyDescent="0.3">
      <c r="I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 spans="9:9" x14ac:dyDescent="0.3">
      <c r="I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 spans="9:9" x14ac:dyDescent="0.3">
      <c r="I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 spans="9:9" x14ac:dyDescent="0.3">
      <c r="I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 spans="9:9" x14ac:dyDescent="0.3">
      <c r="I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 spans="9:9" x14ac:dyDescent="0.3">
      <c r="I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 spans="9:9" x14ac:dyDescent="0.3">
      <c r="I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 spans="9:9" x14ac:dyDescent="0.3">
      <c r="I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 spans="9:9" x14ac:dyDescent="0.3">
      <c r="I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 spans="9:9" x14ac:dyDescent="0.3">
      <c r="I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 spans="9:9" x14ac:dyDescent="0.3">
      <c r="I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 spans="9:9" x14ac:dyDescent="0.3">
      <c r="I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 spans="9:9" x14ac:dyDescent="0.3">
      <c r="I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 spans="9:9" x14ac:dyDescent="0.3">
      <c r="I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 spans="9:9" x14ac:dyDescent="0.3">
      <c r="I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 spans="9:9" x14ac:dyDescent="0.3">
      <c r="I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 spans="9:9" x14ac:dyDescent="0.3">
      <c r="I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 spans="9:9" x14ac:dyDescent="0.3">
      <c r="I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 spans="9:9" x14ac:dyDescent="0.3">
      <c r="I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 spans="9:9" x14ac:dyDescent="0.3">
      <c r="I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 spans="9:9" x14ac:dyDescent="0.3">
      <c r="I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 spans="9:9" x14ac:dyDescent="0.3">
      <c r="I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 spans="9:9" x14ac:dyDescent="0.3">
      <c r="I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 spans="9:9" x14ac:dyDescent="0.3">
      <c r="I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 spans="9:9" x14ac:dyDescent="0.3">
      <c r="I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 spans="9:9" x14ac:dyDescent="0.3">
      <c r="I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 spans="9:9" x14ac:dyDescent="0.3">
      <c r="I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 spans="9:9" x14ac:dyDescent="0.3">
      <c r="I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 spans="9:9" x14ac:dyDescent="0.3">
      <c r="I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 spans="9:9" x14ac:dyDescent="0.3">
      <c r="I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 spans="9:9" x14ac:dyDescent="0.3">
      <c r="I1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 spans="9:9" x14ac:dyDescent="0.3">
      <c r="I1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2" spans="9:9" x14ac:dyDescent="0.3">
      <c r="I1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3" spans="9:9" x14ac:dyDescent="0.3">
      <c r="I1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4" spans="9:9" x14ac:dyDescent="0.3">
      <c r="I1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5" spans="9:9" x14ac:dyDescent="0.3">
      <c r="I1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6" spans="9:9" x14ac:dyDescent="0.3">
      <c r="I1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7" spans="9:9" x14ac:dyDescent="0.3">
      <c r="I1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8" spans="9:9" x14ac:dyDescent="0.3">
      <c r="I1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9" spans="9:9" x14ac:dyDescent="0.3">
      <c r="I1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0" spans="9:9" x14ac:dyDescent="0.3">
      <c r="I1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1" spans="9:9" x14ac:dyDescent="0.3">
      <c r="I1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2" spans="9:9" x14ac:dyDescent="0.3">
      <c r="I1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3" spans="9:9" x14ac:dyDescent="0.3">
      <c r="I1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4" spans="9:9" x14ac:dyDescent="0.3">
      <c r="I1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5" spans="9:9" x14ac:dyDescent="0.3">
      <c r="I1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6" spans="9:9" x14ac:dyDescent="0.3">
      <c r="I1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7" spans="9:9" x14ac:dyDescent="0.3">
      <c r="I1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8" spans="9:9" x14ac:dyDescent="0.3">
      <c r="I1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19" spans="9:9" x14ac:dyDescent="0.3">
      <c r="I1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0" spans="9:9" x14ac:dyDescent="0.3">
      <c r="I1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1" spans="9:9" x14ac:dyDescent="0.3">
      <c r="I1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2" spans="9:9" x14ac:dyDescent="0.3">
      <c r="I1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3" spans="9:9" x14ac:dyDescent="0.3">
      <c r="I1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4" spans="9:9" x14ac:dyDescent="0.3">
      <c r="I1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5" spans="9:9" x14ac:dyDescent="0.3">
      <c r="I1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6" spans="9:9" x14ac:dyDescent="0.3">
      <c r="I1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7" spans="9:9" x14ac:dyDescent="0.3">
      <c r="I1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8" spans="9:9" x14ac:dyDescent="0.3">
      <c r="I1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29" spans="9:9" x14ac:dyDescent="0.3">
      <c r="I1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0" spans="9:9" x14ac:dyDescent="0.3">
      <c r="I1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1" spans="9:9" x14ac:dyDescent="0.3">
      <c r="I1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2" spans="9:9" x14ac:dyDescent="0.3">
      <c r="I1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3" spans="9:9" x14ac:dyDescent="0.3">
      <c r="I1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4" spans="9:9" x14ac:dyDescent="0.3">
      <c r="I1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5" spans="9:9" x14ac:dyDescent="0.3">
      <c r="I1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6" spans="9:9" x14ac:dyDescent="0.3">
      <c r="I1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7" spans="9:9" x14ac:dyDescent="0.3">
      <c r="I1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8" spans="9:9" x14ac:dyDescent="0.3">
      <c r="I1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39" spans="9:9" x14ac:dyDescent="0.3">
      <c r="I1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0" spans="9:9" x14ac:dyDescent="0.3">
      <c r="I1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1" spans="9:9" x14ac:dyDescent="0.3">
      <c r="I1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2" spans="9:9" x14ac:dyDescent="0.3">
      <c r="I1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3" spans="9:9" x14ac:dyDescent="0.3">
      <c r="I1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4" spans="9:9" x14ac:dyDescent="0.3">
      <c r="I1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5" spans="9:9" x14ac:dyDescent="0.3">
      <c r="I1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6" spans="9:9" x14ac:dyDescent="0.3">
      <c r="I1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7" spans="9:9" x14ac:dyDescent="0.3">
      <c r="I1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8" spans="9:9" x14ac:dyDescent="0.3">
      <c r="I1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49" spans="9:9" x14ac:dyDescent="0.3">
      <c r="I1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0" spans="9:9" x14ac:dyDescent="0.3">
      <c r="I1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1" spans="9:9" x14ac:dyDescent="0.3">
      <c r="I1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2" spans="9:9" x14ac:dyDescent="0.3">
      <c r="I1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3" spans="9:9" x14ac:dyDescent="0.3">
      <c r="I1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4" spans="9:9" x14ac:dyDescent="0.3">
      <c r="I1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5" spans="9:9" x14ac:dyDescent="0.3">
      <c r="I1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6" spans="9:9" x14ac:dyDescent="0.3">
      <c r="I1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7" spans="9:9" x14ac:dyDescent="0.3">
      <c r="I1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8" spans="9:9" x14ac:dyDescent="0.3">
      <c r="I1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59" spans="9:9" x14ac:dyDescent="0.3">
      <c r="I1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0" spans="9:9" x14ac:dyDescent="0.3">
      <c r="I1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1" spans="9:9" x14ac:dyDescent="0.3">
      <c r="I1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2" spans="9:9" x14ac:dyDescent="0.3">
      <c r="I1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3" spans="9:9" x14ac:dyDescent="0.3">
      <c r="I1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4" spans="9:9" x14ac:dyDescent="0.3">
      <c r="I1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5" spans="9:9" x14ac:dyDescent="0.3">
      <c r="I1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6" spans="9:9" x14ac:dyDescent="0.3">
      <c r="I1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7" spans="9:9" x14ac:dyDescent="0.3">
      <c r="I1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8" spans="9:9" x14ac:dyDescent="0.3">
      <c r="I1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69" spans="9:9" x14ac:dyDescent="0.3">
      <c r="I1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0" spans="9:9" x14ac:dyDescent="0.3">
      <c r="I1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1" spans="9:9" x14ac:dyDescent="0.3">
      <c r="I1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2" spans="9:9" x14ac:dyDescent="0.3">
      <c r="I1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3" spans="9:9" x14ac:dyDescent="0.3">
      <c r="I1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4" spans="9:9" x14ac:dyDescent="0.3">
      <c r="I1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5" spans="9:9" x14ac:dyDescent="0.3">
      <c r="I1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6" spans="9:9" x14ac:dyDescent="0.3">
      <c r="I1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7" spans="9:9" x14ac:dyDescent="0.3">
      <c r="I1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8" spans="9:9" x14ac:dyDescent="0.3">
      <c r="I1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79" spans="9:9" x14ac:dyDescent="0.3">
      <c r="I1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0" spans="9:9" x14ac:dyDescent="0.3">
      <c r="I1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1" spans="9:9" x14ac:dyDescent="0.3">
      <c r="I1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2" spans="9:9" x14ac:dyDescent="0.3">
      <c r="I1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3" spans="9:9" x14ac:dyDescent="0.3">
      <c r="I1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4" spans="9:9" x14ac:dyDescent="0.3">
      <c r="I1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5" spans="9:9" x14ac:dyDescent="0.3">
      <c r="I1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6" spans="9:9" x14ac:dyDescent="0.3">
      <c r="I1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7" spans="9:9" x14ac:dyDescent="0.3">
      <c r="I1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8" spans="9:9" x14ac:dyDescent="0.3">
      <c r="I1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89" spans="9:9" x14ac:dyDescent="0.3">
      <c r="I1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0" spans="9:9" x14ac:dyDescent="0.3">
      <c r="I1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1" spans="9:9" x14ac:dyDescent="0.3">
      <c r="I1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2" spans="9:9" x14ac:dyDescent="0.3">
      <c r="I1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3" spans="9:9" x14ac:dyDescent="0.3">
      <c r="I1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4" spans="9:9" x14ac:dyDescent="0.3">
      <c r="I1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5" spans="9:9" x14ac:dyDescent="0.3">
      <c r="I1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6" spans="9:9" x14ac:dyDescent="0.3">
      <c r="I1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7" spans="9:9" x14ac:dyDescent="0.3">
      <c r="I1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8" spans="9:9" x14ac:dyDescent="0.3">
      <c r="I1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99" spans="9:9" x14ac:dyDescent="0.3">
      <c r="I1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0" spans="9:9" x14ac:dyDescent="0.3">
      <c r="I2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1" spans="9:9" x14ac:dyDescent="0.3">
      <c r="I2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2" spans="9:9" x14ac:dyDescent="0.3">
      <c r="I2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3" spans="9:9" x14ac:dyDescent="0.3">
      <c r="I2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4" spans="9:9" x14ac:dyDescent="0.3">
      <c r="I2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5" spans="9:9" x14ac:dyDescent="0.3">
      <c r="I2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6" spans="9:9" x14ac:dyDescent="0.3">
      <c r="I2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7" spans="9:9" x14ac:dyDescent="0.3">
      <c r="I2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8" spans="9:9" x14ac:dyDescent="0.3">
      <c r="I2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09" spans="9:9" x14ac:dyDescent="0.3">
      <c r="I2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0" spans="9:9" x14ac:dyDescent="0.3">
      <c r="I2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1" spans="9:9" x14ac:dyDescent="0.3">
      <c r="I2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2" spans="9:9" x14ac:dyDescent="0.3">
      <c r="I2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3" spans="9:9" x14ac:dyDescent="0.3">
      <c r="I2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4" spans="9:9" x14ac:dyDescent="0.3">
      <c r="I2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5" spans="9:9" x14ac:dyDescent="0.3">
      <c r="I2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6" spans="9:9" x14ac:dyDescent="0.3">
      <c r="I2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7" spans="9:9" x14ac:dyDescent="0.3">
      <c r="I2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8" spans="9:9" x14ac:dyDescent="0.3">
      <c r="I2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19" spans="9:9" x14ac:dyDescent="0.3">
      <c r="I2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0" spans="9:9" x14ac:dyDescent="0.3">
      <c r="I2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1" spans="9:9" x14ac:dyDescent="0.3">
      <c r="I2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2" spans="9:9" x14ac:dyDescent="0.3">
      <c r="I2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3" spans="9:9" x14ac:dyDescent="0.3">
      <c r="I2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4" spans="9:9" x14ac:dyDescent="0.3">
      <c r="I2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5" spans="9:9" x14ac:dyDescent="0.3">
      <c r="I2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6" spans="9:9" x14ac:dyDescent="0.3">
      <c r="I2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7" spans="9:9" x14ac:dyDescent="0.3">
      <c r="I2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8" spans="9:9" x14ac:dyDescent="0.3">
      <c r="I2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29" spans="9:9" x14ac:dyDescent="0.3">
      <c r="I2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0" spans="9:9" x14ac:dyDescent="0.3">
      <c r="I2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1" spans="9:9" x14ac:dyDescent="0.3">
      <c r="I2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2" spans="9:9" x14ac:dyDescent="0.3">
      <c r="I2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3" spans="9:9" x14ac:dyDescent="0.3">
      <c r="I2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4" spans="9:9" x14ac:dyDescent="0.3">
      <c r="I2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5" spans="9:9" x14ac:dyDescent="0.3">
      <c r="I2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6" spans="9:9" x14ac:dyDescent="0.3">
      <c r="I2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7" spans="9:9" x14ac:dyDescent="0.3">
      <c r="I2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8" spans="9:9" x14ac:dyDescent="0.3">
      <c r="I2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39" spans="9:9" x14ac:dyDescent="0.3">
      <c r="I2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0" spans="9:9" x14ac:dyDescent="0.3">
      <c r="I2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1" spans="9:9" x14ac:dyDescent="0.3">
      <c r="I2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2" spans="9:9" x14ac:dyDescent="0.3">
      <c r="I2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3" spans="9:9" x14ac:dyDescent="0.3">
      <c r="I2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4" spans="9:9" x14ac:dyDescent="0.3">
      <c r="I2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5" spans="9:9" x14ac:dyDescent="0.3">
      <c r="I2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6" spans="9:9" x14ac:dyDescent="0.3">
      <c r="I2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7" spans="9:9" x14ac:dyDescent="0.3">
      <c r="I2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8" spans="9:9" x14ac:dyDescent="0.3">
      <c r="I2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49" spans="9:9" x14ac:dyDescent="0.3">
      <c r="I2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0" spans="9:9" x14ac:dyDescent="0.3">
      <c r="I2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1" spans="9:9" x14ac:dyDescent="0.3">
      <c r="I2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2" spans="9:9" x14ac:dyDescent="0.3">
      <c r="I2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3" spans="9:9" x14ac:dyDescent="0.3">
      <c r="I2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4" spans="9:9" x14ac:dyDescent="0.3">
      <c r="I2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5" spans="9:9" x14ac:dyDescent="0.3">
      <c r="I2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6" spans="9:9" x14ac:dyDescent="0.3">
      <c r="I2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7" spans="9:9" x14ac:dyDescent="0.3">
      <c r="I2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8" spans="9:9" x14ac:dyDescent="0.3">
      <c r="I2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59" spans="9:9" x14ac:dyDescent="0.3">
      <c r="I2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0" spans="9:9" x14ac:dyDescent="0.3">
      <c r="I2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1" spans="9:9" x14ac:dyDescent="0.3">
      <c r="I2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2" spans="9:9" x14ac:dyDescent="0.3">
      <c r="I2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3" spans="9:9" x14ac:dyDescent="0.3">
      <c r="I2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4" spans="9:9" x14ac:dyDescent="0.3">
      <c r="I2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5" spans="9:9" x14ac:dyDescent="0.3">
      <c r="I2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6" spans="9:9" x14ac:dyDescent="0.3">
      <c r="I2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7" spans="9:9" x14ac:dyDescent="0.3">
      <c r="I2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8" spans="9:9" x14ac:dyDescent="0.3">
      <c r="I2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69" spans="9:9" x14ac:dyDescent="0.3">
      <c r="I2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0" spans="9:9" x14ac:dyDescent="0.3">
      <c r="I2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1" spans="9:9" x14ac:dyDescent="0.3">
      <c r="I2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2" spans="9:9" x14ac:dyDescent="0.3">
      <c r="I2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3" spans="9:9" x14ac:dyDescent="0.3">
      <c r="I2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4" spans="9:9" x14ac:dyDescent="0.3">
      <c r="I2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5" spans="9:9" x14ac:dyDescent="0.3">
      <c r="I2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6" spans="9:9" x14ac:dyDescent="0.3">
      <c r="I2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7" spans="9:9" x14ac:dyDescent="0.3">
      <c r="I2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8" spans="9:9" x14ac:dyDescent="0.3">
      <c r="I2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79" spans="9:9" x14ac:dyDescent="0.3">
      <c r="I2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0" spans="9:9" x14ac:dyDescent="0.3">
      <c r="I2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1" spans="9:9" x14ac:dyDescent="0.3">
      <c r="I2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2" spans="9:9" x14ac:dyDescent="0.3">
      <c r="I2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3" spans="9:9" x14ac:dyDescent="0.3">
      <c r="I2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4" spans="9:9" x14ac:dyDescent="0.3">
      <c r="I2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5" spans="9:9" x14ac:dyDescent="0.3">
      <c r="I2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6" spans="9:9" x14ac:dyDescent="0.3">
      <c r="I2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7" spans="9:9" x14ac:dyDescent="0.3">
      <c r="I2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8" spans="9:9" x14ac:dyDescent="0.3">
      <c r="I2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89" spans="9:9" x14ac:dyDescent="0.3">
      <c r="I2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0" spans="9:9" x14ac:dyDescent="0.3">
      <c r="I2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1" spans="9:9" x14ac:dyDescent="0.3">
      <c r="I2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2" spans="9:9" x14ac:dyDescent="0.3">
      <c r="I2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3" spans="9:9" x14ac:dyDescent="0.3">
      <c r="I2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4" spans="9:9" x14ac:dyDescent="0.3">
      <c r="I2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5" spans="9:9" x14ac:dyDescent="0.3">
      <c r="I2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6" spans="9:9" x14ac:dyDescent="0.3">
      <c r="I2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7" spans="9:9" x14ac:dyDescent="0.3">
      <c r="I2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8" spans="9:9" x14ac:dyDescent="0.3">
      <c r="I2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299" spans="9:9" x14ac:dyDescent="0.3">
      <c r="I2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0" spans="9:9" x14ac:dyDescent="0.3">
      <c r="I3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1" spans="9:9" x14ac:dyDescent="0.3">
      <c r="I3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2" spans="9:9" x14ac:dyDescent="0.3">
      <c r="I3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3" spans="9:9" x14ac:dyDescent="0.3">
      <c r="I3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4" spans="9:9" x14ac:dyDescent="0.3">
      <c r="I3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5" spans="9:9" x14ac:dyDescent="0.3">
      <c r="I3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6" spans="9:9" x14ac:dyDescent="0.3">
      <c r="I3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7" spans="9:9" x14ac:dyDescent="0.3">
      <c r="I3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8" spans="9:9" x14ac:dyDescent="0.3">
      <c r="I3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09" spans="9:9" x14ac:dyDescent="0.3">
      <c r="I3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0" spans="9:9" x14ac:dyDescent="0.3">
      <c r="I3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1" spans="9:9" x14ac:dyDescent="0.3">
      <c r="I3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2" spans="9:9" x14ac:dyDescent="0.3">
      <c r="I3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3" spans="9:9" x14ac:dyDescent="0.3">
      <c r="I3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4" spans="9:9" x14ac:dyDescent="0.3">
      <c r="I3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5" spans="9:9" x14ac:dyDescent="0.3">
      <c r="I3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6" spans="9:9" x14ac:dyDescent="0.3">
      <c r="I3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7" spans="9:9" x14ac:dyDescent="0.3">
      <c r="I3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8" spans="9:9" x14ac:dyDescent="0.3">
      <c r="I3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19" spans="9:9" x14ac:dyDescent="0.3">
      <c r="I3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0" spans="9:9" x14ac:dyDescent="0.3">
      <c r="I3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1" spans="9:9" x14ac:dyDescent="0.3">
      <c r="I3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2" spans="9:9" x14ac:dyDescent="0.3">
      <c r="I3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3" spans="9:9" x14ac:dyDescent="0.3">
      <c r="I3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4" spans="9:9" x14ac:dyDescent="0.3">
      <c r="I3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5" spans="9:9" x14ac:dyDescent="0.3">
      <c r="I3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6" spans="9:9" x14ac:dyDescent="0.3">
      <c r="I3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7" spans="9:9" x14ac:dyDescent="0.3">
      <c r="I3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8" spans="9:9" x14ac:dyDescent="0.3">
      <c r="I3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29" spans="9:9" x14ac:dyDescent="0.3">
      <c r="I3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0" spans="9:9" x14ac:dyDescent="0.3">
      <c r="I3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1" spans="9:9" x14ac:dyDescent="0.3">
      <c r="I3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2" spans="9:9" x14ac:dyDescent="0.3">
      <c r="I3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3" spans="9:9" x14ac:dyDescent="0.3">
      <c r="I3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4" spans="9:9" x14ac:dyDescent="0.3">
      <c r="I3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5" spans="9:9" x14ac:dyDescent="0.3">
      <c r="I3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6" spans="9:9" x14ac:dyDescent="0.3">
      <c r="I3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7" spans="9:9" x14ac:dyDescent="0.3">
      <c r="I3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8" spans="9:9" x14ac:dyDescent="0.3">
      <c r="I3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39" spans="9:9" x14ac:dyDescent="0.3">
      <c r="I3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0" spans="9:9" x14ac:dyDescent="0.3">
      <c r="I3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1" spans="9:9" x14ac:dyDescent="0.3">
      <c r="I3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2" spans="9:9" x14ac:dyDescent="0.3">
      <c r="I3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3" spans="9:9" x14ac:dyDescent="0.3">
      <c r="I3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4" spans="9:9" x14ac:dyDescent="0.3">
      <c r="I3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5" spans="9:9" x14ac:dyDescent="0.3">
      <c r="I3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6" spans="9:9" x14ac:dyDescent="0.3">
      <c r="I3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7" spans="9:9" x14ac:dyDescent="0.3">
      <c r="I3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8" spans="9:9" x14ac:dyDescent="0.3">
      <c r="I3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49" spans="9:9" x14ac:dyDescent="0.3">
      <c r="I3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0" spans="9:9" x14ac:dyDescent="0.3">
      <c r="I3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1" spans="9:9" x14ac:dyDescent="0.3">
      <c r="I3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2" spans="9:9" x14ac:dyDescent="0.3">
      <c r="I3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3" spans="9:9" x14ac:dyDescent="0.3">
      <c r="I3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4" spans="9:9" x14ac:dyDescent="0.3">
      <c r="I3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5" spans="9:9" x14ac:dyDescent="0.3">
      <c r="I3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6" spans="9:9" x14ac:dyDescent="0.3">
      <c r="I3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7" spans="9:9" x14ac:dyDescent="0.3">
      <c r="I3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8" spans="9:9" x14ac:dyDescent="0.3">
      <c r="I3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59" spans="9:9" x14ac:dyDescent="0.3">
      <c r="I3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0" spans="9:9" x14ac:dyDescent="0.3">
      <c r="I3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1" spans="9:9" x14ac:dyDescent="0.3">
      <c r="I3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2" spans="9:9" x14ac:dyDescent="0.3">
      <c r="I3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3" spans="9:9" x14ac:dyDescent="0.3">
      <c r="I3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4" spans="9:9" x14ac:dyDescent="0.3">
      <c r="I3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5" spans="9:9" x14ac:dyDescent="0.3">
      <c r="I3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6" spans="9:9" x14ac:dyDescent="0.3">
      <c r="I3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7" spans="9:9" x14ac:dyDescent="0.3">
      <c r="I3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8" spans="9:9" x14ac:dyDescent="0.3">
      <c r="I3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69" spans="9:9" x14ac:dyDescent="0.3">
      <c r="I3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0" spans="9:9" x14ac:dyDescent="0.3">
      <c r="I3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1" spans="9:9" x14ac:dyDescent="0.3">
      <c r="I3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2" spans="9:9" x14ac:dyDescent="0.3">
      <c r="I3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3" spans="9:9" x14ac:dyDescent="0.3">
      <c r="I3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4" spans="9:9" x14ac:dyDescent="0.3">
      <c r="I3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5" spans="9:9" x14ac:dyDescent="0.3">
      <c r="I3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6" spans="9:9" x14ac:dyDescent="0.3">
      <c r="I3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7" spans="9:9" x14ac:dyDescent="0.3">
      <c r="I3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8" spans="9:9" x14ac:dyDescent="0.3">
      <c r="I3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79" spans="9:9" x14ac:dyDescent="0.3">
      <c r="I3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0" spans="9:9" x14ac:dyDescent="0.3">
      <c r="I3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1" spans="9:9" x14ac:dyDescent="0.3">
      <c r="I3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2" spans="9:9" x14ac:dyDescent="0.3">
      <c r="I3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3" spans="9:9" x14ac:dyDescent="0.3">
      <c r="I3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4" spans="9:9" x14ac:dyDescent="0.3">
      <c r="I3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5" spans="9:9" x14ac:dyDescent="0.3">
      <c r="I3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6" spans="9:9" x14ac:dyDescent="0.3">
      <c r="I3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7" spans="9:9" x14ac:dyDescent="0.3">
      <c r="I3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8" spans="9:9" x14ac:dyDescent="0.3">
      <c r="I3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89" spans="9:9" x14ac:dyDescent="0.3">
      <c r="I3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0" spans="9:9" x14ac:dyDescent="0.3">
      <c r="I3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1" spans="9:9" x14ac:dyDescent="0.3">
      <c r="I3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2" spans="9:9" x14ac:dyDescent="0.3">
      <c r="I3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3" spans="9:9" x14ac:dyDescent="0.3">
      <c r="I3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4" spans="9:9" x14ac:dyDescent="0.3">
      <c r="I3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5" spans="9:9" x14ac:dyDescent="0.3">
      <c r="I3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6" spans="9:9" x14ac:dyDescent="0.3">
      <c r="I3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7" spans="9:9" x14ac:dyDescent="0.3">
      <c r="I3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8" spans="9:9" x14ac:dyDescent="0.3">
      <c r="I3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399" spans="9:9" x14ac:dyDescent="0.3">
      <c r="I3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0" spans="9:9" x14ac:dyDescent="0.3">
      <c r="I4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1" spans="9:9" x14ac:dyDescent="0.3">
      <c r="I4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2" spans="9:9" x14ac:dyDescent="0.3">
      <c r="I4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3" spans="9:9" x14ac:dyDescent="0.3">
      <c r="I4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4" spans="9:9" x14ac:dyDescent="0.3">
      <c r="I4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5" spans="9:9" x14ac:dyDescent="0.3">
      <c r="I4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6" spans="9:9" x14ac:dyDescent="0.3">
      <c r="I4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7" spans="9:9" x14ac:dyDescent="0.3">
      <c r="I4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8" spans="9:9" x14ac:dyDescent="0.3">
      <c r="I4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09" spans="9:9" x14ac:dyDescent="0.3">
      <c r="I4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0" spans="9:9" x14ac:dyDescent="0.3">
      <c r="I4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1" spans="9:9" x14ac:dyDescent="0.3">
      <c r="I4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2" spans="9:9" x14ac:dyDescent="0.3">
      <c r="I4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3" spans="9:9" x14ac:dyDescent="0.3">
      <c r="I4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4" spans="9:9" x14ac:dyDescent="0.3">
      <c r="I4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5" spans="9:9" x14ac:dyDescent="0.3">
      <c r="I4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6" spans="9:9" x14ac:dyDescent="0.3">
      <c r="I4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7" spans="9:9" x14ac:dyDescent="0.3">
      <c r="I4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8" spans="9:9" x14ac:dyDescent="0.3">
      <c r="I4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19" spans="9:9" x14ac:dyDescent="0.3">
      <c r="I4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0" spans="9:9" x14ac:dyDescent="0.3">
      <c r="I4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1" spans="9:9" x14ac:dyDescent="0.3">
      <c r="I4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2" spans="9:9" x14ac:dyDescent="0.3">
      <c r="I4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3" spans="9:9" x14ac:dyDescent="0.3">
      <c r="I4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4" spans="9:9" x14ac:dyDescent="0.3">
      <c r="I4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5" spans="9:9" x14ac:dyDescent="0.3">
      <c r="I4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6" spans="9:9" x14ac:dyDescent="0.3">
      <c r="I4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7" spans="9:9" x14ac:dyDescent="0.3">
      <c r="I4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8" spans="9:9" x14ac:dyDescent="0.3">
      <c r="I4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29" spans="9:9" x14ac:dyDescent="0.3">
      <c r="I4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0" spans="9:9" x14ac:dyDescent="0.3">
      <c r="I4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1" spans="9:9" x14ac:dyDescent="0.3">
      <c r="I4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2" spans="9:9" x14ac:dyDescent="0.3">
      <c r="I4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3" spans="9:9" x14ac:dyDescent="0.3">
      <c r="I4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4" spans="9:9" x14ac:dyDescent="0.3">
      <c r="I4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5" spans="9:9" x14ac:dyDescent="0.3">
      <c r="I4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6" spans="9:9" x14ac:dyDescent="0.3">
      <c r="I4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7" spans="9:9" x14ac:dyDescent="0.3">
      <c r="I4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8" spans="9:9" x14ac:dyDescent="0.3">
      <c r="I4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39" spans="9:9" x14ac:dyDescent="0.3">
      <c r="I4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0" spans="9:9" x14ac:dyDescent="0.3">
      <c r="I4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1" spans="9:9" x14ac:dyDescent="0.3">
      <c r="I4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2" spans="9:9" x14ac:dyDescent="0.3">
      <c r="I4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3" spans="9:9" x14ac:dyDescent="0.3">
      <c r="I4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4" spans="9:9" x14ac:dyDescent="0.3">
      <c r="I4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5" spans="9:9" x14ac:dyDescent="0.3">
      <c r="I4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6" spans="9:9" x14ac:dyDescent="0.3">
      <c r="I4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7" spans="9:9" x14ac:dyDescent="0.3">
      <c r="I4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8" spans="9:9" x14ac:dyDescent="0.3">
      <c r="I4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49" spans="9:9" x14ac:dyDescent="0.3">
      <c r="I4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0" spans="9:9" x14ac:dyDescent="0.3">
      <c r="I4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1" spans="9:9" x14ac:dyDescent="0.3">
      <c r="I4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2" spans="9:9" x14ac:dyDescent="0.3">
      <c r="I4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3" spans="9:9" x14ac:dyDescent="0.3">
      <c r="I4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4" spans="9:9" x14ac:dyDescent="0.3">
      <c r="I4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5" spans="9:9" x14ac:dyDescent="0.3">
      <c r="I4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6" spans="9:9" x14ac:dyDescent="0.3">
      <c r="I4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7" spans="9:9" x14ac:dyDescent="0.3">
      <c r="I4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8" spans="9:9" x14ac:dyDescent="0.3">
      <c r="I4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59" spans="9:9" x14ac:dyDescent="0.3">
      <c r="I4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0" spans="9:9" x14ac:dyDescent="0.3">
      <c r="I4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1" spans="9:9" x14ac:dyDescent="0.3">
      <c r="I4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2" spans="9:9" x14ac:dyDescent="0.3">
      <c r="I4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3" spans="9:9" x14ac:dyDescent="0.3">
      <c r="I4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4" spans="9:9" x14ac:dyDescent="0.3">
      <c r="I4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5" spans="9:9" x14ac:dyDescent="0.3">
      <c r="I4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6" spans="9:9" x14ac:dyDescent="0.3">
      <c r="I4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7" spans="9:9" x14ac:dyDescent="0.3">
      <c r="I4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8" spans="9:9" x14ac:dyDescent="0.3">
      <c r="I4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69" spans="9:9" x14ac:dyDescent="0.3">
      <c r="I4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0" spans="9:9" x14ac:dyDescent="0.3">
      <c r="I4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1" spans="9:9" x14ac:dyDescent="0.3">
      <c r="I4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2" spans="9:9" x14ac:dyDescent="0.3">
      <c r="I4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3" spans="9:9" x14ac:dyDescent="0.3">
      <c r="I4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4" spans="9:9" x14ac:dyDescent="0.3">
      <c r="I4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5" spans="9:9" x14ac:dyDescent="0.3">
      <c r="I4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6" spans="9:9" x14ac:dyDescent="0.3">
      <c r="I4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7" spans="9:9" x14ac:dyDescent="0.3">
      <c r="I4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8" spans="9:9" x14ac:dyDescent="0.3">
      <c r="I4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79" spans="9:9" x14ac:dyDescent="0.3">
      <c r="I4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0" spans="9:9" x14ac:dyDescent="0.3">
      <c r="I4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1" spans="9:9" x14ac:dyDescent="0.3">
      <c r="I4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2" spans="9:9" x14ac:dyDescent="0.3">
      <c r="I4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3" spans="9:9" x14ac:dyDescent="0.3">
      <c r="I4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4" spans="9:9" x14ac:dyDescent="0.3">
      <c r="I4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5" spans="9:9" x14ac:dyDescent="0.3">
      <c r="I4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6" spans="9:9" x14ac:dyDescent="0.3">
      <c r="I4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7" spans="9:9" x14ac:dyDescent="0.3">
      <c r="I4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8" spans="9:9" x14ac:dyDescent="0.3">
      <c r="I4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89" spans="9:9" x14ac:dyDescent="0.3">
      <c r="I4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0" spans="9:9" x14ac:dyDescent="0.3">
      <c r="I4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1" spans="9:9" x14ac:dyDescent="0.3">
      <c r="I4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2" spans="9:9" x14ac:dyDescent="0.3">
      <c r="I4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3" spans="9:9" x14ac:dyDescent="0.3">
      <c r="I4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4" spans="9:9" x14ac:dyDescent="0.3">
      <c r="I4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5" spans="9:9" x14ac:dyDescent="0.3">
      <c r="I4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6" spans="9:9" x14ac:dyDescent="0.3">
      <c r="I4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7" spans="9:9" x14ac:dyDescent="0.3">
      <c r="I4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8" spans="9:9" x14ac:dyDescent="0.3">
      <c r="I4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499" spans="9:9" x14ac:dyDescent="0.3">
      <c r="I4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0" spans="9:9" x14ac:dyDescent="0.3">
      <c r="I5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1" spans="9:9" x14ac:dyDescent="0.3">
      <c r="I5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2" spans="9:9" x14ac:dyDescent="0.3">
      <c r="I5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3" spans="9:9" x14ac:dyDescent="0.3">
      <c r="I5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4" spans="9:9" x14ac:dyDescent="0.3">
      <c r="I5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5" spans="9:9" x14ac:dyDescent="0.3">
      <c r="I5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6" spans="9:9" x14ac:dyDescent="0.3">
      <c r="I5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7" spans="9:9" x14ac:dyDescent="0.3">
      <c r="I5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8" spans="9:9" x14ac:dyDescent="0.3">
      <c r="I5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09" spans="9:9" x14ac:dyDescent="0.3">
      <c r="I5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0" spans="9:9" x14ac:dyDescent="0.3">
      <c r="I5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1" spans="9:9" x14ac:dyDescent="0.3">
      <c r="I5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2" spans="9:9" x14ac:dyDescent="0.3">
      <c r="I5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3" spans="9:9" x14ac:dyDescent="0.3">
      <c r="I5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4" spans="9:9" x14ac:dyDescent="0.3">
      <c r="I5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5" spans="9:9" x14ac:dyDescent="0.3">
      <c r="I5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6" spans="9:9" x14ac:dyDescent="0.3">
      <c r="I5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7" spans="9:9" x14ac:dyDescent="0.3">
      <c r="I5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8" spans="9:9" x14ac:dyDescent="0.3">
      <c r="I5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19" spans="9:9" x14ac:dyDescent="0.3">
      <c r="I5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0" spans="9:9" x14ac:dyDescent="0.3">
      <c r="I5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1" spans="9:9" x14ac:dyDescent="0.3">
      <c r="I5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2" spans="9:9" x14ac:dyDescent="0.3">
      <c r="I5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3" spans="9:9" x14ac:dyDescent="0.3">
      <c r="I5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4" spans="9:9" x14ac:dyDescent="0.3">
      <c r="I5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5" spans="9:9" x14ac:dyDescent="0.3">
      <c r="I5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6" spans="9:9" x14ac:dyDescent="0.3">
      <c r="I5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7" spans="9:9" x14ac:dyDescent="0.3">
      <c r="I5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8" spans="9:9" x14ac:dyDescent="0.3">
      <c r="I5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29" spans="9:9" x14ac:dyDescent="0.3">
      <c r="I5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0" spans="9:9" x14ac:dyDescent="0.3">
      <c r="I5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1" spans="9:9" x14ac:dyDescent="0.3">
      <c r="I5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2" spans="9:9" x14ac:dyDescent="0.3">
      <c r="I5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3" spans="9:9" x14ac:dyDescent="0.3">
      <c r="I5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4" spans="9:9" x14ac:dyDescent="0.3">
      <c r="I5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5" spans="9:9" x14ac:dyDescent="0.3">
      <c r="I5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6" spans="9:9" x14ac:dyDescent="0.3">
      <c r="I5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7" spans="9:9" x14ac:dyDescent="0.3">
      <c r="I5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8" spans="9:9" x14ac:dyDescent="0.3">
      <c r="I5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39" spans="9:9" x14ac:dyDescent="0.3">
      <c r="I5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0" spans="9:9" x14ac:dyDescent="0.3">
      <c r="I5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1" spans="9:9" x14ac:dyDescent="0.3">
      <c r="I5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2" spans="9:9" x14ac:dyDescent="0.3">
      <c r="I5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3" spans="9:9" x14ac:dyDescent="0.3">
      <c r="I5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4" spans="9:9" x14ac:dyDescent="0.3">
      <c r="I5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5" spans="9:9" x14ac:dyDescent="0.3">
      <c r="I5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6" spans="9:9" x14ac:dyDescent="0.3">
      <c r="I5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7" spans="9:9" x14ac:dyDescent="0.3">
      <c r="I5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8" spans="9:9" x14ac:dyDescent="0.3">
      <c r="I5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49" spans="9:9" x14ac:dyDescent="0.3">
      <c r="I5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0" spans="9:9" x14ac:dyDescent="0.3">
      <c r="I5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1" spans="9:9" x14ac:dyDescent="0.3">
      <c r="I5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2" spans="9:9" x14ac:dyDescent="0.3">
      <c r="I5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3" spans="9:9" x14ac:dyDescent="0.3">
      <c r="I5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4" spans="9:9" x14ac:dyDescent="0.3">
      <c r="I5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5" spans="9:9" x14ac:dyDescent="0.3">
      <c r="I5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6" spans="9:9" x14ac:dyDescent="0.3">
      <c r="I5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7" spans="9:9" x14ac:dyDescent="0.3">
      <c r="I5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8" spans="9:9" x14ac:dyDescent="0.3">
      <c r="I5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59" spans="9:9" x14ac:dyDescent="0.3">
      <c r="I5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0" spans="9:9" x14ac:dyDescent="0.3">
      <c r="I5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1" spans="9:9" x14ac:dyDescent="0.3">
      <c r="I5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2" spans="9:9" x14ac:dyDescent="0.3">
      <c r="I5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3" spans="9:9" x14ac:dyDescent="0.3">
      <c r="I5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4" spans="9:9" x14ac:dyDescent="0.3">
      <c r="I5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5" spans="9:9" x14ac:dyDescent="0.3">
      <c r="I5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6" spans="9:9" x14ac:dyDescent="0.3">
      <c r="I5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7" spans="9:9" x14ac:dyDescent="0.3">
      <c r="I5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8" spans="9:9" x14ac:dyDescent="0.3">
      <c r="I5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69" spans="9:9" x14ac:dyDescent="0.3">
      <c r="I5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0" spans="9:9" x14ac:dyDescent="0.3">
      <c r="I5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1" spans="9:9" x14ac:dyDescent="0.3">
      <c r="I5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2" spans="9:9" x14ac:dyDescent="0.3">
      <c r="I5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3" spans="9:9" x14ac:dyDescent="0.3">
      <c r="I5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4" spans="9:9" x14ac:dyDescent="0.3">
      <c r="I5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5" spans="9:9" x14ac:dyDescent="0.3">
      <c r="I5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6" spans="9:9" x14ac:dyDescent="0.3">
      <c r="I5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7" spans="9:9" x14ac:dyDescent="0.3">
      <c r="I5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8" spans="9:9" x14ac:dyDescent="0.3">
      <c r="I5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79" spans="9:9" x14ac:dyDescent="0.3">
      <c r="I5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0" spans="9:9" x14ac:dyDescent="0.3">
      <c r="I5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1" spans="9:9" x14ac:dyDescent="0.3">
      <c r="I5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2" spans="9:9" x14ac:dyDescent="0.3">
      <c r="I5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3" spans="9:9" x14ac:dyDescent="0.3">
      <c r="I5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4" spans="9:9" x14ac:dyDescent="0.3">
      <c r="I5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5" spans="9:9" x14ac:dyDescent="0.3">
      <c r="I5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6" spans="9:9" x14ac:dyDescent="0.3">
      <c r="I5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7" spans="9:9" x14ac:dyDescent="0.3">
      <c r="I5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8" spans="9:9" x14ac:dyDescent="0.3">
      <c r="I5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89" spans="9:9" x14ac:dyDescent="0.3">
      <c r="I5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0" spans="9:9" x14ac:dyDescent="0.3">
      <c r="I5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1" spans="9:9" x14ac:dyDescent="0.3">
      <c r="I5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2" spans="9:9" x14ac:dyDescent="0.3">
      <c r="I5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3" spans="9:9" x14ac:dyDescent="0.3">
      <c r="I5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4" spans="9:9" x14ac:dyDescent="0.3">
      <c r="I5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5" spans="9:9" x14ac:dyDescent="0.3">
      <c r="I5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6" spans="9:9" x14ac:dyDescent="0.3">
      <c r="I5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7" spans="9:9" x14ac:dyDescent="0.3">
      <c r="I5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8" spans="9:9" x14ac:dyDescent="0.3">
      <c r="I5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599" spans="9:9" x14ac:dyDescent="0.3">
      <c r="I5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0" spans="9:9" x14ac:dyDescent="0.3">
      <c r="I6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1" spans="9:9" x14ac:dyDescent="0.3">
      <c r="I6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2" spans="9:9" x14ac:dyDescent="0.3">
      <c r="I6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3" spans="9:9" x14ac:dyDescent="0.3">
      <c r="I6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4" spans="9:9" x14ac:dyDescent="0.3">
      <c r="I6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5" spans="9:9" x14ac:dyDescent="0.3">
      <c r="I6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6" spans="9:9" x14ac:dyDescent="0.3">
      <c r="I6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7" spans="9:9" x14ac:dyDescent="0.3">
      <c r="I6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8" spans="9:9" x14ac:dyDescent="0.3">
      <c r="I6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09" spans="9:9" x14ac:dyDescent="0.3">
      <c r="I6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0" spans="9:9" x14ac:dyDescent="0.3">
      <c r="I6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1" spans="9:9" x14ac:dyDescent="0.3">
      <c r="I6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2" spans="9:9" x14ac:dyDescent="0.3">
      <c r="I6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3" spans="9:9" x14ac:dyDescent="0.3">
      <c r="I6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4" spans="9:9" x14ac:dyDescent="0.3">
      <c r="I6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5" spans="9:9" x14ac:dyDescent="0.3">
      <c r="I6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6" spans="9:9" x14ac:dyDescent="0.3">
      <c r="I6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7" spans="9:9" x14ac:dyDescent="0.3">
      <c r="I6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8" spans="9:9" x14ac:dyDescent="0.3">
      <c r="I6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19" spans="9:9" x14ac:dyDescent="0.3">
      <c r="I6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0" spans="9:9" x14ac:dyDescent="0.3">
      <c r="I6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1" spans="9:9" x14ac:dyDescent="0.3">
      <c r="I6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2" spans="9:9" x14ac:dyDescent="0.3">
      <c r="I6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3" spans="9:9" x14ac:dyDescent="0.3">
      <c r="I6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4" spans="9:9" x14ac:dyDescent="0.3">
      <c r="I6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5" spans="9:9" x14ac:dyDescent="0.3">
      <c r="I6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6" spans="9:9" x14ac:dyDescent="0.3">
      <c r="I6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7" spans="9:9" x14ac:dyDescent="0.3">
      <c r="I6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8" spans="9:9" x14ac:dyDescent="0.3">
      <c r="I6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29" spans="9:9" x14ac:dyDescent="0.3">
      <c r="I6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0" spans="9:9" x14ac:dyDescent="0.3">
      <c r="I6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1" spans="9:9" x14ac:dyDescent="0.3">
      <c r="I6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2" spans="9:9" x14ac:dyDescent="0.3">
      <c r="I6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3" spans="9:9" x14ac:dyDescent="0.3">
      <c r="I6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4" spans="9:9" x14ac:dyDescent="0.3">
      <c r="I6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5" spans="9:9" x14ac:dyDescent="0.3">
      <c r="I6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6" spans="9:9" x14ac:dyDescent="0.3">
      <c r="I6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7" spans="9:9" x14ac:dyDescent="0.3">
      <c r="I6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8" spans="9:9" x14ac:dyDescent="0.3">
      <c r="I6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39" spans="9:9" x14ac:dyDescent="0.3">
      <c r="I6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0" spans="9:9" x14ac:dyDescent="0.3">
      <c r="I6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1" spans="9:9" x14ac:dyDescent="0.3">
      <c r="I6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2" spans="9:9" x14ac:dyDescent="0.3">
      <c r="I6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3" spans="9:9" x14ac:dyDescent="0.3">
      <c r="I6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4" spans="9:9" x14ac:dyDescent="0.3">
      <c r="I6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5" spans="9:9" x14ac:dyDescent="0.3">
      <c r="I6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6" spans="9:9" x14ac:dyDescent="0.3">
      <c r="I6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7" spans="9:9" x14ac:dyDescent="0.3">
      <c r="I6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8" spans="9:9" x14ac:dyDescent="0.3">
      <c r="I6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49" spans="9:9" x14ac:dyDescent="0.3">
      <c r="I6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0" spans="9:9" x14ac:dyDescent="0.3">
      <c r="I6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1" spans="9:9" x14ac:dyDescent="0.3">
      <c r="I6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2" spans="9:9" x14ac:dyDescent="0.3">
      <c r="I6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3" spans="9:9" x14ac:dyDescent="0.3">
      <c r="I6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4" spans="9:9" x14ac:dyDescent="0.3">
      <c r="I6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5" spans="9:9" x14ac:dyDescent="0.3">
      <c r="I6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6" spans="9:9" x14ac:dyDescent="0.3">
      <c r="I6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7" spans="9:9" x14ac:dyDescent="0.3">
      <c r="I6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8" spans="9:9" x14ac:dyDescent="0.3">
      <c r="I6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59" spans="9:9" x14ac:dyDescent="0.3">
      <c r="I6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0" spans="9:9" x14ac:dyDescent="0.3">
      <c r="I6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1" spans="9:9" x14ac:dyDescent="0.3">
      <c r="I6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2" spans="9:9" x14ac:dyDescent="0.3">
      <c r="I6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3" spans="9:9" x14ac:dyDescent="0.3">
      <c r="I6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4" spans="9:9" x14ac:dyDescent="0.3">
      <c r="I6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5" spans="9:9" x14ac:dyDescent="0.3">
      <c r="I6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6" spans="9:9" x14ac:dyDescent="0.3">
      <c r="I6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7" spans="9:9" x14ac:dyDescent="0.3">
      <c r="I6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8" spans="9:9" x14ac:dyDescent="0.3">
      <c r="I6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69" spans="9:9" x14ac:dyDescent="0.3">
      <c r="I6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0" spans="9:9" x14ac:dyDescent="0.3">
      <c r="I6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1" spans="9:9" x14ac:dyDescent="0.3">
      <c r="I6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2" spans="9:9" x14ac:dyDescent="0.3">
      <c r="I6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3" spans="9:9" x14ac:dyDescent="0.3">
      <c r="I6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4" spans="9:9" x14ac:dyDescent="0.3">
      <c r="I6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5" spans="9:9" x14ac:dyDescent="0.3">
      <c r="I6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6" spans="9:9" x14ac:dyDescent="0.3">
      <c r="I6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7" spans="9:9" x14ac:dyDescent="0.3">
      <c r="I6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8" spans="9:9" x14ac:dyDescent="0.3">
      <c r="I6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79" spans="9:9" x14ac:dyDescent="0.3">
      <c r="I6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0" spans="9:9" x14ac:dyDescent="0.3">
      <c r="I6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1" spans="9:9" x14ac:dyDescent="0.3">
      <c r="I6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2" spans="9:9" x14ac:dyDescent="0.3">
      <c r="I6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3" spans="9:9" x14ac:dyDescent="0.3">
      <c r="I6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4" spans="9:9" x14ac:dyDescent="0.3">
      <c r="I6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5" spans="9:9" x14ac:dyDescent="0.3">
      <c r="I6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6" spans="9:9" x14ac:dyDescent="0.3">
      <c r="I6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7" spans="9:9" x14ac:dyDescent="0.3">
      <c r="I6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8" spans="9:9" x14ac:dyDescent="0.3">
      <c r="I6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89" spans="9:9" x14ac:dyDescent="0.3">
      <c r="I6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0" spans="9:9" x14ac:dyDescent="0.3">
      <c r="I6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1" spans="9:9" x14ac:dyDescent="0.3">
      <c r="I6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2" spans="9:9" x14ac:dyDescent="0.3">
      <c r="I6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3" spans="9:9" x14ac:dyDescent="0.3">
      <c r="I6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4" spans="9:9" x14ac:dyDescent="0.3">
      <c r="I6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5" spans="9:9" x14ac:dyDescent="0.3">
      <c r="I6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6" spans="9:9" x14ac:dyDescent="0.3">
      <c r="I6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7" spans="9:9" x14ac:dyDescent="0.3">
      <c r="I6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8" spans="9:9" x14ac:dyDescent="0.3">
      <c r="I6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699" spans="9:9" x14ac:dyDescent="0.3">
      <c r="I6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0" spans="9:9" x14ac:dyDescent="0.3">
      <c r="I7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1" spans="9:9" x14ac:dyDescent="0.3">
      <c r="I7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2" spans="9:9" x14ac:dyDescent="0.3">
      <c r="I7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3" spans="9:9" x14ac:dyDescent="0.3">
      <c r="I7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4" spans="9:9" x14ac:dyDescent="0.3">
      <c r="I7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5" spans="9:9" x14ac:dyDescent="0.3">
      <c r="I7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6" spans="9:9" x14ac:dyDescent="0.3">
      <c r="I7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7" spans="9:9" x14ac:dyDescent="0.3">
      <c r="I7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8" spans="9:9" x14ac:dyDescent="0.3">
      <c r="I7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09" spans="9:9" x14ac:dyDescent="0.3">
      <c r="I7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0" spans="9:9" x14ac:dyDescent="0.3">
      <c r="I7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1" spans="9:9" x14ac:dyDescent="0.3">
      <c r="I7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2" spans="9:9" x14ac:dyDescent="0.3">
      <c r="I7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3" spans="9:9" x14ac:dyDescent="0.3">
      <c r="I7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4" spans="9:9" x14ac:dyDescent="0.3">
      <c r="I7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5" spans="9:9" x14ac:dyDescent="0.3">
      <c r="I7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6" spans="9:9" x14ac:dyDescent="0.3">
      <c r="I7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7" spans="9:9" x14ac:dyDescent="0.3">
      <c r="I7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8" spans="9:9" x14ac:dyDescent="0.3">
      <c r="I7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19" spans="9:9" x14ac:dyDescent="0.3">
      <c r="I7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0" spans="9:9" x14ac:dyDescent="0.3">
      <c r="I7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1" spans="9:9" x14ac:dyDescent="0.3">
      <c r="I7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2" spans="9:9" x14ac:dyDescent="0.3">
      <c r="I7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3" spans="9:9" x14ac:dyDescent="0.3">
      <c r="I7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4" spans="9:9" x14ac:dyDescent="0.3">
      <c r="I7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5" spans="9:9" x14ac:dyDescent="0.3">
      <c r="I7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6" spans="9:9" x14ac:dyDescent="0.3">
      <c r="I7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7" spans="9:9" x14ac:dyDescent="0.3">
      <c r="I7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8" spans="9:9" x14ac:dyDescent="0.3">
      <c r="I7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29" spans="9:9" x14ac:dyDescent="0.3">
      <c r="I7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0" spans="9:9" x14ac:dyDescent="0.3">
      <c r="I7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1" spans="9:9" x14ac:dyDescent="0.3">
      <c r="I7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2" spans="9:9" x14ac:dyDescent="0.3">
      <c r="I7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3" spans="9:9" x14ac:dyDescent="0.3">
      <c r="I7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4" spans="9:9" x14ac:dyDescent="0.3">
      <c r="I7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5" spans="9:9" x14ac:dyDescent="0.3">
      <c r="I7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6" spans="9:9" x14ac:dyDescent="0.3">
      <c r="I7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7" spans="9:9" x14ac:dyDescent="0.3">
      <c r="I7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8" spans="9:9" x14ac:dyDescent="0.3">
      <c r="I7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39" spans="9:9" x14ac:dyDescent="0.3">
      <c r="I7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0" spans="9:9" x14ac:dyDescent="0.3">
      <c r="I7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1" spans="9:9" x14ac:dyDescent="0.3">
      <c r="I7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2" spans="9:9" x14ac:dyDescent="0.3">
      <c r="I7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3" spans="9:9" x14ac:dyDescent="0.3">
      <c r="I7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4" spans="9:9" x14ac:dyDescent="0.3">
      <c r="I7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5" spans="9:9" x14ac:dyDescent="0.3">
      <c r="I7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6" spans="9:9" x14ac:dyDescent="0.3">
      <c r="I7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7" spans="9:9" x14ac:dyDescent="0.3">
      <c r="I7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8" spans="9:9" x14ac:dyDescent="0.3">
      <c r="I7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49" spans="9:9" x14ac:dyDescent="0.3">
      <c r="I7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0" spans="9:9" x14ac:dyDescent="0.3">
      <c r="I7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1" spans="9:9" x14ac:dyDescent="0.3">
      <c r="I7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2" spans="9:9" x14ac:dyDescent="0.3">
      <c r="I7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3" spans="9:9" x14ac:dyDescent="0.3">
      <c r="I7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4" spans="9:9" x14ac:dyDescent="0.3">
      <c r="I7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5" spans="9:9" x14ac:dyDescent="0.3">
      <c r="I7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6" spans="9:9" x14ac:dyDescent="0.3">
      <c r="I7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7" spans="9:9" x14ac:dyDescent="0.3">
      <c r="I7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8" spans="9:9" x14ac:dyDescent="0.3">
      <c r="I7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59" spans="9:9" x14ac:dyDescent="0.3">
      <c r="I7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0" spans="9:9" x14ac:dyDescent="0.3">
      <c r="I7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1" spans="9:9" x14ac:dyDescent="0.3">
      <c r="I7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2" spans="9:9" x14ac:dyDescent="0.3">
      <c r="I7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3" spans="9:9" x14ac:dyDescent="0.3">
      <c r="I7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4" spans="9:9" x14ac:dyDescent="0.3">
      <c r="I7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5" spans="9:9" x14ac:dyDescent="0.3">
      <c r="I7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6" spans="9:9" x14ac:dyDescent="0.3">
      <c r="I7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7" spans="9:9" x14ac:dyDescent="0.3">
      <c r="I7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8" spans="9:9" x14ac:dyDescent="0.3">
      <c r="I7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69" spans="9:9" x14ac:dyDescent="0.3">
      <c r="I7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0" spans="9:9" x14ac:dyDescent="0.3">
      <c r="I7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1" spans="9:9" x14ac:dyDescent="0.3">
      <c r="I7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2" spans="9:9" x14ac:dyDescent="0.3">
      <c r="I7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3" spans="9:9" x14ac:dyDescent="0.3">
      <c r="I7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4" spans="9:9" x14ac:dyDescent="0.3">
      <c r="I7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5" spans="9:9" x14ac:dyDescent="0.3">
      <c r="I7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6" spans="9:9" x14ac:dyDescent="0.3">
      <c r="I7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7" spans="9:9" x14ac:dyDescent="0.3">
      <c r="I7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8" spans="9:9" x14ac:dyDescent="0.3">
      <c r="I7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79" spans="9:9" x14ac:dyDescent="0.3">
      <c r="I7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0" spans="9:9" x14ac:dyDescent="0.3">
      <c r="I7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1" spans="9:9" x14ac:dyDescent="0.3">
      <c r="I7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2" spans="9:9" x14ac:dyDescent="0.3">
      <c r="I7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3" spans="9:9" x14ac:dyDescent="0.3">
      <c r="I7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4" spans="9:9" x14ac:dyDescent="0.3">
      <c r="I7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5" spans="9:9" x14ac:dyDescent="0.3">
      <c r="I7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6" spans="9:9" x14ac:dyDescent="0.3">
      <c r="I7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7" spans="9:9" x14ac:dyDescent="0.3">
      <c r="I7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8" spans="9:9" x14ac:dyDescent="0.3">
      <c r="I7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89" spans="9:9" x14ac:dyDescent="0.3">
      <c r="I7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0" spans="9:9" x14ac:dyDescent="0.3">
      <c r="I7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1" spans="9:9" x14ac:dyDescent="0.3">
      <c r="I7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2" spans="9:9" x14ac:dyDescent="0.3">
      <c r="I7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3" spans="9:9" x14ac:dyDescent="0.3">
      <c r="I7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4" spans="9:9" x14ac:dyDescent="0.3">
      <c r="I7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5" spans="9:9" x14ac:dyDescent="0.3">
      <c r="I7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6" spans="9:9" x14ac:dyDescent="0.3">
      <c r="I7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7" spans="9:9" x14ac:dyDescent="0.3">
      <c r="I7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8" spans="9:9" x14ac:dyDescent="0.3">
      <c r="I7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799" spans="9:9" x14ac:dyDescent="0.3">
      <c r="I7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0" spans="9:9" x14ac:dyDescent="0.3">
      <c r="I8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1" spans="9:9" x14ac:dyDescent="0.3">
      <c r="I8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2" spans="9:9" x14ac:dyDescent="0.3">
      <c r="I8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3" spans="9:9" x14ac:dyDescent="0.3">
      <c r="I8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4" spans="9:9" x14ac:dyDescent="0.3">
      <c r="I8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5" spans="9:9" x14ac:dyDescent="0.3">
      <c r="I8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6" spans="9:9" x14ac:dyDescent="0.3">
      <c r="I8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7" spans="9:9" x14ac:dyDescent="0.3">
      <c r="I8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8" spans="9:9" x14ac:dyDescent="0.3">
      <c r="I8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09" spans="9:9" x14ac:dyDescent="0.3">
      <c r="I8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0" spans="9:9" x14ac:dyDescent="0.3">
      <c r="I8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1" spans="9:9" x14ac:dyDescent="0.3">
      <c r="I8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2" spans="9:9" x14ac:dyDescent="0.3">
      <c r="I8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3" spans="9:9" x14ac:dyDescent="0.3">
      <c r="I8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4" spans="9:9" x14ac:dyDescent="0.3">
      <c r="I8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5" spans="9:9" x14ac:dyDescent="0.3">
      <c r="I8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6" spans="9:9" x14ac:dyDescent="0.3">
      <c r="I8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7" spans="9:9" x14ac:dyDescent="0.3">
      <c r="I8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8" spans="9:9" x14ac:dyDescent="0.3">
      <c r="I8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19" spans="9:9" x14ac:dyDescent="0.3">
      <c r="I8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0" spans="9:9" x14ac:dyDescent="0.3">
      <c r="I8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1" spans="9:9" x14ac:dyDescent="0.3">
      <c r="I8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2" spans="9:9" x14ac:dyDescent="0.3">
      <c r="I8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3" spans="9:9" x14ac:dyDescent="0.3">
      <c r="I8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4" spans="9:9" x14ac:dyDescent="0.3">
      <c r="I8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5" spans="9:9" x14ac:dyDescent="0.3">
      <c r="I8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6" spans="9:9" x14ac:dyDescent="0.3">
      <c r="I8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7" spans="9:9" x14ac:dyDescent="0.3">
      <c r="I8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8" spans="9:9" x14ac:dyDescent="0.3">
      <c r="I8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29" spans="9:9" x14ac:dyDescent="0.3">
      <c r="I8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0" spans="9:9" x14ac:dyDescent="0.3">
      <c r="I8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1" spans="9:9" x14ac:dyDescent="0.3">
      <c r="I8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2" spans="9:9" x14ac:dyDescent="0.3">
      <c r="I8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3" spans="9:9" x14ac:dyDescent="0.3">
      <c r="I8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4" spans="9:9" x14ac:dyDescent="0.3">
      <c r="I8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5" spans="9:9" x14ac:dyDescent="0.3">
      <c r="I8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6" spans="9:9" x14ac:dyDescent="0.3">
      <c r="I8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7" spans="9:9" x14ac:dyDescent="0.3">
      <c r="I8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8" spans="9:9" x14ac:dyDescent="0.3">
      <c r="I8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39" spans="9:9" x14ac:dyDescent="0.3">
      <c r="I8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0" spans="9:9" x14ac:dyDescent="0.3">
      <c r="I8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1" spans="9:9" x14ac:dyDescent="0.3">
      <c r="I8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2" spans="9:9" x14ac:dyDescent="0.3">
      <c r="I8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3" spans="9:9" x14ac:dyDescent="0.3">
      <c r="I8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4" spans="9:9" x14ac:dyDescent="0.3">
      <c r="I8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5" spans="9:9" x14ac:dyDescent="0.3">
      <c r="I8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6" spans="9:9" x14ac:dyDescent="0.3">
      <c r="I8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7" spans="9:9" x14ac:dyDescent="0.3">
      <c r="I8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8" spans="9:9" x14ac:dyDescent="0.3">
      <c r="I8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49" spans="9:9" x14ac:dyDescent="0.3">
      <c r="I8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0" spans="9:9" x14ac:dyDescent="0.3">
      <c r="I8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1" spans="9:9" x14ac:dyDescent="0.3">
      <c r="I8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2" spans="9:9" x14ac:dyDescent="0.3">
      <c r="I8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3" spans="9:9" x14ac:dyDescent="0.3">
      <c r="I8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4" spans="9:9" x14ac:dyDescent="0.3">
      <c r="I8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5" spans="9:9" x14ac:dyDescent="0.3">
      <c r="I8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6" spans="9:9" x14ac:dyDescent="0.3">
      <c r="I8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7" spans="9:9" x14ac:dyDescent="0.3">
      <c r="I8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8" spans="9:9" x14ac:dyDescent="0.3">
      <c r="I8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59" spans="9:9" x14ac:dyDescent="0.3">
      <c r="I8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0" spans="9:9" x14ac:dyDescent="0.3">
      <c r="I8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1" spans="9:9" x14ac:dyDescent="0.3">
      <c r="I8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2" spans="9:9" x14ac:dyDescent="0.3">
      <c r="I8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3" spans="9:9" x14ac:dyDescent="0.3">
      <c r="I8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4" spans="9:9" x14ac:dyDescent="0.3">
      <c r="I8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5" spans="9:9" x14ac:dyDescent="0.3">
      <c r="I8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6" spans="9:9" x14ac:dyDescent="0.3">
      <c r="I8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7" spans="9:9" x14ac:dyDescent="0.3">
      <c r="I8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8" spans="9:9" x14ac:dyDescent="0.3">
      <c r="I8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69" spans="9:9" x14ac:dyDescent="0.3">
      <c r="I8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0" spans="9:9" x14ac:dyDescent="0.3">
      <c r="I8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1" spans="9:9" x14ac:dyDescent="0.3">
      <c r="I8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2" spans="9:9" x14ac:dyDescent="0.3">
      <c r="I8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3" spans="9:9" x14ac:dyDescent="0.3">
      <c r="I8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4" spans="9:9" x14ac:dyDescent="0.3">
      <c r="I8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5" spans="9:9" x14ac:dyDescent="0.3">
      <c r="I8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6" spans="9:9" x14ac:dyDescent="0.3">
      <c r="I8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7" spans="9:9" x14ac:dyDescent="0.3">
      <c r="I8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8" spans="9:9" x14ac:dyDescent="0.3">
      <c r="I8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79" spans="9:9" x14ac:dyDescent="0.3">
      <c r="I8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0" spans="9:9" x14ac:dyDescent="0.3">
      <c r="I8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1" spans="9:9" x14ac:dyDescent="0.3">
      <c r="I8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2" spans="9:9" x14ac:dyDescent="0.3">
      <c r="I8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3" spans="9:9" x14ac:dyDescent="0.3">
      <c r="I8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4" spans="9:9" x14ac:dyDescent="0.3">
      <c r="I8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5" spans="9:9" x14ac:dyDescent="0.3">
      <c r="I8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6" spans="9:9" x14ac:dyDescent="0.3">
      <c r="I8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7" spans="9:9" x14ac:dyDescent="0.3">
      <c r="I8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8" spans="9:9" x14ac:dyDescent="0.3">
      <c r="I8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89" spans="9:9" x14ac:dyDescent="0.3">
      <c r="I8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0" spans="9:9" x14ac:dyDescent="0.3">
      <c r="I8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1" spans="9:9" x14ac:dyDescent="0.3">
      <c r="I8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2" spans="9:9" x14ac:dyDescent="0.3">
      <c r="I8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3" spans="9:9" x14ac:dyDescent="0.3">
      <c r="I8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4" spans="9:9" x14ac:dyDescent="0.3">
      <c r="I8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5" spans="9:9" x14ac:dyDescent="0.3">
      <c r="I8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6" spans="9:9" x14ac:dyDescent="0.3">
      <c r="I8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7" spans="9:9" x14ac:dyDescent="0.3">
      <c r="I8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8" spans="9:9" x14ac:dyDescent="0.3">
      <c r="I8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899" spans="9:9" x14ac:dyDescent="0.3">
      <c r="I8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0" spans="9:9" x14ac:dyDescent="0.3">
      <c r="I9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1" spans="9:9" x14ac:dyDescent="0.3">
      <c r="I9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2" spans="9:9" x14ac:dyDescent="0.3">
      <c r="I9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3" spans="9:9" x14ac:dyDescent="0.3">
      <c r="I9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4" spans="9:9" x14ac:dyDescent="0.3">
      <c r="I9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5" spans="9:9" x14ac:dyDescent="0.3">
      <c r="I9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6" spans="9:9" x14ac:dyDescent="0.3">
      <c r="I9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7" spans="9:9" x14ac:dyDescent="0.3">
      <c r="I9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8" spans="9:9" x14ac:dyDescent="0.3">
      <c r="I9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09" spans="9:9" x14ac:dyDescent="0.3">
      <c r="I9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0" spans="9:9" x14ac:dyDescent="0.3">
      <c r="I9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1" spans="9:9" x14ac:dyDescent="0.3">
      <c r="I9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2" spans="9:9" x14ac:dyDescent="0.3">
      <c r="I9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3" spans="9:9" x14ac:dyDescent="0.3">
      <c r="I9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4" spans="9:9" x14ac:dyDescent="0.3">
      <c r="I9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5" spans="9:9" x14ac:dyDescent="0.3">
      <c r="I9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6" spans="9:9" x14ac:dyDescent="0.3">
      <c r="I9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7" spans="9:9" x14ac:dyDescent="0.3">
      <c r="I9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8" spans="9:9" x14ac:dyDescent="0.3">
      <c r="I9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19" spans="9:9" x14ac:dyDescent="0.3">
      <c r="I9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0" spans="9:9" x14ac:dyDescent="0.3">
      <c r="I9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1" spans="9:9" x14ac:dyDescent="0.3">
      <c r="I9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2" spans="9:9" x14ac:dyDescent="0.3">
      <c r="I9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3" spans="9:9" x14ac:dyDescent="0.3">
      <c r="I9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4" spans="9:9" x14ac:dyDescent="0.3">
      <c r="I92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5" spans="9:9" x14ac:dyDescent="0.3">
      <c r="I92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6" spans="9:9" x14ac:dyDescent="0.3">
      <c r="I92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7" spans="9:9" x14ac:dyDescent="0.3">
      <c r="I92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8" spans="9:9" x14ac:dyDescent="0.3">
      <c r="I92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29" spans="9:9" x14ac:dyDescent="0.3">
      <c r="I92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0" spans="9:9" x14ac:dyDescent="0.3">
      <c r="I93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1" spans="9:9" x14ac:dyDescent="0.3">
      <c r="I93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2" spans="9:9" x14ac:dyDescent="0.3">
      <c r="I93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3" spans="9:9" x14ac:dyDescent="0.3">
      <c r="I93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4" spans="9:9" x14ac:dyDescent="0.3">
      <c r="I93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5" spans="9:9" x14ac:dyDescent="0.3">
      <c r="I93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6" spans="9:9" x14ac:dyDescent="0.3">
      <c r="I93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7" spans="9:9" x14ac:dyDescent="0.3">
      <c r="I93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8" spans="9:9" x14ac:dyDescent="0.3">
      <c r="I93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39" spans="9:9" x14ac:dyDescent="0.3">
      <c r="I93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0" spans="9:9" x14ac:dyDescent="0.3">
      <c r="I94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1" spans="9:9" x14ac:dyDescent="0.3">
      <c r="I94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2" spans="9:9" x14ac:dyDescent="0.3">
      <c r="I94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3" spans="9:9" x14ac:dyDescent="0.3">
      <c r="I94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4" spans="9:9" x14ac:dyDescent="0.3">
      <c r="I94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5" spans="9:9" x14ac:dyDescent="0.3">
      <c r="I94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6" spans="9:9" x14ac:dyDescent="0.3">
      <c r="I94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7" spans="9:9" x14ac:dyDescent="0.3">
      <c r="I94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8" spans="9:9" x14ac:dyDescent="0.3">
      <c r="I94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49" spans="9:9" x14ac:dyDescent="0.3">
      <c r="I94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0" spans="9:9" x14ac:dyDescent="0.3">
      <c r="I95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1" spans="9:9" x14ac:dyDescent="0.3">
      <c r="I95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2" spans="9:9" x14ac:dyDescent="0.3">
      <c r="I95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3" spans="9:9" x14ac:dyDescent="0.3">
      <c r="I95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4" spans="9:9" x14ac:dyDescent="0.3">
      <c r="I95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5" spans="9:9" x14ac:dyDescent="0.3">
      <c r="I95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6" spans="9:9" x14ac:dyDescent="0.3">
      <c r="I95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7" spans="9:9" x14ac:dyDescent="0.3">
      <c r="I95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8" spans="9:9" x14ac:dyDescent="0.3">
      <c r="I95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59" spans="9:9" x14ac:dyDescent="0.3">
      <c r="I95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0" spans="9:9" x14ac:dyDescent="0.3">
      <c r="I96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1" spans="9:9" x14ac:dyDescent="0.3">
      <c r="I96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2" spans="9:9" x14ac:dyDescent="0.3">
      <c r="I96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3" spans="9:9" x14ac:dyDescent="0.3">
      <c r="I96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4" spans="9:9" x14ac:dyDescent="0.3">
      <c r="I96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5" spans="9:9" x14ac:dyDescent="0.3">
      <c r="I96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6" spans="9:9" x14ac:dyDescent="0.3">
      <c r="I96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7" spans="9:9" x14ac:dyDescent="0.3">
      <c r="I96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8" spans="9:9" x14ac:dyDescent="0.3">
      <c r="I96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69" spans="9:9" x14ac:dyDescent="0.3">
      <c r="I96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0" spans="9:9" x14ac:dyDescent="0.3">
      <c r="I97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1" spans="9:9" x14ac:dyDescent="0.3">
      <c r="I97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2" spans="9:9" x14ac:dyDescent="0.3">
      <c r="I97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3" spans="9:9" x14ac:dyDescent="0.3">
      <c r="I97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4" spans="9:9" x14ac:dyDescent="0.3">
      <c r="I97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5" spans="9:9" x14ac:dyDescent="0.3">
      <c r="I97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6" spans="9:9" x14ac:dyDescent="0.3">
      <c r="I97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7" spans="9:9" x14ac:dyDescent="0.3">
      <c r="I97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8" spans="9:9" x14ac:dyDescent="0.3">
      <c r="I97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79" spans="9:9" x14ac:dyDescent="0.3">
      <c r="I97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0" spans="9:9" x14ac:dyDescent="0.3">
      <c r="I98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1" spans="9:9" x14ac:dyDescent="0.3">
      <c r="I98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2" spans="9:9" x14ac:dyDescent="0.3">
      <c r="I98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3" spans="9:9" x14ac:dyDescent="0.3">
      <c r="I98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4" spans="9:9" x14ac:dyDescent="0.3">
      <c r="I98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5" spans="9:9" x14ac:dyDescent="0.3">
      <c r="I98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6" spans="9:9" x14ac:dyDescent="0.3">
      <c r="I98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7" spans="9:9" x14ac:dyDescent="0.3">
      <c r="I98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8" spans="9:9" x14ac:dyDescent="0.3">
      <c r="I98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89" spans="9:9" x14ac:dyDescent="0.3">
      <c r="I98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0" spans="9:9" x14ac:dyDescent="0.3">
      <c r="I99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1" spans="9:9" x14ac:dyDescent="0.3">
      <c r="I99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2" spans="9:9" x14ac:dyDescent="0.3">
      <c r="I99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3" spans="9:9" x14ac:dyDescent="0.3">
      <c r="I99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4" spans="9:9" x14ac:dyDescent="0.3">
      <c r="I99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5" spans="9:9" x14ac:dyDescent="0.3">
      <c r="I99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6" spans="9:9" x14ac:dyDescent="0.3">
      <c r="I99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7" spans="9:9" x14ac:dyDescent="0.3">
      <c r="I99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8" spans="9:9" x14ac:dyDescent="0.3">
      <c r="I99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999" spans="9:9" x14ac:dyDescent="0.3">
      <c r="I99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0" spans="9:9" x14ac:dyDescent="0.3">
      <c r="I100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1" spans="9:9" x14ac:dyDescent="0.3">
      <c r="I100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2" spans="9:9" x14ac:dyDescent="0.3">
      <c r="I100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3" spans="9:9" x14ac:dyDescent="0.3">
      <c r="I100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4" spans="9:9" x14ac:dyDescent="0.3">
      <c r="I100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5" spans="9:9" x14ac:dyDescent="0.3">
      <c r="I100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6" spans="9:9" x14ac:dyDescent="0.3">
      <c r="I100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7" spans="9:9" x14ac:dyDescent="0.3">
      <c r="I100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8" spans="9:9" x14ac:dyDescent="0.3">
      <c r="I100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09" spans="9:9" x14ac:dyDescent="0.3">
      <c r="I100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0" spans="9:9" x14ac:dyDescent="0.3">
      <c r="I101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1" spans="9:9" x14ac:dyDescent="0.3">
      <c r="I101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2" spans="9:9" x14ac:dyDescent="0.3">
      <c r="I101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3" spans="9:9" x14ac:dyDescent="0.3">
      <c r="I101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4" spans="9:9" x14ac:dyDescent="0.3">
      <c r="I1014"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5" spans="9:9" x14ac:dyDescent="0.3">
      <c r="I1015"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6" spans="9:9" x14ac:dyDescent="0.3">
      <c r="I1016"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7" spans="9:9" x14ac:dyDescent="0.3">
      <c r="I1017"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8" spans="9:9" x14ac:dyDescent="0.3">
      <c r="I1018"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19" spans="9:9" x14ac:dyDescent="0.3">
      <c r="I1019"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20" spans="9:9" x14ac:dyDescent="0.3">
      <c r="I1020"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21" spans="9:9" x14ac:dyDescent="0.3">
      <c r="I1021"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22" spans="9:9" x14ac:dyDescent="0.3">
      <c r="I1022"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row r="1023" spans="9:9" x14ac:dyDescent="0.3">
      <c r="I1023" s="38" t="str">
        <f>IF(Table9[[#This Row],[Identification of Affected Source
(§63.1220(e)(2)(iii)(B))]]="","",(Table9[[#This Row],[Average Performance Test Concentration Demonstrated in the Main Stack
(Cmain)
(§63.1220(e)(2)(iii)(B))]]*(Table9[[#This Row],[Volumetric Flowrate of Main Stack Effluent Gas
(Qmain)
(§63.1220(e)(2)(iii)(B))]]/(Table9[[#This Row],[Volumetric Flowrate of Main Stack Effluent Gas
(Qmain)
(§63.1220(e)(2)(iii)(B))]]+Table9[[#This Row],[Volumetric Flowrate of Bypass Effluent Gas
(Qbypass)
(§63.1220(e)(2)(iii)(B))]])))+(Table9[[#This Row],[Average Performance Test Concentration Demonstrated in the Bypass Stack
(Cbypass)
(§63.1220(e)(2)(iii)(B))]]*(Table9[[#This Row],[Volumetric Flowrate of Bypass Effluent Gas
(Qbypass)
(§63.1220(e)(2)(iii)(B))]]/(Table9[[#This Row],[Volumetric Flowrate of Main Stack Effluent Gas
(Qmain)
(§63.1220(e)(2)(iii)(B))]]+Table9[[#This Row],[Volumetric Flowrate of Bypass Effluent Gas
(Qbypass)
(§63.1220(e)(2)(iii)(B))]]))))</f>
        <v/>
      </c>
    </row>
  </sheetData>
  <sheetProtection algorithmName="SHA-512" hashValue="zruOhvZeXQqpvxtKmC9Q9N/FsDw3SoKvV9JzGryTWp2iIrW85w4nJWHQnAHWBSKHIELQVZ3P+ixFj1GmSrwmew==" saltValue="tstgMpxyt/lmG/gG33XjuA==" spinCount="100000" sheet="1" sort="0" autoFilter="0"/>
  <dataValidations count="3">
    <dataValidation type="list" allowBlank="1" showInputMessage="1" showErrorMessage="1" sqref="B24:B1048576" xr:uid="{9FDCEABC-5A46-4119-8AA0-4D0B3CDB792F}">
      <formula1>Sites</formula1>
    </dataValidation>
    <dataValidation type="decimal" operator="greaterThanOrEqual" allowBlank="1" showInputMessage="1" showErrorMessage="1" sqref="E24:H1048576" xr:uid="{0BEEAC2B-3B00-4ED8-82BE-BF44ED0BB180}">
      <formula1>0</formula1>
    </dataValidation>
    <dataValidation type="list" allowBlank="1" showInputMessage="1" showErrorMessage="1" sqref="C24:C1023" xr:uid="{63718C3B-1D2F-42D3-8F28-E469D84DA12C}">
      <formula1>Units</formula1>
    </dataValidation>
  </dataValidations>
  <pageMargins left="0.25" right="0.25" top="0.75" bottom="0.75" header="0.3" footer="0.3"/>
  <pageSetup scale="70" fitToHeight="0"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E5DF064-8326-4D3D-A4CB-0423FC0EAEEC}">
          <x14:formula1>
            <xm:f>Lists!$H$2:$H$6</xm:f>
          </x14:formula1>
          <xm:sqref>D24:D1048576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5CA8B-A29F-4AEE-83AA-AABC6A074526}">
  <sheetPr>
    <tabColor theme="7" tint="0.39997558519241921"/>
    <pageSetUpPr fitToPage="1"/>
  </sheetPr>
  <dimension ref="A1:I1023"/>
  <sheetViews>
    <sheetView showGridLines="0" topLeftCell="B7" zoomScaleNormal="100" workbookViewId="0">
      <selection activeCell="H12" sqref="H12"/>
    </sheetView>
  </sheetViews>
  <sheetFormatPr defaultColWidth="0" defaultRowHeight="14.4" zeroHeight="1" x14ac:dyDescent="0.3"/>
  <cols>
    <col min="1" max="1" width="0" style="25" hidden="1" customWidth="1"/>
    <col min="2" max="2" width="15" style="30" customWidth="1"/>
    <col min="3" max="3" width="40.6640625" style="30" customWidth="1"/>
    <col min="4" max="9" width="24.5546875" style="30" customWidth="1"/>
    <col min="10" max="16384" width="9.109375" style="25" hidden="1"/>
  </cols>
  <sheetData>
    <row r="1" spans="2:9" s="1" customFormat="1" ht="28.8" hidden="1" x14ac:dyDescent="0.3">
      <c r="B1" s="39" t="s">
        <v>0</v>
      </c>
      <c r="C1" s="37"/>
      <c r="D1" s="37"/>
      <c r="E1" s="3"/>
      <c r="F1" s="3"/>
      <c r="G1" s="3"/>
      <c r="H1" s="3"/>
      <c r="I1" s="3"/>
    </row>
    <row r="2" spans="2:9" s="1" customFormat="1" hidden="1" x14ac:dyDescent="0.3">
      <c r="B2" s="40" t="str">
        <f>Welcome!A2</f>
        <v>Template Name</v>
      </c>
      <c r="C2" s="40" t="str">
        <f>Welcome!B2</f>
        <v>63.1210(d) Notification of Compliance (Spreadsheet Template)</v>
      </c>
      <c r="D2" s="40"/>
      <c r="E2" s="6"/>
      <c r="F2" s="6"/>
      <c r="G2" s="6"/>
      <c r="H2" s="6"/>
      <c r="I2" s="6"/>
    </row>
    <row r="3" spans="2:9" s="1" customFormat="1" hidden="1" x14ac:dyDescent="0.3">
      <c r="B3" s="40" t="str">
        <f>Welcome!A3</f>
        <v>CitationID</v>
      </c>
      <c r="C3" s="40" t="str">
        <f>Welcome!B3</f>
        <v>63.1210(d)</v>
      </c>
      <c r="D3" s="40"/>
      <c r="E3" s="6"/>
      <c r="F3" s="6"/>
      <c r="G3" s="6"/>
      <c r="H3" s="6"/>
      <c r="I3" s="6"/>
    </row>
    <row r="4" spans="2:9" s="1" customFormat="1" hidden="1" x14ac:dyDescent="0.3">
      <c r="B4" s="40" t="str">
        <f>Welcome!A4</f>
        <v>Template Version</v>
      </c>
      <c r="C4" s="40" t="str">
        <f>Welcome!B4</f>
        <v>v1.00</v>
      </c>
      <c r="D4" s="40"/>
      <c r="E4" s="6"/>
      <c r="F4" s="6"/>
      <c r="G4" s="6"/>
      <c r="H4" s="6"/>
      <c r="I4" s="6"/>
    </row>
    <row r="5" spans="2:9" s="1" customFormat="1" hidden="1" x14ac:dyDescent="0.3">
      <c r="B5" s="40" t="str">
        <f>Welcome!A5</f>
        <v>Last Updated Date</v>
      </c>
      <c r="C5" s="45">
        <f>Welcome!B5</f>
        <v>46197</v>
      </c>
      <c r="D5" s="40"/>
      <c r="E5" s="6"/>
      <c r="F5" s="6"/>
      <c r="G5" s="6"/>
      <c r="H5" s="6"/>
      <c r="I5" s="6"/>
    </row>
    <row r="6" spans="2:9" s="1" customFormat="1" hidden="1" x14ac:dyDescent="0.3"/>
    <row r="7" spans="2:9" s="1" customFormat="1" ht="23.25" customHeight="1" x14ac:dyDescent="0.3">
      <c r="B7" s="9" t="str">
        <f>Company_Information!B7</f>
        <v>40 CFR Part 63, Subpart EEE: NESHAP from Hazardous Waste Combustors; §63.1210(d) Notification of Compliance</v>
      </c>
    </row>
    <row r="8" spans="2:9" s="1" customFormat="1" x14ac:dyDescent="0.3">
      <c r="B8" s="1" t="s">
        <v>190</v>
      </c>
    </row>
    <row r="9" spans="2:9" s="1" customFormat="1" ht="15.6" x14ac:dyDescent="0.3">
      <c r="B9" s="1" t="s">
        <v>188</v>
      </c>
    </row>
    <row r="10" spans="2:9" s="1" customFormat="1" ht="24.75" customHeight="1" x14ac:dyDescent="0.3">
      <c r="B10" s="1" t="s">
        <v>189</v>
      </c>
    </row>
    <row r="11" spans="2:9" s="1" customFormat="1" ht="27" customHeight="1" x14ac:dyDescent="0.3">
      <c r="B11" s="46" t="s">
        <v>411</v>
      </c>
    </row>
    <row r="12" spans="2:9" ht="57.6" x14ac:dyDescent="0.3">
      <c r="B12" s="33" t="s">
        <v>135</v>
      </c>
      <c r="C12" s="33" t="s">
        <v>181</v>
      </c>
      <c r="D12" s="33" t="s">
        <v>182</v>
      </c>
      <c r="E12" s="33" t="s">
        <v>183</v>
      </c>
      <c r="F12" s="33" t="s">
        <v>184</v>
      </c>
      <c r="G12" s="33" t="s">
        <v>185</v>
      </c>
      <c r="H12" s="33" t="s">
        <v>186</v>
      </c>
      <c r="I12" s="33" t="s">
        <v>187</v>
      </c>
    </row>
    <row r="13" spans="2:9" x14ac:dyDescent="0.3">
      <c r="B13" s="26" t="s">
        <v>23</v>
      </c>
      <c r="C13" s="26" t="s">
        <v>357</v>
      </c>
      <c r="D13" s="26" t="s">
        <v>464</v>
      </c>
      <c r="E13" s="26" t="s">
        <v>465</v>
      </c>
      <c r="F13" s="26" t="s">
        <v>466</v>
      </c>
      <c r="G13" s="26" t="s">
        <v>467</v>
      </c>
      <c r="H13" s="26" t="s">
        <v>468</v>
      </c>
      <c r="I13" s="26" t="s">
        <v>469</v>
      </c>
    </row>
    <row r="14" spans="2:9" x14ac:dyDescent="0.3">
      <c r="B14" s="28" t="s">
        <v>44</v>
      </c>
      <c r="C14" s="28" t="s">
        <v>44</v>
      </c>
      <c r="D14" s="28" t="s">
        <v>44</v>
      </c>
      <c r="E14" s="28" t="s">
        <v>44</v>
      </c>
      <c r="F14" s="28" t="s">
        <v>44</v>
      </c>
      <c r="G14" s="28" t="s">
        <v>44</v>
      </c>
      <c r="H14" s="28" t="s">
        <v>44</v>
      </c>
      <c r="I14" s="28" t="s">
        <v>44</v>
      </c>
    </row>
    <row r="15" spans="2:9" hidden="1" x14ac:dyDescent="0.3">
      <c r="B15" s="28" t="s">
        <v>44</v>
      </c>
      <c r="C15" s="28" t="s">
        <v>44</v>
      </c>
      <c r="D15" s="28" t="s">
        <v>44</v>
      </c>
      <c r="E15" s="28" t="s">
        <v>44</v>
      </c>
      <c r="F15" s="28" t="s">
        <v>44</v>
      </c>
      <c r="G15" s="28" t="s">
        <v>44</v>
      </c>
      <c r="H15" s="28" t="s">
        <v>44</v>
      </c>
      <c r="I15" s="28" t="s">
        <v>44</v>
      </c>
    </row>
    <row r="16" spans="2:9" hidden="1" x14ac:dyDescent="0.3">
      <c r="B16" s="28" t="s">
        <v>44</v>
      </c>
      <c r="C16" s="28" t="s">
        <v>44</v>
      </c>
      <c r="D16" s="28" t="s">
        <v>44</v>
      </c>
      <c r="E16" s="28" t="s">
        <v>44</v>
      </c>
      <c r="F16" s="28" t="s">
        <v>44</v>
      </c>
      <c r="G16" s="28" t="s">
        <v>44</v>
      </c>
      <c r="H16" s="28" t="s">
        <v>44</v>
      </c>
      <c r="I16" s="28" t="s">
        <v>44</v>
      </c>
    </row>
    <row r="17" spans="2:9" hidden="1" x14ac:dyDescent="0.3">
      <c r="B17" s="28" t="s">
        <v>44</v>
      </c>
      <c r="C17" s="28" t="s">
        <v>44</v>
      </c>
      <c r="D17" s="28" t="s">
        <v>44</v>
      </c>
      <c r="E17" s="28" t="s">
        <v>44</v>
      </c>
      <c r="F17" s="28" t="s">
        <v>44</v>
      </c>
      <c r="G17" s="28" t="s">
        <v>44</v>
      </c>
      <c r="H17" s="28" t="s">
        <v>44</v>
      </c>
      <c r="I17" s="28" t="s">
        <v>44</v>
      </c>
    </row>
    <row r="18" spans="2:9" hidden="1" x14ac:dyDescent="0.3">
      <c r="B18" s="28" t="s">
        <v>44</v>
      </c>
      <c r="C18" s="28" t="s">
        <v>44</v>
      </c>
      <c r="D18" s="28" t="s">
        <v>44</v>
      </c>
      <c r="E18" s="28" t="s">
        <v>44</v>
      </c>
      <c r="F18" s="28" t="s">
        <v>44</v>
      </c>
      <c r="G18" s="28" t="s">
        <v>44</v>
      </c>
      <c r="H18" s="28" t="s">
        <v>44</v>
      </c>
      <c r="I18" s="28" t="s">
        <v>44</v>
      </c>
    </row>
    <row r="19" spans="2:9" hidden="1" x14ac:dyDescent="0.3">
      <c r="B19" s="28" t="s">
        <v>44</v>
      </c>
      <c r="C19" s="28" t="s">
        <v>44</v>
      </c>
      <c r="D19" s="28" t="s">
        <v>44</v>
      </c>
      <c r="E19" s="28" t="s">
        <v>44</v>
      </c>
      <c r="F19" s="28" t="s">
        <v>44</v>
      </c>
      <c r="G19" s="28" t="s">
        <v>44</v>
      </c>
      <c r="H19" s="28" t="s">
        <v>44</v>
      </c>
      <c r="I19" s="28" t="s">
        <v>44</v>
      </c>
    </row>
    <row r="20" spans="2:9" hidden="1" x14ac:dyDescent="0.3">
      <c r="B20" s="28" t="s">
        <v>44</v>
      </c>
      <c r="C20" s="28" t="s">
        <v>44</v>
      </c>
      <c r="D20" s="28" t="s">
        <v>44</v>
      </c>
      <c r="E20" s="28" t="s">
        <v>44</v>
      </c>
      <c r="F20" s="28" t="s">
        <v>44</v>
      </c>
      <c r="G20" s="28" t="s">
        <v>44</v>
      </c>
      <c r="H20" s="28" t="s">
        <v>44</v>
      </c>
      <c r="I20" s="28" t="s">
        <v>44</v>
      </c>
    </row>
    <row r="21" spans="2:9" hidden="1" x14ac:dyDescent="0.3">
      <c r="B21" s="28" t="s">
        <v>44</v>
      </c>
      <c r="C21" s="28" t="s">
        <v>44</v>
      </c>
      <c r="D21" s="28" t="s">
        <v>44</v>
      </c>
      <c r="E21" s="28" t="s">
        <v>44</v>
      </c>
      <c r="F21" s="28" t="s">
        <v>44</v>
      </c>
      <c r="G21" s="28" t="s">
        <v>44</v>
      </c>
      <c r="H21" s="28" t="s">
        <v>44</v>
      </c>
      <c r="I21" s="28" t="s">
        <v>44</v>
      </c>
    </row>
    <row r="22" spans="2:9" hidden="1" x14ac:dyDescent="0.3">
      <c r="B22" s="28" t="s">
        <v>44</v>
      </c>
      <c r="C22" s="28" t="s">
        <v>44</v>
      </c>
      <c r="D22" s="28" t="s">
        <v>44</v>
      </c>
      <c r="E22" s="28" t="s">
        <v>44</v>
      </c>
      <c r="F22" s="28" t="s">
        <v>44</v>
      </c>
      <c r="G22" s="28" t="s">
        <v>44</v>
      </c>
      <c r="H22" s="28" t="s">
        <v>44</v>
      </c>
      <c r="I22" s="28" t="s">
        <v>44</v>
      </c>
    </row>
    <row r="23" spans="2:9" hidden="1" x14ac:dyDescent="0.3">
      <c r="B23" s="28" t="s">
        <v>44</v>
      </c>
      <c r="C23" s="28" t="s">
        <v>44</v>
      </c>
      <c r="D23" s="28" t="s">
        <v>44</v>
      </c>
      <c r="E23" s="28" t="s">
        <v>44</v>
      </c>
      <c r="F23" s="28" t="s">
        <v>44</v>
      </c>
      <c r="G23" s="28" t="s">
        <v>44</v>
      </c>
      <c r="H23" s="28" t="s">
        <v>44</v>
      </c>
      <c r="I23" s="28" t="s">
        <v>44</v>
      </c>
    </row>
    <row r="24" spans="2:9" x14ac:dyDescent="0.3"/>
    <row r="25" spans="2:9" x14ac:dyDescent="0.3"/>
    <row r="26" spans="2:9" x14ac:dyDescent="0.3"/>
    <row r="27" spans="2:9" x14ac:dyDescent="0.3"/>
    <row r="28" spans="2:9" x14ac:dyDescent="0.3"/>
    <row r="29" spans="2:9" x14ac:dyDescent="0.3"/>
    <row r="30" spans="2:9" x14ac:dyDescent="0.3"/>
    <row r="31" spans="2:9" x14ac:dyDescent="0.3"/>
    <row r="32" spans="2:9"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x14ac:dyDescent="0.3"/>
    <row r="498" x14ac:dyDescent="0.3"/>
    <row r="499" x14ac:dyDescent="0.3"/>
    <row r="500" x14ac:dyDescent="0.3"/>
    <row r="501" x14ac:dyDescent="0.3"/>
    <row r="502" x14ac:dyDescent="0.3"/>
    <row r="503" x14ac:dyDescent="0.3"/>
    <row r="504" x14ac:dyDescent="0.3"/>
    <row r="505" x14ac:dyDescent="0.3"/>
    <row r="506" x14ac:dyDescent="0.3"/>
    <row r="507" x14ac:dyDescent="0.3"/>
    <row r="508" x14ac:dyDescent="0.3"/>
    <row r="509" x14ac:dyDescent="0.3"/>
    <row r="510" x14ac:dyDescent="0.3"/>
    <row r="511" x14ac:dyDescent="0.3"/>
    <row r="512" x14ac:dyDescent="0.3"/>
    <row r="513" x14ac:dyDescent="0.3"/>
    <row r="514" x14ac:dyDescent="0.3"/>
    <row r="515" x14ac:dyDescent="0.3"/>
    <row r="516" x14ac:dyDescent="0.3"/>
    <row r="517" x14ac:dyDescent="0.3"/>
    <row r="518" x14ac:dyDescent="0.3"/>
    <row r="519" x14ac:dyDescent="0.3"/>
    <row r="520" x14ac:dyDescent="0.3"/>
    <row r="521" x14ac:dyDescent="0.3"/>
    <row r="522" x14ac:dyDescent="0.3"/>
    <row r="523" x14ac:dyDescent="0.3"/>
    <row r="524" x14ac:dyDescent="0.3"/>
    <row r="525" x14ac:dyDescent="0.3"/>
    <row r="526" x14ac:dyDescent="0.3"/>
    <row r="527" x14ac:dyDescent="0.3"/>
    <row r="528" x14ac:dyDescent="0.3"/>
    <row r="529" x14ac:dyDescent="0.3"/>
    <row r="530" x14ac:dyDescent="0.3"/>
    <row r="531" x14ac:dyDescent="0.3"/>
    <row r="532" x14ac:dyDescent="0.3"/>
    <row r="533" x14ac:dyDescent="0.3"/>
    <row r="534" x14ac:dyDescent="0.3"/>
    <row r="535" x14ac:dyDescent="0.3"/>
    <row r="536" x14ac:dyDescent="0.3"/>
    <row r="537" x14ac:dyDescent="0.3"/>
    <row r="538" x14ac:dyDescent="0.3"/>
    <row r="539" x14ac:dyDescent="0.3"/>
    <row r="540" x14ac:dyDescent="0.3"/>
    <row r="541" x14ac:dyDescent="0.3"/>
    <row r="542" x14ac:dyDescent="0.3"/>
    <row r="543" x14ac:dyDescent="0.3"/>
    <row r="544" x14ac:dyDescent="0.3"/>
    <row r="545" x14ac:dyDescent="0.3"/>
    <row r="546" x14ac:dyDescent="0.3"/>
    <row r="547" x14ac:dyDescent="0.3"/>
    <row r="548" x14ac:dyDescent="0.3"/>
    <row r="549" x14ac:dyDescent="0.3"/>
    <row r="550" x14ac:dyDescent="0.3"/>
    <row r="551" x14ac:dyDescent="0.3"/>
    <row r="552" x14ac:dyDescent="0.3"/>
    <row r="553" x14ac:dyDescent="0.3"/>
    <row r="554" x14ac:dyDescent="0.3"/>
    <row r="555" x14ac:dyDescent="0.3"/>
    <row r="556" x14ac:dyDescent="0.3"/>
    <row r="557" x14ac:dyDescent="0.3"/>
    <row r="558" x14ac:dyDescent="0.3"/>
    <row r="559" x14ac:dyDescent="0.3"/>
    <row r="560" x14ac:dyDescent="0.3"/>
    <row r="561" x14ac:dyDescent="0.3"/>
    <row r="562" x14ac:dyDescent="0.3"/>
    <row r="563" x14ac:dyDescent="0.3"/>
    <row r="564" x14ac:dyDescent="0.3"/>
    <row r="565" x14ac:dyDescent="0.3"/>
    <row r="566" x14ac:dyDescent="0.3"/>
    <row r="567" x14ac:dyDescent="0.3"/>
    <row r="568" x14ac:dyDescent="0.3"/>
    <row r="569" x14ac:dyDescent="0.3"/>
    <row r="570" x14ac:dyDescent="0.3"/>
    <row r="571" x14ac:dyDescent="0.3"/>
    <row r="572" x14ac:dyDescent="0.3"/>
    <row r="573" x14ac:dyDescent="0.3"/>
    <row r="574" x14ac:dyDescent="0.3"/>
    <row r="575" x14ac:dyDescent="0.3"/>
    <row r="576" x14ac:dyDescent="0.3"/>
    <row r="577" x14ac:dyDescent="0.3"/>
    <row r="578" x14ac:dyDescent="0.3"/>
    <row r="579" x14ac:dyDescent="0.3"/>
    <row r="580" x14ac:dyDescent="0.3"/>
    <row r="581" x14ac:dyDescent="0.3"/>
    <row r="582" x14ac:dyDescent="0.3"/>
    <row r="583" x14ac:dyDescent="0.3"/>
    <row r="584" x14ac:dyDescent="0.3"/>
    <row r="585" x14ac:dyDescent="0.3"/>
    <row r="586" x14ac:dyDescent="0.3"/>
    <row r="587" x14ac:dyDescent="0.3"/>
    <row r="588" x14ac:dyDescent="0.3"/>
    <row r="589" x14ac:dyDescent="0.3"/>
    <row r="590" x14ac:dyDescent="0.3"/>
    <row r="591" x14ac:dyDescent="0.3"/>
    <row r="592" x14ac:dyDescent="0.3"/>
    <row r="593" x14ac:dyDescent="0.3"/>
    <row r="594" x14ac:dyDescent="0.3"/>
    <row r="595" x14ac:dyDescent="0.3"/>
    <row r="596" x14ac:dyDescent="0.3"/>
    <row r="597" x14ac:dyDescent="0.3"/>
    <row r="598" x14ac:dyDescent="0.3"/>
    <row r="599" x14ac:dyDescent="0.3"/>
    <row r="600" x14ac:dyDescent="0.3"/>
    <row r="601" x14ac:dyDescent="0.3"/>
    <row r="602" x14ac:dyDescent="0.3"/>
    <row r="603" x14ac:dyDescent="0.3"/>
    <row r="604" x14ac:dyDescent="0.3"/>
    <row r="605" x14ac:dyDescent="0.3"/>
    <row r="606" x14ac:dyDescent="0.3"/>
    <row r="607" x14ac:dyDescent="0.3"/>
    <row r="608" x14ac:dyDescent="0.3"/>
    <row r="609" x14ac:dyDescent="0.3"/>
    <row r="610" x14ac:dyDescent="0.3"/>
    <row r="611" x14ac:dyDescent="0.3"/>
    <row r="612" x14ac:dyDescent="0.3"/>
    <row r="613" x14ac:dyDescent="0.3"/>
    <row r="614" x14ac:dyDescent="0.3"/>
    <row r="615" x14ac:dyDescent="0.3"/>
    <row r="616" x14ac:dyDescent="0.3"/>
    <row r="617" x14ac:dyDescent="0.3"/>
    <row r="618" x14ac:dyDescent="0.3"/>
    <row r="619" x14ac:dyDescent="0.3"/>
    <row r="620" x14ac:dyDescent="0.3"/>
    <row r="621" x14ac:dyDescent="0.3"/>
    <row r="622" x14ac:dyDescent="0.3"/>
    <row r="623" x14ac:dyDescent="0.3"/>
    <row r="624" x14ac:dyDescent="0.3"/>
    <row r="625" x14ac:dyDescent="0.3"/>
    <row r="626" x14ac:dyDescent="0.3"/>
    <row r="627" x14ac:dyDescent="0.3"/>
    <row r="628" x14ac:dyDescent="0.3"/>
    <row r="629" x14ac:dyDescent="0.3"/>
    <row r="630" x14ac:dyDescent="0.3"/>
    <row r="631" x14ac:dyDescent="0.3"/>
    <row r="632" x14ac:dyDescent="0.3"/>
    <row r="633" x14ac:dyDescent="0.3"/>
    <row r="634" x14ac:dyDescent="0.3"/>
    <row r="635" x14ac:dyDescent="0.3"/>
    <row r="636" x14ac:dyDescent="0.3"/>
    <row r="637" x14ac:dyDescent="0.3"/>
    <row r="638" x14ac:dyDescent="0.3"/>
    <row r="639" x14ac:dyDescent="0.3"/>
    <row r="640" x14ac:dyDescent="0.3"/>
    <row r="641" x14ac:dyDescent="0.3"/>
    <row r="642" x14ac:dyDescent="0.3"/>
    <row r="643" x14ac:dyDescent="0.3"/>
    <row r="644" x14ac:dyDescent="0.3"/>
    <row r="645" x14ac:dyDescent="0.3"/>
    <row r="646" x14ac:dyDescent="0.3"/>
    <row r="647" x14ac:dyDescent="0.3"/>
    <row r="648" x14ac:dyDescent="0.3"/>
    <row r="649" x14ac:dyDescent="0.3"/>
    <row r="650" x14ac:dyDescent="0.3"/>
    <row r="651" x14ac:dyDescent="0.3"/>
    <row r="652" x14ac:dyDescent="0.3"/>
    <row r="653" x14ac:dyDescent="0.3"/>
    <row r="654" x14ac:dyDescent="0.3"/>
    <row r="655" x14ac:dyDescent="0.3"/>
    <row r="656" x14ac:dyDescent="0.3"/>
    <row r="657" x14ac:dyDescent="0.3"/>
    <row r="658" x14ac:dyDescent="0.3"/>
    <row r="659" x14ac:dyDescent="0.3"/>
    <row r="660" x14ac:dyDescent="0.3"/>
    <row r="661" x14ac:dyDescent="0.3"/>
    <row r="662" x14ac:dyDescent="0.3"/>
    <row r="663" x14ac:dyDescent="0.3"/>
    <row r="664" x14ac:dyDescent="0.3"/>
    <row r="665" x14ac:dyDescent="0.3"/>
    <row r="666" x14ac:dyDescent="0.3"/>
    <row r="667" x14ac:dyDescent="0.3"/>
    <row r="668" x14ac:dyDescent="0.3"/>
    <row r="669" x14ac:dyDescent="0.3"/>
    <row r="670" x14ac:dyDescent="0.3"/>
    <row r="671" x14ac:dyDescent="0.3"/>
    <row r="672" x14ac:dyDescent="0.3"/>
    <row r="673" x14ac:dyDescent="0.3"/>
    <row r="674" x14ac:dyDescent="0.3"/>
    <row r="675" x14ac:dyDescent="0.3"/>
    <row r="676" x14ac:dyDescent="0.3"/>
    <row r="677" x14ac:dyDescent="0.3"/>
    <row r="678" x14ac:dyDescent="0.3"/>
    <row r="679" x14ac:dyDescent="0.3"/>
    <row r="680" x14ac:dyDescent="0.3"/>
    <row r="681" x14ac:dyDescent="0.3"/>
    <row r="682" x14ac:dyDescent="0.3"/>
    <row r="683" x14ac:dyDescent="0.3"/>
    <row r="684" x14ac:dyDescent="0.3"/>
    <row r="685" x14ac:dyDescent="0.3"/>
    <row r="686" x14ac:dyDescent="0.3"/>
    <row r="687" x14ac:dyDescent="0.3"/>
    <row r="688" x14ac:dyDescent="0.3"/>
    <row r="689" x14ac:dyDescent="0.3"/>
    <row r="690" x14ac:dyDescent="0.3"/>
    <row r="691" x14ac:dyDescent="0.3"/>
    <row r="692" x14ac:dyDescent="0.3"/>
    <row r="693" x14ac:dyDescent="0.3"/>
    <row r="694" x14ac:dyDescent="0.3"/>
    <row r="695" x14ac:dyDescent="0.3"/>
    <row r="696" x14ac:dyDescent="0.3"/>
    <row r="697" x14ac:dyDescent="0.3"/>
    <row r="698" x14ac:dyDescent="0.3"/>
    <row r="699" x14ac:dyDescent="0.3"/>
    <row r="700" x14ac:dyDescent="0.3"/>
    <row r="701" x14ac:dyDescent="0.3"/>
    <row r="702" x14ac:dyDescent="0.3"/>
    <row r="703" x14ac:dyDescent="0.3"/>
    <row r="704" x14ac:dyDescent="0.3"/>
    <row r="705" x14ac:dyDescent="0.3"/>
    <row r="706" x14ac:dyDescent="0.3"/>
    <row r="707" x14ac:dyDescent="0.3"/>
    <row r="708" x14ac:dyDescent="0.3"/>
    <row r="709" x14ac:dyDescent="0.3"/>
    <row r="710" x14ac:dyDescent="0.3"/>
    <row r="711" x14ac:dyDescent="0.3"/>
    <row r="712" x14ac:dyDescent="0.3"/>
    <row r="713" x14ac:dyDescent="0.3"/>
    <row r="714" x14ac:dyDescent="0.3"/>
    <row r="715" x14ac:dyDescent="0.3"/>
    <row r="716" x14ac:dyDescent="0.3"/>
    <row r="717" x14ac:dyDescent="0.3"/>
    <row r="718" x14ac:dyDescent="0.3"/>
    <row r="719" x14ac:dyDescent="0.3"/>
    <row r="720" x14ac:dyDescent="0.3"/>
    <row r="721" x14ac:dyDescent="0.3"/>
    <row r="722" x14ac:dyDescent="0.3"/>
    <row r="723" x14ac:dyDescent="0.3"/>
    <row r="724" x14ac:dyDescent="0.3"/>
    <row r="725" x14ac:dyDescent="0.3"/>
    <row r="726" x14ac:dyDescent="0.3"/>
    <row r="727" x14ac:dyDescent="0.3"/>
    <row r="728" x14ac:dyDescent="0.3"/>
    <row r="729" x14ac:dyDescent="0.3"/>
    <row r="730" x14ac:dyDescent="0.3"/>
    <row r="731" x14ac:dyDescent="0.3"/>
    <row r="732" x14ac:dyDescent="0.3"/>
    <row r="733" x14ac:dyDescent="0.3"/>
    <row r="734" x14ac:dyDescent="0.3"/>
    <row r="735" x14ac:dyDescent="0.3"/>
    <row r="736" x14ac:dyDescent="0.3"/>
    <row r="737" x14ac:dyDescent="0.3"/>
    <row r="738" x14ac:dyDescent="0.3"/>
    <row r="739" x14ac:dyDescent="0.3"/>
    <row r="740" x14ac:dyDescent="0.3"/>
    <row r="741" x14ac:dyDescent="0.3"/>
    <row r="742" x14ac:dyDescent="0.3"/>
    <row r="743" x14ac:dyDescent="0.3"/>
    <row r="744" x14ac:dyDescent="0.3"/>
    <row r="745" x14ac:dyDescent="0.3"/>
    <row r="746" x14ac:dyDescent="0.3"/>
    <row r="747" x14ac:dyDescent="0.3"/>
    <row r="748" x14ac:dyDescent="0.3"/>
    <row r="749" x14ac:dyDescent="0.3"/>
    <row r="750" x14ac:dyDescent="0.3"/>
    <row r="751" x14ac:dyDescent="0.3"/>
    <row r="752" x14ac:dyDescent="0.3"/>
    <row r="753" x14ac:dyDescent="0.3"/>
    <row r="754" x14ac:dyDescent="0.3"/>
    <row r="755" x14ac:dyDescent="0.3"/>
    <row r="756" x14ac:dyDescent="0.3"/>
    <row r="757" x14ac:dyDescent="0.3"/>
    <row r="758" x14ac:dyDescent="0.3"/>
    <row r="759" x14ac:dyDescent="0.3"/>
    <row r="760" x14ac:dyDescent="0.3"/>
    <row r="761" x14ac:dyDescent="0.3"/>
    <row r="762" x14ac:dyDescent="0.3"/>
    <row r="763" x14ac:dyDescent="0.3"/>
    <row r="764" x14ac:dyDescent="0.3"/>
    <row r="765" x14ac:dyDescent="0.3"/>
    <row r="766" x14ac:dyDescent="0.3"/>
    <row r="767" x14ac:dyDescent="0.3"/>
    <row r="768" x14ac:dyDescent="0.3"/>
    <row r="769" x14ac:dyDescent="0.3"/>
    <row r="770" x14ac:dyDescent="0.3"/>
    <row r="771" x14ac:dyDescent="0.3"/>
    <row r="772" x14ac:dyDescent="0.3"/>
    <row r="773" x14ac:dyDescent="0.3"/>
    <row r="774" x14ac:dyDescent="0.3"/>
    <row r="775" x14ac:dyDescent="0.3"/>
    <row r="776" x14ac:dyDescent="0.3"/>
    <row r="777" x14ac:dyDescent="0.3"/>
    <row r="778" x14ac:dyDescent="0.3"/>
    <row r="779" x14ac:dyDescent="0.3"/>
    <row r="780" x14ac:dyDescent="0.3"/>
    <row r="781" x14ac:dyDescent="0.3"/>
    <row r="782" x14ac:dyDescent="0.3"/>
    <row r="783" x14ac:dyDescent="0.3"/>
    <row r="784" x14ac:dyDescent="0.3"/>
    <row r="785" x14ac:dyDescent="0.3"/>
    <row r="786" x14ac:dyDescent="0.3"/>
    <row r="787" x14ac:dyDescent="0.3"/>
    <row r="788" x14ac:dyDescent="0.3"/>
    <row r="789" x14ac:dyDescent="0.3"/>
    <row r="790" x14ac:dyDescent="0.3"/>
    <row r="791" x14ac:dyDescent="0.3"/>
    <row r="792" x14ac:dyDescent="0.3"/>
    <row r="793" x14ac:dyDescent="0.3"/>
    <row r="794" x14ac:dyDescent="0.3"/>
    <row r="795" x14ac:dyDescent="0.3"/>
    <row r="796" x14ac:dyDescent="0.3"/>
    <row r="797" x14ac:dyDescent="0.3"/>
    <row r="798" x14ac:dyDescent="0.3"/>
    <row r="799" x14ac:dyDescent="0.3"/>
    <row r="800" x14ac:dyDescent="0.3"/>
    <row r="801" x14ac:dyDescent="0.3"/>
    <row r="802" x14ac:dyDescent="0.3"/>
    <row r="803" x14ac:dyDescent="0.3"/>
    <row r="804" x14ac:dyDescent="0.3"/>
    <row r="805" x14ac:dyDescent="0.3"/>
    <row r="806" x14ac:dyDescent="0.3"/>
    <row r="807" x14ac:dyDescent="0.3"/>
    <row r="808" x14ac:dyDescent="0.3"/>
    <row r="809" x14ac:dyDescent="0.3"/>
    <row r="810" x14ac:dyDescent="0.3"/>
    <row r="811" x14ac:dyDescent="0.3"/>
    <row r="812" x14ac:dyDescent="0.3"/>
    <row r="813" x14ac:dyDescent="0.3"/>
    <row r="814" x14ac:dyDescent="0.3"/>
    <row r="815" x14ac:dyDescent="0.3"/>
    <row r="816" x14ac:dyDescent="0.3"/>
    <row r="817" x14ac:dyDescent="0.3"/>
    <row r="818" x14ac:dyDescent="0.3"/>
    <row r="819" x14ac:dyDescent="0.3"/>
    <row r="820" x14ac:dyDescent="0.3"/>
    <row r="821" x14ac:dyDescent="0.3"/>
    <row r="822" x14ac:dyDescent="0.3"/>
    <row r="823" x14ac:dyDescent="0.3"/>
    <row r="824" x14ac:dyDescent="0.3"/>
    <row r="825" x14ac:dyDescent="0.3"/>
    <row r="826" x14ac:dyDescent="0.3"/>
    <row r="827" x14ac:dyDescent="0.3"/>
    <row r="828" x14ac:dyDescent="0.3"/>
    <row r="829" x14ac:dyDescent="0.3"/>
    <row r="830" x14ac:dyDescent="0.3"/>
    <row r="831" x14ac:dyDescent="0.3"/>
    <row r="832" x14ac:dyDescent="0.3"/>
    <row r="833" x14ac:dyDescent="0.3"/>
    <row r="834" x14ac:dyDescent="0.3"/>
    <row r="835" x14ac:dyDescent="0.3"/>
    <row r="836" x14ac:dyDescent="0.3"/>
    <row r="837" x14ac:dyDescent="0.3"/>
    <row r="838" x14ac:dyDescent="0.3"/>
    <row r="839" x14ac:dyDescent="0.3"/>
    <row r="840" x14ac:dyDescent="0.3"/>
    <row r="841" x14ac:dyDescent="0.3"/>
    <row r="842" x14ac:dyDescent="0.3"/>
    <row r="843" x14ac:dyDescent="0.3"/>
    <row r="844" x14ac:dyDescent="0.3"/>
    <row r="845" x14ac:dyDescent="0.3"/>
    <row r="846" x14ac:dyDescent="0.3"/>
    <row r="847" x14ac:dyDescent="0.3"/>
    <row r="848" x14ac:dyDescent="0.3"/>
    <row r="849" x14ac:dyDescent="0.3"/>
    <row r="850" x14ac:dyDescent="0.3"/>
    <row r="851" x14ac:dyDescent="0.3"/>
    <row r="852" x14ac:dyDescent="0.3"/>
    <row r="853" x14ac:dyDescent="0.3"/>
    <row r="854" x14ac:dyDescent="0.3"/>
    <row r="855" x14ac:dyDescent="0.3"/>
    <row r="856" x14ac:dyDescent="0.3"/>
    <row r="857" x14ac:dyDescent="0.3"/>
    <row r="858" x14ac:dyDescent="0.3"/>
    <row r="859" x14ac:dyDescent="0.3"/>
    <row r="860" x14ac:dyDescent="0.3"/>
    <row r="861" x14ac:dyDescent="0.3"/>
    <row r="862" x14ac:dyDescent="0.3"/>
    <row r="863" x14ac:dyDescent="0.3"/>
    <row r="864" x14ac:dyDescent="0.3"/>
    <row r="865" x14ac:dyDescent="0.3"/>
    <row r="866" x14ac:dyDescent="0.3"/>
    <row r="867" x14ac:dyDescent="0.3"/>
    <row r="868" x14ac:dyDescent="0.3"/>
    <row r="869" x14ac:dyDescent="0.3"/>
    <row r="870" x14ac:dyDescent="0.3"/>
    <row r="871" x14ac:dyDescent="0.3"/>
    <row r="872" x14ac:dyDescent="0.3"/>
    <row r="873" x14ac:dyDescent="0.3"/>
    <row r="874" x14ac:dyDescent="0.3"/>
    <row r="875" x14ac:dyDescent="0.3"/>
    <row r="876" x14ac:dyDescent="0.3"/>
    <row r="877" x14ac:dyDescent="0.3"/>
    <row r="878" x14ac:dyDescent="0.3"/>
    <row r="879" x14ac:dyDescent="0.3"/>
    <row r="880" x14ac:dyDescent="0.3"/>
    <row r="881" x14ac:dyDescent="0.3"/>
    <row r="882" x14ac:dyDescent="0.3"/>
    <row r="883" x14ac:dyDescent="0.3"/>
    <row r="884" x14ac:dyDescent="0.3"/>
    <row r="885" x14ac:dyDescent="0.3"/>
    <row r="886" x14ac:dyDescent="0.3"/>
    <row r="887" x14ac:dyDescent="0.3"/>
    <row r="888" x14ac:dyDescent="0.3"/>
    <row r="889" x14ac:dyDescent="0.3"/>
    <row r="890" x14ac:dyDescent="0.3"/>
    <row r="891" x14ac:dyDescent="0.3"/>
    <row r="892" x14ac:dyDescent="0.3"/>
    <row r="893" x14ac:dyDescent="0.3"/>
    <row r="894" x14ac:dyDescent="0.3"/>
    <row r="895" x14ac:dyDescent="0.3"/>
    <row r="896" x14ac:dyDescent="0.3"/>
    <row r="897" x14ac:dyDescent="0.3"/>
    <row r="898" x14ac:dyDescent="0.3"/>
    <row r="899" x14ac:dyDescent="0.3"/>
    <row r="900" x14ac:dyDescent="0.3"/>
    <row r="901" x14ac:dyDescent="0.3"/>
    <row r="902" x14ac:dyDescent="0.3"/>
    <row r="903" x14ac:dyDescent="0.3"/>
    <row r="904" x14ac:dyDescent="0.3"/>
    <row r="905" x14ac:dyDescent="0.3"/>
    <row r="906" x14ac:dyDescent="0.3"/>
    <row r="907" x14ac:dyDescent="0.3"/>
    <row r="908" x14ac:dyDescent="0.3"/>
    <row r="909" x14ac:dyDescent="0.3"/>
    <row r="910" x14ac:dyDescent="0.3"/>
    <row r="911" x14ac:dyDescent="0.3"/>
    <row r="912" x14ac:dyDescent="0.3"/>
    <row r="913" x14ac:dyDescent="0.3"/>
    <row r="914" x14ac:dyDescent="0.3"/>
    <row r="915" x14ac:dyDescent="0.3"/>
    <row r="916" x14ac:dyDescent="0.3"/>
    <row r="917" x14ac:dyDescent="0.3"/>
    <row r="918" x14ac:dyDescent="0.3"/>
    <row r="919" x14ac:dyDescent="0.3"/>
    <row r="920" x14ac:dyDescent="0.3"/>
    <row r="921" x14ac:dyDescent="0.3"/>
    <row r="922" x14ac:dyDescent="0.3"/>
    <row r="923" x14ac:dyDescent="0.3"/>
    <row r="924" x14ac:dyDescent="0.3"/>
    <row r="925" x14ac:dyDescent="0.3"/>
    <row r="926" x14ac:dyDescent="0.3"/>
    <row r="927" x14ac:dyDescent="0.3"/>
    <row r="928" x14ac:dyDescent="0.3"/>
    <row r="929" x14ac:dyDescent="0.3"/>
    <row r="930" x14ac:dyDescent="0.3"/>
    <row r="931" x14ac:dyDescent="0.3"/>
    <row r="932" x14ac:dyDescent="0.3"/>
    <row r="933" x14ac:dyDescent="0.3"/>
    <row r="934" x14ac:dyDescent="0.3"/>
    <row r="935" x14ac:dyDescent="0.3"/>
    <row r="936" x14ac:dyDescent="0.3"/>
    <row r="937" x14ac:dyDescent="0.3"/>
    <row r="938" x14ac:dyDescent="0.3"/>
    <row r="939" x14ac:dyDescent="0.3"/>
    <row r="940" x14ac:dyDescent="0.3"/>
    <row r="941" x14ac:dyDescent="0.3"/>
    <row r="942" x14ac:dyDescent="0.3"/>
    <row r="943" x14ac:dyDescent="0.3"/>
    <row r="944" x14ac:dyDescent="0.3"/>
    <row r="945" x14ac:dyDescent="0.3"/>
    <row r="946" x14ac:dyDescent="0.3"/>
    <row r="947" x14ac:dyDescent="0.3"/>
    <row r="948" x14ac:dyDescent="0.3"/>
    <row r="949" x14ac:dyDescent="0.3"/>
    <row r="950" x14ac:dyDescent="0.3"/>
    <row r="951" x14ac:dyDescent="0.3"/>
    <row r="952" x14ac:dyDescent="0.3"/>
    <row r="953" x14ac:dyDescent="0.3"/>
    <row r="954" x14ac:dyDescent="0.3"/>
    <row r="955" x14ac:dyDescent="0.3"/>
    <row r="956" x14ac:dyDescent="0.3"/>
    <row r="957" x14ac:dyDescent="0.3"/>
    <row r="958" x14ac:dyDescent="0.3"/>
    <row r="959" x14ac:dyDescent="0.3"/>
    <row r="960" x14ac:dyDescent="0.3"/>
    <row r="961" x14ac:dyDescent="0.3"/>
    <row r="962" x14ac:dyDescent="0.3"/>
    <row r="963" x14ac:dyDescent="0.3"/>
    <row r="964" x14ac:dyDescent="0.3"/>
    <row r="965" x14ac:dyDescent="0.3"/>
    <row r="966" x14ac:dyDescent="0.3"/>
    <row r="967" x14ac:dyDescent="0.3"/>
    <row r="968" x14ac:dyDescent="0.3"/>
    <row r="969" x14ac:dyDescent="0.3"/>
    <row r="970" x14ac:dyDescent="0.3"/>
    <row r="971" x14ac:dyDescent="0.3"/>
    <row r="972" x14ac:dyDescent="0.3"/>
    <row r="973" x14ac:dyDescent="0.3"/>
    <row r="974" x14ac:dyDescent="0.3"/>
    <row r="975" x14ac:dyDescent="0.3"/>
    <row r="976" x14ac:dyDescent="0.3"/>
    <row r="977" x14ac:dyDescent="0.3"/>
    <row r="978" x14ac:dyDescent="0.3"/>
    <row r="979" x14ac:dyDescent="0.3"/>
    <row r="980" x14ac:dyDescent="0.3"/>
    <row r="981" x14ac:dyDescent="0.3"/>
    <row r="982" x14ac:dyDescent="0.3"/>
    <row r="983" x14ac:dyDescent="0.3"/>
    <row r="984" x14ac:dyDescent="0.3"/>
    <row r="985" x14ac:dyDescent="0.3"/>
    <row r="986" x14ac:dyDescent="0.3"/>
    <row r="987" x14ac:dyDescent="0.3"/>
    <row r="988" x14ac:dyDescent="0.3"/>
    <row r="989" x14ac:dyDescent="0.3"/>
    <row r="990" x14ac:dyDescent="0.3"/>
    <row r="991" x14ac:dyDescent="0.3"/>
    <row r="992" x14ac:dyDescent="0.3"/>
    <row r="993" x14ac:dyDescent="0.3"/>
    <row r="994" x14ac:dyDescent="0.3"/>
    <row r="995" x14ac:dyDescent="0.3"/>
    <row r="996" x14ac:dyDescent="0.3"/>
    <row r="997" x14ac:dyDescent="0.3"/>
    <row r="998" x14ac:dyDescent="0.3"/>
    <row r="999" x14ac:dyDescent="0.3"/>
    <row r="1000" x14ac:dyDescent="0.3"/>
    <row r="1001" x14ac:dyDescent="0.3"/>
    <row r="1002" x14ac:dyDescent="0.3"/>
    <row r="1003" x14ac:dyDescent="0.3"/>
    <row r="1004" x14ac:dyDescent="0.3"/>
    <row r="1005" x14ac:dyDescent="0.3"/>
    <row r="1006" x14ac:dyDescent="0.3"/>
    <row r="1007" x14ac:dyDescent="0.3"/>
    <row r="1008" x14ac:dyDescent="0.3"/>
    <row r="1009" x14ac:dyDescent="0.3"/>
    <row r="1010" x14ac:dyDescent="0.3"/>
    <row r="1011" x14ac:dyDescent="0.3"/>
    <row r="1012" x14ac:dyDescent="0.3"/>
    <row r="1013" x14ac:dyDescent="0.3"/>
    <row r="1014" x14ac:dyDescent="0.3"/>
    <row r="1015" x14ac:dyDescent="0.3"/>
    <row r="1016" x14ac:dyDescent="0.3"/>
    <row r="1017" x14ac:dyDescent="0.3"/>
    <row r="1018" x14ac:dyDescent="0.3"/>
    <row r="1019" x14ac:dyDescent="0.3"/>
    <row r="1020" x14ac:dyDescent="0.3"/>
    <row r="1021" x14ac:dyDescent="0.3"/>
    <row r="1022" x14ac:dyDescent="0.3"/>
    <row r="1023" x14ac:dyDescent="0.3"/>
  </sheetData>
  <sheetProtection algorithmName="SHA-512" hashValue="um8h4cNhcVRjmEhKrwnBPTVQJ/gCnDeSM/dQ93eHCECdJkGOzSyw0YdvIPInuAqmyHhyJYuMjhLgJxYiTNe4rg==" saltValue="4DJcc65ik8kbVlPgYR+6fA==" spinCount="100000" sheet="1" sort="0" autoFilter="0"/>
  <dataValidations count="3">
    <dataValidation type="decimal" operator="greaterThanOrEqual" allowBlank="1" showInputMessage="1" showErrorMessage="1" sqref="D24:H1048576" xr:uid="{BB2645E3-6237-4BF8-A258-6A0D8B0B1FDC}">
      <formula1>0</formula1>
    </dataValidation>
    <dataValidation type="list" allowBlank="1" showInputMessage="1" showErrorMessage="1" sqref="B15:B1048576" xr:uid="{647131B0-83D6-44DC-85C8-32E59A16A9FD}">
      <formula1>Sites</formula1>
    </dataValidation>
    <dataValidation type="list" allowBlank="1" showInputMessage="1" showErrorMessage="1" sqref="C24:C1023" xr:uid="{9132ED6D-AA5B-499C-ABBD-AE0658E0C93E}">
      <formula1>Units</formula1>
    </dataValidation>
  </dataValidations>
  <pageMargins left="0.25" right="0.25" top="0.75" bottom="0.75" header="0.3" footer="0.3"/>
  <pageSetup scale="69" fitToHeight="0"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2E9B9-DB16-4473-864A-8FBDBEFEC4B2}">
  <sheetPr>
    <tabColor rgb="FFC00000"/>
  </sheetPr>
  <dimension ref="A1:C11"/>
  <sheetViews>
    <sheetView workbookViewId="0">
      <selection activeCell="C6" sqref="C6"/>
    </sheetView>
  </sheetViews>
  <sheetFormatPr defaultColWidth="0" defaultRowHeight="14.4" zeroHeight="1" x14ac:dyDescent="0.3"/>
  <cols>
    <col min="1" max="1" width="14.88671875" style="56" customWidth="1"/>
    <col min="2" max="2" width="11.44140625" style="56" customWidth="1"/>
    <col min="3" max="3" width="115.44140625" style="56" customWidth="1"/>
    <col min="4" max="16384" width="9.109375" style="56" hidden="1"/>
  </cols>
  <sheetData>
    <row r="1" spans="1:3" x14ac:dyDescent="0.3">
      <c r="A1" s="9" t="s">
        <v>164</v>
      </c>
    </row>
    <row r="2" spans="1:3" s="97" customFormat="1" ht="29.4" thickBot="1" x14ac:dyDescent="0.35">
      <c r="A2" s="109" t="s">
        <v>354</v>
      </c>
      <c r="B2" s="109" t="s">
        <v>355</v>
      </c>
      <c r="C2" s="109" t="s">
        <v>356</v>
      </c>
    </row>
    <row r="3" spans="1:3" s="97" customFormat="1" x14ac:dyDescent="0.3">
      <c r="A3" s="98" t="s">
        <v>482</v>
      </c>
      <c r="B3" s="100">
        <v>45868</v>
      </c>
      <c r="C3" s="99" t="s">
        <v>472</v>
      </c>
    </row>
    <row r="4" spans="1:3" s="97" customFormat="1" ht="28.8" x14ac:dyDescent="0.3">
      <c r="A4" s="99" t="s">
        <v>483</v>
      </c>
      <c r="B4" s="100">
        <v>46127</v>
      </c>
      <c r="C4" s="99" t="s">
        <v>484</v>
      </c>
    </row>
    <row r="5" spans="1:3" s="97" customFormat="1" x14ac:dyDescent="0.3">
      <c r="A5" s="99" t="s">
        <v>498</v>
      </c>
      <c r="B5" s="100">
        <v>46197</v>
      </c>
      <c r="C5" s="99" t="s">
        <v>499</v>
      </c>
    </row>
    <row r="6" spans="1:3" s="97" customFormat="1" x14ac:dyDescent="0.3">
      <c r="A6" s="99"/>
      <c r="B6" s="99"/>
      <c r="C6" s="99"/>
    </row>
    <row r="7" spans="1:3" s="97" customFormat="1" x14ac:dyDescent="0.3">
      <c r="A7" s="99"/>
      <c r="B7" s="99"/>
      <c r="C7" s="99"/>
    </row>
    <row r="8" spans="1:3" s="97" customFormat="1" x14ac:dyDescent="0.3">
      <c r="A8" s="99"/>
      <c r="B8" s="99"/>
      <c r="C8" s="99"/>
    </row>
    <row r="9" spans="1:3" s="97" customFormat="1" x14ac:dyDescent="0.3">
      <c r="A9" s="99"/>
      <c r="B9" s="99"/>
      <c r="C9" s="99"/>
    </row>
    <row r="10" spans="1:3" s="97" customFormat="1" x14ac:dyDescent="0.3">
      <c r="A10" s="99"/>
      <c r="B10" s="99"/>
      <c r="C10" s="99"/>
    </row>
    <row r="11" spans="1:3" s="97" customFormat="1" x14ac:dyDescent="0.3">
      <c r="A11" s="110"/>
      <c r="B11" s="110"/>
      <c r="C11" s="110"/>
    </row>
  </sheetData>
  <sheetProtection algorithmName="SHA-512" hashValue="JFcuz8fmbGQexKxCoiPq+djMynWvhO/G9miwYACA6jQwn4TWhr14lVnCwY7TeU12exeDKSgB5dtQho9Ivj1m2w==" saltValue="TCHaKu4ukZp4Y0hoaw3GCA=="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98E68-DB63-4C13-8455-2F3BB0105E2C}">
  <sheetPr>
    <tabColor rgb="FFC00000"/>
  </sheetPr>
  <dimension ref="A1:R115"/>
  <sheetViews>
    <sheetView workbookViewId="0">
      <selection activeCell="H50" sqref="H50"/>
    </sheetView>
  </sheetViews>
  <sheetFormatPr defaultRowHeight="14.4" x14ac:dyDescent="0.3"/>
  <cols>
    <col min="3" max="3" width="9.6640625" customWidth="1"/>
    <col min="5" max="5" width="64.109375" customWidth="1"/>
    <col min="6" max="6" width="41.6640625" customWidth="1"/>
    <col min="8" max="8" width="31.33203125" customWidth="1"/>
  </cols>
  <sheetData>
    <row r="1" spans="1:18" ht="15" thickBot="1" x14ac:dyDescent="0.35">
      <c r="A1" t="s">
        <v>47</v>
      </c>
      <c r="B1" t="s">
        <v>48</v>
      </c>
      <c r="C1" t="s">
        <v>49</v>
      </c>
      <c r="E1" s="93" t="s">
        <v>50</v>
      </c>
      <c r="H1" s="94" t="s">
        <v>178</v>
      </c>
      <c r="R1" s="50" t="s">
        <v>229</v>
      </c>
    </row>
    <row r="2" spans="1:18" x14ac:dyDescent="0.3">
      <c r="A2" t="str" cm="1">
        <f t="array" ref="A2">IF(SUMPRODUCT(--(LEN(Company_Information!B24:B33)&gt;0))&gt;0,IF(Company_Information!B24="","",Company_Information!B24),"Add a company in the Company Information tab")</f>
        <v>Add a company in the Company Information tab</v>
      </c>
      <c r="B2">
        <f>IF(A2="","",MAX(B1:B$1)+1)</f>
        <v>1</v>
      </c>
      <c r="C2" t="str">
        <f t="shared" ref="C2:C11" si="0">+IFERROR(INDEX($A$2:$A$11,MATCH(ROW()-ROW($C$1),$B$2:$B$11,0)),"")</f>
        <v>Add a company in the Company Information tab</v>
      </c>
      <c r="E2" t="s">
        <v>51</v>
      </c>
      <c r="H2" t="s">
        <v>53</v>
      </c>
      <c r="R2" s="51" t="s">
        <v>230</v>
      </c>
    </row>
    <row r="3" spans="1:18" x14ac:dyDescent="0.3">
      <c r="A3" t="str">
        <f>IF(Company_Information!B25="","",Company_Information!B25)</f>
        <v/>
      </c>
      <c r="B3" t="str">
        <f>IF(A3="","",MAX(B$1:B2)+1)</f>
        <v/>
      </c>
      <c r="C3" t="str">
        <f t="shared" si="0"/>
        <v/>
      </c>
      <c r="E3" t="s">
        <v>52</v>
      </c>
      <c r="H3" t="s">
        <v>491</v>
      </c>
      <c r="R3" t="s">
        <v>231</v>
      </c>
    </row>
    <row r="4" spans="1:18" x14ac:dyDescent="0.3">
      <c r="A4" t="str">
        <f>IF(Company_Information!B26="","",Company_Information!B26)</f>
        <v/>
      </c>
      <c r="B4" t="str">
        <f>IF(A4="","",MAX(B$1:B3)+1)</f>
        <v/>
      </c>
      <c r="C4" t="str">
        <f t="shared" si="0"/>
        <v/>
      </c>
      <c r="E4" t="s">
        <v>53</v>
      </c>
      <c r="H4" t="s">
        <v>492</v>
      </c>
      <c r="R4" s="52" t="s">
        <v>232</v>
      </c>
    </row>
    <row r="5" spans="1:18" x14ac:dyDescent="0.3">
      <c r="A5" t="str">
        <f>IF(Company_Information!B27="","",Company_Information!B27)</f>
        <v/>
      </c>
      <c r="B5" t="str">
        <f>IF(A5="","",MAX(B$1:B4)+1)</f>
        <v/>
      </c>
      <c r="C5" t="str">
        <f t="shared" si="0"/>
        <v/>
      </c>
      <c r="E5" t="s">
        <v>54</v>
      </c>
      <c r="H5" t="s">
        <v>493</v>
      </c>
      <c r="R5" t="s">
        <v>233</v>
      </c>
    </row>
    <row r="6" spans="1:18" x14ac:dyDescent="0.3">
      <c r="A6" t="str">
        <f>IF(Company_Information!B28="","",Company_Information!B28)</f>
        <v/>
      </c>
      <c r="B6" t="str">
        <f>IF(A6="","",MAX(B$1:B5)+1)</f>
        <v/>
      </c>
      <c r="C6" t="str">
        <f t="shared" si="0"/>
        <v/>
      </c>
      <c r="E6" t="s">
        <v>55</v>
      </c>
      <c r="H6" t="s">
        <v>494</v>
      </c>
      <c r="R6" s="52" t="s">
        <v>234</v>
      </c>
    </row>
    <row r="7" spans="1:18" x14ac:dyDescent="0.3">
      <c r="A7" t="str">
        <f>IF(Company_Information!B29="","",Company_Information!B29)</f>
        <v/>
      </c>
      <c r="B7" t="str">
        <f>IF(A7="","",MAX(B$1:B6)+1)</f>
        <v/>
      </c>
      <c r="C7" t="str">
        <f t="shared" si="0"/>
        <v/>
      </c>
      <c r="E7" t="s">
        <v>56</v>
      </c>
      <c r="R7" t="s">
        <v>235</v>
      </c>
    </row>
    <row r="8" spans="1:18" x14ac:dyDescent="0.3">
      <c r="A8" t="str">
        <f>IF(Company_Information!B30="","",Company_Information!B30)</f>
        <v/>
      </c>
      <c r="B8" t="str">
        <f>IF(A8="","",MAX(B$1:B7)+1)</f>
        <v/>
      </c>
      <c r="C8" t="str">
        <f t="shared" si="0"/>
        <v/>
      </c>
      <c r="E8" t="s">
        <v>57</v>
      </c>
      <c r="R8" s="52" t="s">
        <v>236</v>
      </c>
    </row>
    <row r="9" spans="1:18" ht="15" thickBot="1" x14ac:dyDescent="0.35">
      <c r="A9" t="str">
        <f>IF(Company_Information!B31="","",Company_Information!B31)</f>
        <v/>
      </c>
      <c r="B9" t="str">
        <f>IF(A9="","",MAX(B$1:B8)+1)</f>
        <v/>
      </c>
      <c r="C9" t="str">
        <f t="shared" si="0"/>
        <v/>
      </c>
      <c r="E9" t="s">
        <v>58</v>
      </c>
      <c r="H9" s="94" t="s">
        <v>214</v>
      </c>
      <c r="R9" t="s">
        <v>237</v>
      </c>
    </row>
    <row r="10" spans="1:18" x14ac:dyDescent="0.3">
      <c r="A10" t="str">
        <f>IF(Company_Information!B32="","",Company_Information!B32)</f>
        <v/>
      </c>
      <c r="B10" t="str">
        <f>IF(A10="","",MAX(B$1:B9)+1)</f>
        <v/>
      </c>
      <c r="C10" t="str">
        <f t="shared" si="0"/>
        <v/>
      </c>
      <c r="E10" t="s">
        <v>59</v>
      </c>
      <c r="H10" t="s">
        <v>211</v>
      </c>
      <c r="R10" s="52" t="s">
        <v>238</v>
      </c>
    </row>
    <row r="11" spans="1:18" x14ac:dyDescent="0.3">
      <c r="A11" t="str">
        <f>IF(Company_Information!B33="","",Company_Information!B33)</f>
        <v/>
      </c>
      <c r="B11" t="str">
        <f>IF(A11="","",MAX(B$1:B10)+1)</f>
        <v/>
      </c>
      <c r="C11" t="str">
        <f t="shared" si="0"/>
        <v/>
      </c>
      <c r="E11" t="s">
        <v>60</v>
      </c>
      <c r="H11" t="s">
        <v>212</v>
      </c>
      <c r="R11" t="s">
        <v>239</v>
      </c>
    </row>
    <row r="12" spans="1:18" x14ac:dyDescent="0.3">
      <c r="E12" t="s">
        <v>61</v>
      </c>
      <c r="H12" t="s">
        <v>213</v>
      </c>
      <c r="R12" s="52" t="s">
        <v>240</v>
      </c>
    </row>
    <row r="13" spans="1:18" x14ac:dyDescent="0.3">
      <c r="E13" t="s">
        <v>62</v>
      </c>
      <c r="R13" t="s">
        <v>241</v>
      </c>
    </row>
    <row r="14" spans="1:18" x14ac:dyDescent="0.3">
      <c r="E14" t="s">
        <v>63</v>
      </c>
      <c r="R14" s="52" t="s">
        <v>242</v>
      </c>
    </row>
    <row r="15" spans="1:18" ht="15" thickBot="1" x14ac:dyDescent="0.35">
      <c r="A15" t="s">
        <v>368</v>
      </c>
      <c r="B15" t="s">
        <v>48</v>
      </c>
      <c r="C15" t="s">
        <v>369</v>
      </c>
      <c r="E15" t="s">
        <v>64</v>
      </c>
      <c r="H15" s="94" t="s">
        <v>215</v>
      </c>
      <c r="R15" t="s">
        <v>243</v>
      </c>
    </row>
    <row r="16" spans="1:18" x14ac:dyDescent="0.3">
      <c r="A16" t="str" cm="1">
        <f t="array" ref="A16">IF(SUMPRODUCT(--(LEN(General_Information!C24:C123)&gt;0))&gt;0,IF(General_Information!C24="","",General_Information!C24),"Add an affected source in the General Information tab")</f>
        <v>Add an affected source in the General Information tab</v>
      </c>
      <c r="B16">
        <f>IF(A16="","",MAX(B$15:B15)+1)</f>
        <v>1</v>
      </c>
      <c r="C16" t="str">
        <f t="shared" ref="C16:C47" si="1">+IFERROR(INDEX($A$16:$A$115,MATCH(ROW()-ROW($C$15),$B$16:$B$115,0)),"")</f>
        <v>Add an affected source in the General Information tab</v>
      </c>
      <c r="E16" t="s">
        <v>65</v>
      </c>
      <c r="H16" t="s">
        <v>217</v>
      </c>
      <c r="R16" s="52" t="s">
        <v>244</v>
      </c>
    </row>
    <row r="17" spans="1:18" x14ac:dyDescent="0.3">
      <c r="A17" t="str">
        <f>IF(General_Information!C25="","",General_Information!C25)</f>
        <v/>
      </c>
      <c r="B17" t="str">
        <f>IF(A17="","",MAX(B$15:B16)+1)</f>
        <v/>
      </c>
      <c r="C17" t="str">
        <f t="shared" si="1"/>
        <v/>
      </c>
      <c r="H17" t="s">
        <v>218</v>
      </c>
      <c r="R17" t="s">
        <v>245</v>
      </c>
    </row>
    <row r="18" spans="1:18" x14ac:dyDescent="0.3">
      <c r="A18" t="str">
        <f>IF(General_Information!C26="","",General_Information!C26)</f>
        <v/>
      </c>
      <c r="B18" t="str">
        <f>IF(A18="","",MAX(B$15:B17)+1)</f>
        <v/>
      </c>
      <c r="C18" t="str">
        <f t="shared" si="1"/>
        <v/>
      </c>
      <c r="H18" t="s">
        <v>213</v>
      </c>
      <c r="R18" s="52" t="s">
        <v>246</v>
      </c>
    </row>
    <row r="19" spans="1:18" ht="15" thickBot="1" x14ac:dyDescent="0.35">
      <c r="A19" t="str">
        <f>IF(General_Information!C27="","",General_Information!C27)</f>
        <v/>
      </c>
      <c r="B19" t="str">
        <f>IF(A19="","",MAX(B$15:B18)+1)</f>
        <v/>
      </c>
      <c r="C19" t="str">
        <f t="shared" si="1"/>
        <v/>
      </c>
      <c r="E19" s="93" t="s">
        <v>66</v>
      </c>
      <c r="R19" t="s">
        <v>247</v>
      </c>
    </row>
    <row r="20" spans="1:18" x14ac:dyDescent="0.3">
      <c r="A20" t="str">
        <f>IF(General_Information!C28="","",General_Information!C28)</f>
        <v/>
      </c>
      <c r="B20" t="str">
        <f>IF(A20="","",MAX(B$15:B19)+1)</f>
        <v/>
      </c>
      <c r="C20" t="str">
        <f t="shared" si="1"/>
        <v/>
      </c>
      <c r="E20" t="s">
        <v>71</v>
      </c>
      <c r="R20" s="52" t="s">
        <v>248</v>
      </c>
    </row>
    <row r="21" spans="1:18" ht="15" thickBot="1" x14ac:dyDescent="0.35">
      <c r="A21" t="str">
        <f>IF(General_Information!C29="","",General_Information!C29)</f>
        <v/>
      </c>
      <c r="B21" t="str">
        <f>IF(A21="","",MAX(B$15:B20)+1)</f>
        <v/>
      </c>
      <c r="C21" t="str">
        <f t="shared" si="1"/>
        <v/>
      </c>
      <c r="E21" t="s">
        <v>72</v>
      </c>
      <c r="H21" s="94" t="s">
        <v>216</v>
      </c>
      <c r="R21" t="s">
        <v>249</v>
      </c>
    </row>
    <row r="22" spans="1:18" x14ac:dyDescent="0.3">
      <c r="A22" t="str">
        <f>IF(General_Information!C30="","",General_Information!C30)</f>
        <v/>
      </c>
      <c r="B22" t="str">
        <f>IF(A22="","",MAX(B$15:B21)+1)</f>
        <v/>
      </c>
      <c r="C22" t="str">
        <f t="shared" si="1"/>
        <v/>
      </c>
      <c r="E22" t="s">
        <v>73</v>
      </c>
      <c r="H22" t="s">
        <v>219</v>
      </c>
      <c r="R22" s="52" t="s">
        <v>250</v>
      </c>
    </row>
    <row r="23" spans="1:18" x14ac:dyDescent="0.3">
      <c r="A23" t="str">
        <f>IF(General_Information!C31="","",General_Information!C31)</f>
        <v/>
      </c>
      <c r="B23" t="str">
        <f>IF(A23="","",MAX(B$15:B22)+1)</f>
        <v/>
      </c>
      <c r="C23" t="str">
        <f t="shared" si="1"/>
        <v/>
      </c>
      <c r="E23" t="s">
        <v>67</v>
      </c>
      <c r="H23" t="s">
        <v>220</v>
      </c>
      <c r="R23" t="s">
        <v>251</v>
      </c>
    </row>
    <row r="24" spans="1:18" x14ac:dyDescent="0.3">
      <c r="A24" t="str">
        <f>IF(General_Information!C32="","",General_Information!C32)</f>
        <v/>
      </c>
      <c r="B24" t="str">
        <f>IF(A24="","",MAX(B$15:B23)+1)</f>
        <v/>
      </c>
      <c r="C24" t="str">
        <f t="shared" si="1"/>
        <v/>
      </c>
      <c r="E24" t="s">
        <v>68</v>
      </c>
      <c r="H24" t="s">
        <v>221</v>
      </c>
      <c r="R24" s="52" t="s">
        <v>252</v>
      </c>
    </row>
    <row r="25" spans="1:18" x14ac:dyDescent="0.3">
      <c r="A25" t="str">
        <f>IF(General_Information!C33="","",General_Information!C33)</f>
        <v/>
      </c>
      <c r="B25" t="str">
        <f>IF(A25="","",MAX(B$15:B24)+1)</f>
        <v/>
      </c>
      <c r="C25" t="str">
        <f t="shared" si="1"/>
        <v/>
      </c>
      <c r="E25" t="s">
        <v>74</v>
      </c>
      <c r="R25" t="s">
        <v>253</v>
      </c>
    </row>
    <row r="26" spans="1:18" x14ac:dyDescent="0.3">
      <c r="A26" t="str">
        <f>IF(General_Information!C34="","",General_Information!C34)</f>
        <v/>
      </c>
      <c r="B26" t="str">
        <f>IF(A26="","",MAX(B$15:B25)+1)</f>
        <v/>
      </c>
      <c r="C26" t="str">
        <f t="shared" si="1"/>
        <v/>
      </c>
      <c r="E26" t="s">
        <v>69</v>
      </c>
      <c r="R26" s="52" t="s">
        <v>254</v>
      </c>
    </row>
    <row r="27" spans="1:18" ht="15" thickBot="1" x14ac:dyDescent="0.35">
      <c r="A27" t="str">
        <f>IF(General_Information!C35="","",General_Information!C35)</f>
        <v/>
      </c>
      <c r="B27" t="str">
        <f>IF(A27="","",MAX(B$15:B26)+1)</f>
        <v/>
      </c>
      <c r="C27" t="str">
        <f t="shared" si="1"/>
        <v/>
      </c>
      <c r="E27" t="s">
        <v>70</v>
      </c>
      <c r="H27" s="94" t="s">
        <v>222</v>
      </c>
      <c r="R27" t="s">
        <v>255</v>
      </c>
    </row>
    <row r="28" spans="1:18" x14ac:dyDescent="0.3">
      <c r="A28" t="str">
        <f>IF(General_Information!C36="","",General_Information!C36)</f>
        <v/>
      </c>
      <c r="B28" t="str">
        <f>IF(A28="","",MAX(B$15:B27)+1)</f>
        <v/>
      </c>
      <c r="C28" t="str">
        <f t="shared" si="1"/>
        <v/>
      </c>
      <c r="E28" t="s">
        <v>75</v>
      </c>
      <c r="H28" t="s">
        <v>294</v>
      </c>
      <c r="R28" s="52" t="s">
        <v>256</v>
      </c>
    </row>
    <row r="29" spans="1:18" x14ac:dyDescent="0.3">
      <c r="A29" t="str">
        <f>IF(General_Information!C37="","",General_Information!C37)</f>
        <v/>
      </c>
      <c r="B29" t="str">
        <f>IF(A29="","",MAX(B$15:B28)+1)</f>
        <v/>
      </c>
      <c r="C29" t="str">
        <f t="shared" si="1"/>
        <v/>
      </c>
      <c r="E29" t="s">
        <v>76</v>
      </c>
      <c r="H29" t="s">
        <v>295</v>
      </c>
      <c r="R29" t="s">
        <v>257</v>
      </c>
    </row>
    <row r="30" spans="1:18" x14ac:dyDescent="0.3">
      <c r="A30" t="str">
        <f>IF(General_Information!C38="","",General_Information!C38)</f>
        <v/>
      </c>
      <c r="B30" t="str">
        <f>IF(A30="","",MAX(B$15:B29)+1)</f>
        <v/>
      </c>
      <c r="C30" t="str">
        <f t="shared" si="1"/>
        <v/>
      </c>
      <c r="E30" s="32" t="s">
        <v>77</v>
      </c>
      <c r="R30" s="52" t="s">
        <v>258</v>
      </c>
    </row>
    <row r="31" spans="1:18" x14ac:dyDescent="0.3">
      <c r="A31" t="str">
        <f>IF(General_Information!C39="","",General_Information!C39)</f>
        <v/>
      </c>
      <c r="B31" t="str">
        <f>IF(A31="","",MAX(B$15:B30)+1)</f>
        <v/>
      </c>
      <c r="C31" t="str">
        <f t="shared" si="1"/>
        <v/>
      </c>
      <c r="E31" t="s">
        <v>203</v>
      </c>
      <c r="R31" t="s">
        <v>259</v>
      </c>
    </row>
    <row r="32" spans="1:18" x14ac:dyDescent="0.3">
      <c r="A32" t="str">
        <f>IF(General_Information!C40="","",General_Information!C40)</f>
        <v/>
      </c>
      <c r="B32" t="str">
        <f>IF(A32="","",MAX(B$15:B31)+1)</f>
        <v/>
      </c>
      <c r="C32" t="str">
        <f t="shared" si="1"/>
        <v/>
      </c>
      <c r="E32" t="s">
        <v>78</v>
      </c>
      <c r="R32" s="52" t="s">
        <v>260</v>
      </c>
    </row>
    <row r="33" spans="1:18" ht="15" thickBot="1" x14ac:dyDescent="0.35">
      <c r="A33" t="str">
        <f>IF(General_Information!C41="","",General_Information!C41)</f>
        <v/>
      </c>
      <c r="B33" t="str">
        <f>IF(A33="","",MAX(B$15:B32)+1)</f>
        <v/>
      </c>
      <c r="C33" t="str">
        <f t="shared" si="1"/>
        <v/>
      </c>
      <c r="E33" t="s">
        <v>79</v>
      </c>
      <c r="H33" s="94" t="s">
        <v>286</v>
      </c>
      <c r="R33" t="s">
        <v>261</v>
      </c>
    </row>
    <row r="34" spans="1:18" x14ac:dyDescent="0.3">
      <c r="A34" t="str">
        <f>IF(General_Information!C42="","",General_Information!C42)</f>
        <v/>
      </c>
      <c r="B34" t="str">
        <f>IF(A34="","",MAX(B$15:B33)+1)</f>
        <v/>
      </c>
      <c r="C34" t="str">
        <f t="shared" si="1"/>
        <v/>
      </c>
      <c r="E34" t="s">
        <v>204</v>
      </c>
      <c r="H34" s="1" t="s">
        <v>495</v>
      </c>
      <c r="R34" s="52" t="s">
        <v>262</v>
      </c>
    </row>
    <row r="35" spans="1:18" x14ac:dyDescent="0.3">
      <c r="A35" t="str">
        <f>IF(General_Information!C43="","",General_Information!C43)</f>
        <v/>
      </c>
      <c r="B35" t="str">
        <f>IF(A35="","",MAX(B$15:B34)+1)</f>
        <v/>
      </c>
      <c r="C35" t="str">
        <f t="shared" si="1"/>
        <v/>
      </c>
      <c r="E35" t="s">
        <v>80</v>
      </c>
      <c r="H35" s="1" t="s">
        <v>496</v>
      </c>
      <c r="R35" t="s">
        <v>263</v>
      </c>
    </row>
    <row r="36" spans="1:18" x14ac:dyDescent="0.3">
      <c r="A36" t="str">
        <f>IF(General_Information!C44="","",General_Information!C44)</f>
        <v/>
      </c>
      <c r="B36" t="str">
        <f>IF(A36="","",MAX(B$15:B35)+1)</f>
        <v/>
      </c>
      <c r="C36" t="str">
        <f t="shared" si="1"/>
        <v/>
      </c>
      <c r="E36" t="s">
        <v>205</v>
      </c>
      <c r="H36" s="1" t="s">
        <v>127</v>
      </c>
      <c r="R36" s="52" t="s">
        <v>264</v>
      </c>
    </row>
    <row r="37" spans="1:18" x14ac:dyDescent="0.3">
      <c r="A37" t="str">
        <f>IF(General_Information!C45="","",General_Information!C45)</f>
        <v/>
      </c>
      <c r="B37" t="str">
        <f>IF(A37="","",MAX(B$15:B36)+1)</f>
        <v/>
      </c>
      <c r="C37" t="str">
        <f t="shared" si="1"/>
        <v/>
      </c>
      <c r="E37" t="s">
        <v>81</v>
      </c>
      <c r="H37" s="1" t="s">
        <v>129</v>
      </c>
      <c r="R37" t="s">
        <v>265</v>
      </c>
    </row>
    <row r="38" spans="1:18" x14ac:dyDescent="0.3">
      <c r="A38" t="str">
        <f>IF(General_Information!C46="","",General_Information!C46)</f>
        <v/>
      </c>
      <c r="B38" t="str">
        <f>IF(A38="","",MAX(B$15:B37)+1)</f>
        <v/>
      </c>
      <c r="C38" t="str">
        <f t="shared" si="1"/>
        <v/>
      </c>
      <c r="E38" t="s">
        <v>82</v>
      </c>
      <c r="R38" s="52" t="s">
        <v>266</v>
      </c>
    </row>
    <row r="39" spans="1:18" x14ac:dyDescent="0.3">
      <c r="A39" t="str">
        <f>IF(General_Information!C47="","",General_Information!C47)</f>
        <v/>
      </c>
      <c r="B39" t="str">
        <f>IF(A39="","",MAX(B$15:B38)+1)</f>
        <v/>
      </c>
      <c r="C39" t="str">
        <f t="shared" si="1"/>
        <v/>
      </c>
      <c r="E39" t="s">
        <v>83</v>
      </c>
      <c r="R39" t="s">
        <v>267</v>
      </c>
    </row>
    <row r="40" spans="1:18" ht="15" thickBot="1" x14ac:dyDescent="0.35">
      <c r="A40" t="str">
        <f>IF(General_Information!C48="","",General_Information!C48)</f>
        <v/>
      </c>
      <c r="B40" t="str">
        <f>IF(A40="","",MAX(B$15:B39)+1)</f>
        <v/>
      </c>
      <c r="C40" t="str">
        <f t="shared" si="1"/>
        <v/>
      </c>
      <c r="E40" t="s">
        <v>84</v>
      </c>
      <c r="H40" s="94" t="s">
        <v>287</v>
      </c>
      <c r="R40" s="52" t="s">
        <v>268</v>
      </c>
    </row>
    <row r="41" spans="1:18" x14ac:dyDescent="0.3">
      <c r="A41" t="str">
        <f>IF(General_Information!C49="","",General_Information!C49)</f>
        <v/>
      </c>
      <c r="B41" t="str">
        <f>IF(A41="","",MAX(B$15:B40)+1)</f>
        <v/>
      </c>
      <c r="C41" t="str">
        <f t="shared" si="1"/>
        <v/>
      </c>
      <c r="E41" t="s">
        <v>85</v>
      </c>
      <c r="H41" s="1" t="s">
        <v>495</v>
      </c>
      <c r="R41" t="s">
        <v>269</v>
      </c>
    </row>
    <row r="42" spans="1:18" x14ac:dyDescent="0.3">
      <c r="A42" t="str">
        <f>IF(General_Information!C50="","",General_Information!C50)</f>
        <v/>
      </c>
      <c r="B42" t="str">
        <f>IF(A42="","",MAX(B$15:B41)+1)</f>
        <v/>
      </c>
      <c r="C42" t="str">
        <f t="shared" si="1"/>
        <v/>
      </c>
      <c r="E42" t="s">
        <v>86</v>
      </c>
      <c r="H42" s="1" t="s">
        <v>496</v>
      </c>
      <c r="R42" s="52" t="s">
        <v>270</v>
      </c>
    </row>
    <row r="43" spans="1:18" x14ac:dyDescent="0.3">
      <c r="A43" t="str">
        <f>IF(General_Information!C51="","",General_Information!C51)</f>
        <v/>
      </c>
      <c r="B43" t="str">
        <f>IF(A43="","",MAX(B$15:B42)+1)</f>
        <v/>
      </c>
      <c r="C43" t="str">
        <f t="shared" si="1"/>
        <v/>
      </c>
      <c r="E43" t="s">
        <v>87</v>
      </c>
      <c r="H43" s="1" t="s">
        <v>127</v>
      </c>
      <c r="R43" t="s">
        <v>271</v>
      </c>
    </row>
    <row r="44" spans="1:18" x14ac:dyDescent="0.3">
      <c r="A44" t="str">
        <f>IF(General_Information!C52="","",General_Information!C52)</f>
        <v/>
      </c>
      <c r="B44" t="str">
        <f>IF(A44="","",MAX(B$15:B43)+1)</f>
        <v/>
      </c>
      <c r="C44" t="str">
        <f t="shared" si="1"/>
        <v/>
      </c>
      <c r="E44" t="s">
        <v>88</v>
      </c>
      <c r="R44" s="52" t="s">
        <v>272</v>
      </c>
    </row>
    <row r="45" spans="1:18" x14ac:dyDescent="0.3">
      <c r="A45" t="str">
        <f>IF(General_Information!C53="","",General_Information!C53)</f>
        <v/>
      </c>
      <c r="B45" t="str">
        <f>IF(A45="","",MAX(B$15:B44)+1)</f>
        <v/>
      </c>
      <c r="C45" t="str">
        <f t="shared" si="1"/>
        <v/>
      </c>
      <c r="E45" t="s">
        <v>89</v>
      </c>
      <c r="R45" t="s">
        <v>273</v>
      </c>
    </row>
    <row r="46" spans="1:18" ht="15" thickBot="1" x14ac:dyDescent="0.35">
      <c r="A46" t="str">
        <f>IF(General_Information!C54="","",General_Information!C54)</f>
        <v/>
      </c>
      <c r="B46" t="str">
        <f>IF(A46="","",MAX(B$15:B45)+1)</f>
        <v/>
      </c>
      <c r="C46" t="str">
        <f t="shared" si="1"/>
        <v/>
      </c>
      <c r="E46" t="s">
        <v>90</v>
      </c>
      <c r="H46" s="95" t="s">
        <v>288</v>
      </c>
      <c r="R46" s="52" t="s">
        <v>274</v>
      </c>
    </row>
    <row r="47" spans="1:18" ht="16.2" x14ac:dyDescent="0.3">
      <c r="A47" t="str">
        <f>IF(General_Information!C55="","",General_Information!C55)</f>
        <v/>
      </c>
      <c r="B47" t="str">
        <f>IF(A47="","",MAX(B$15:B46)+1)</f>
        <v/>
      </c>
      <c r="C47" t="str">
        <f t="shared" si="1"/>
        <v/>
      </c>
      <c r="E47" t="s">
        <v>91</v>
      </c>
      <c r="H47" s="1" t="s">
        <v>147</v>
      </c>
      <c r="R47" t="s">
        <v>275</v>
      </c>
    </row>
    <row r="48" spans="1:18" x14ac:dyDescent="0.3">
      <c r="A48" t="str">
        <f>IF(General_Information!C56="","",General_Information!C56)</f>
        <v/>
      </c>
      <c r="B48" t="str">
        <f>IF(A48="","",MAX(B$15:B47)+1)</f>
        <v/>
      </c>
      <c r="C48" t="str">
        <f t="shared" ref="C48:C79" si="2">+IFERROR(INDEX($A$16:$A$115,MATCH(ROW()-ROW($C$15),$B$16:$B$115,0)),"")</f>
        <v/>
      </c>
      <c r="E48" t="s">
        <v>92</v>
      </c>
      <c r="H48" s="1" t="s">
        <v>131</v>
      </c>
      <c r="R48" s="52" t="s">
        <v>276</v>
      </c>
    </row>
    <row r="49" spans="1:18" x14ac:dyDescent="0.3">
      <c r="A49" t="str">
        <f>IF(General_Information!C57="","",General_Information!C57)</f>
        <v/>
      </c>
      <c r="B49" t="str">
        <f>IF(A49="","",MAX(B$15:B48)+1)</f>
        <v/>
      </c>
      <c r="C49" t="str">
        <f t="shared" si="2"/>
        <v/>
      </c>
      <c r="E49" t="s">
        <v>93</v>
      </c>
      <c r="H49" s="1" t="s">
        <v>497</v>
      </c>
      <c r="R49" t="s">
        <v>277</v>
      </c>
    </row>
    <row r="50" spans="1:18" x14ac:dyDescent="0.3">
      <c r="A50" t="str">
        <f>IF(General_Information!C58="","",General_Information!C58)</f>
        <v/>
      </c>
      <c r="B50" t="str">
        <f>IF(A50="","",MAX(B$15:B49)+1)</f>
        <v/>
      </c>
      <c r="C50" t="str">
        <f t="shared" si="2"/>
        <v/>
      </c>
      <c r="E50" t="s">
        <v>94</v>
      </c>
      <c r="R50" s="52" t="s">
        <v>278</v>
      </c>
    </row>
    <row r="51" spans="1:18" x14ac:dyDescent="0.3">
      <c r="A51" t="str">
        <f>IF(General_Information!C59="","",General_Information!C59)</f>
        <v/>
      </c>
      <c r="B51" t="str">
        <f>IF(A51="","",MAX(B$15:B50)+1)</f>
        <v/>
      </c>
      <c r="C51" t="str">
        <f t="shared" si="2"/>
        <v/>
      </c>
      <c r="E51" t="s">
        <v>95</v>
      </c>
      <c r="R51" t="s">
        <v>279</v>
      </c>
    </row>
    <row r="52" spans="1:18" ht="15" thickBot="1" x14ac:dyDescent="0.35">
      <c r="A52" t="str">
        <f>IF(General_Information!C60="","",General_Information!C60)</f>
        <v/>
      </c>
      <c r="B52" t="str">
        <f>IF(A52="","",MAX(B$15:B51)+1)</f>
        <v/>
      </c>
      <c r="C52" t="str">
        <f t="shared" si="2"/>
        <v/>
      </c>
      <c r="E52" t="s">
        <v>96</v>
      </c>
      <c r="H52" s="95" t="s">
        <v>289</v>
      </c>
      <c r="R52" s="52" t="s">
        <v>280</v>
      </c>
    </row>
    <row r="53" spans="1:18" x14ac:dyDescent="0.3">
      <c r="A53" t="str">
        <f>IF(General_Information!C61="","",General_Information!C61)</f>
        <v/>
      </c>
      <c r="B53" t="str">
        <f>IF(A53="","",MAX(B$15:B52)+1)</f>
        <v/>
      </c>
      <c r="C53" t="str">
        <f t="shared" si="2"/>
        <v/>
      </c>
      <c r="E53" t="s">
        <v>97</v>
      </c>
      <c r="H53" s="25" t="s">
        <v>128</v>
      </c>
      <c r="R53" t="s">
        <v>281</v>
      </c>
    </row>
    <row r="54" spans="1:18" x14ac:dyDescent="0.3">
      <c r="A54" t="str">
        <f>IF(General_Information!C62="","",General_Information!C62)</f>
        <v/>
      </c>
      <c r="B54" t="str">
        <f>IF(A54="","",MAX(B$15:B53)+1)</f>
        <v/>
      </c>
      <c r="C54" t="str">
        <f t="shared" si="2"/>
        <v/>
      </c>
      <c r="E54" t="s">
        <v>98</v>
      </c>
      <c r="H54" s="25" t="s">
        <v>134</v>
      </c>
      <c r="R54" s="52" t="s">
        <v>282</v>
      </c>
    </row>
    <row r="55" spans="1:18" x14ac:dyDescent="0.3">
      <c r="A55" t="str">
        <f>IF(General_Information!C63="","",General_Information!C63)</f>
        <v/>
      </c>
      <c r="B55" t="str">
        <f>IF(A55="","",MAX(B$15:B54)+1)</f>
        <v/>
      </c>
      <c r="C55" t="str">
        <f t="shared" si="2"/>
        <v/>
      </c>
      <c r="E55" t="s">
        <v>99</v>
      </c>
      <c r="R55" t="s">
        <v>283</v>
      </c>
    </row>
    <row r="56" spans="1:18" x14ac:dyDescent="0.3">
      <c r="A56" t="str">
        <f>IF(General_Information!C64="","",General_Information!C64)</f>
        <v/>
      </c>
      <c r="B56" t="str">
        <f>IF(A56="","",MAX(B$15:B55)+1)</f>
        <v/>
      </c>
      <c r="C56" t="str">
        <f t="shared" si="2"/>
        <v/>
      </c>
      <c r="E56" t="s">
        <v>100</v>
      </c>
      <c r="R56" s="52" t="s">
        <v>284</v>
      </c>
    </row>
    <row r="57" spans="1:18" ht="15" thickBot="1" x14ac:dyDescent="0.35">
      <c r="A57" t="str">
        <f>IF(General_Information!C65="","",General_Information!C65)</f>
        <v/>
      </c>
      <c r="B57" t="str">
        <f>IF(A57="","",MAX(B$15:B56)+1)</f>
        <v/>
      </c>
      <c r="C57" t="str">
        <f t="shared" si="2"/>
        <v/>
      </c>
      <c r="E57" t="s">
        <v>101</v>
      </c>
      <c r="H57" s="94" t="s">
        <v>290</v>
      </c>
      <c r="R57" s="53" t="s">
        <v>285</v>
      </c>
    </row>
    <row r="58" spans="1:18" x14ac:dyDescent="0.3">
      <c r="A58" t="str">
        <f>IF(General_Information!C66="","",General_Information!C66)</f>
        <v/>
      </c>
      <c r="B58" t="str">
        <f>IF(A58="","",MAX(B$15:B57)+1)</f>
        <v/>
      </c>
      <c r="C58" t="str">
        <f t="shared" si="2"/>
        <v/>
      </c>
      <c r="E58" t="s">
        <v>102</v>
      </c>
      <c r="H58" s="1" t="s">
        <v>127</v>
      </c>
    </row>
    <row r="59" spans="1:18" x14ac:dyDescent="0.3">
      <c r="A59" t="str">
        <f>IF(General_Information!C67="","",General_Information!C67)</f>
        <v/>
      </c>
      <c r="B59" t="str">
        <f>IF(A59="","",MAX(B$15:B58)+1)</f>
        <v/>
      </c>
      <c r="C59" t="str">
        <f t="shared" si="2"/>
        <v/>
      </c>
      <c r="H59" s="1" t="s">
        <v>130</v>
      </c>
    </row>
    <row r="60" spans="1:18" x14ac:dyDescent="0.3">
      <c r="A60" t="str">
        <f>IF(General_Information!C68="","",General_Information!C68)</f>
        <v/>
      </c>
      <c r="B60" t="str">
        <f>IF(A60="","",MAX(B$15:B59)+1)</f>
        <v/>
      </c>
      <c r="C60" t="str">
        <f t="shared" si="2"/>
        <v/>
      </c>
    </row>
    <row r="61" spans="1:18" x14ac:dyDescent="0.3">
      <c r="A61" t="str">
        <f>IF(General_Information!C69="","",General_Information!C69)</f>
        <v/>
      </c>
      <c r="B61" t="str">
        <f>IF(A61="","",MAX(B$15:B60)+1)</f>
        <v/>
      </c>
      <c r="C61" t="str">
        <f t="shared" si="2"/>
        <v/>
      </c>
    </row>
    <row r="62" spans="1:18" ht="15" thickBot="1" x14ac:dyDescent="0.35">
      <c r="A62" t="str">
        <f>IF(General_Information!C70="","",General_Information!C70)</f>
        <v/>
      </c>
      <c r="B62" t="str">
        <f>IF(A62="","",MAX(B$15:B61)+1)</f>
        <v/>
      </c>
      <c r="C62" t="str">
        <f t="shared" si="2"/>
        <v/>
      </c>
      <c r="H62" s="94" t="s">
        <v>291</v>
      </c>
    </row>
    <row r="63" spans="1:18" x14ac:dyDescent="0.3">
      <c r="A63" t="str">
        <f>IF(General_Information!C71="","",General_Information!C71)</f>
        <v/>
      </c>
      <c r="B63" t="str">
        <f>IF(A63="","",MAX(B$15:B62)+1)</f>
        <v/>
      </c>
      <c r="C63" t="str">
        <f t="shared" si="2"/>
        <v/>
      </c>
      <c r="H63" s="25" t="s">
        <v>127</v>
      </c>
    </row>
    <row r="64" spans="1:18" x14ac:dyDescent="0.3">
      <c r="A64" t="str">
        <f>IF(General_Information!C72="","",General_Information!C72)</f>
        <v/>
      </c>
      <c r="B64" t="str">
        <f>IF(A64="","",MAX(B$15:B63)+1)</f>
        <v/>
      </c>
      <c r="C64" t="str">
        <f t="shared" si="2"/>
        <v/>
      </c>
      <c r="H64" s="1" t="s">
        <v>132</v>
      </c>
    </row>
    <row r="65" spans="1:8" x14ac:dyDescent="0.3">
      <c r="A65" t="str">
        <f>IF(General_Information!C73="","",General_Information!C73)</f>
        <v/>
      </c>
      <c r="B65" t="str">
        <f>IF(A65="","",MAX(B$15:B64)+1)</f>
        <v/>
      </c>
      <c r="C65" t="str">
        <f t="shared" si="2"/>
        <v/>
      </c>
    </row>
    <row r="66" spans="1:8" x14ac:dyDescent="0.3">
      <c r="A66" t="str">
        <f>IF(General_Information!C74="","",General_Information!C74)</f>
        <v/>
      </c>
      <c r="B66" t="str">
        <f>IF(A66="","",MAX(B$15:B65)+1)</f>
        <v/>
      </c>
      <c r="C66" t="str">
        <f t="shared" si="2"/>
        <v/>
      </c>
    </row>
    <row r="67" spans="1:8" ht="15" thickBot="1" x14ac:dyDescent="0.35">
      <c r="A67" t="str">
        <f>IF(General_Information!C75="","",General_Information!C75)</f>
        <v/>
      </c>
      <c r="B67" t="str">
        <f>IF(A67="","",MAX(B$15:B66)+1)</f>
        <v/>
      </c>
      <c r="C67" t="str">
        <f t="shared" si="2"/>
        <v/>
      </c>
      <c r="H67" s="94" t="s">
        <v>292</v>
      </c>
    </row>
    <row r="68" spans="1:8" x14ac:dyDescent="0.3">
      <c r="A68" t="str">
        <f>IF(General_Information!C76="","",General_Information!C76)</f>
        <v/>
      </c>
      <c r="B68" t="str">
        <f>IF(A68="","",MAX(B$15:B67)+1)</f>
        <v/>
      </c>
      <c r="C68" t="str">
        <f t="shared" si="2"/>
        <v/>
      </c>
      <c r="H68" s="25" t="s">
        <v>127</v>
      </c>
    </row>
    <row r="69" spans="1:8" x14ac:dyDescent="0.3">
      <c r="A69" t="str">
        <f>IF(General_Information!C77="","",General_Information!C77)</f>
        <v/>
      </c>
      <c r="B69" t="str">
        <f>IF(A69="","",MAX(B$15:B68)+1)</f>
        <v/>
      </c>
      <c r="C69" t="str">
        <f t="shared" si="2"/>
        <v/>
      </c>
      <c r="H69" s="1" t="s">
        <v>133</v>
      </c>
    </row>
    <row r="70" spans="1:8" x14ac:dyDescent="0.3">
      <c r="A70" t="str">
        <f>IF(General_Information!C78="","",General_Information!C78)</f>
        <v/>
      </c>
      <c r="B70" t="str">
        <f>IF(A70="","",MAX(B$15:B69)+1)</f>
        <v/>
      </c>
      <c r="C70" t="str">
        <f t="shared" si="2"/>
        <v/>
      </c>
    </row>
    <row r="71" spans="1:8" x14ac:dyDescent="0.3">
      <c r="A71" t="str">
        <f>IF(General_Information!C79="","",General_Information!C79)</f>
        <v/>
      </c>
      <c r="B71" t="str">
        <f>IF(A71="","",MAX(B$15:B70)+1)</f>
        <v/>
      </c>
      <c r="C71" t="str">
        <f t="shared" si="2"/>
        <v/>
      </c>
    </row>
    <row r="72" spans="1:8" ht="15" thickBot="1" x14ac:dyDescent="0.35">
      <c r="A72" t="str">
        <f>IF(General_Information!C80="","",General_Information!C80)</f>
        <v/>
      </c>
      <c r="B72" t="str">
        <f>IF(A72="","",MAX(B$15:B71)+1)</f>
        <v/>
      </c>
      <c r="C72" t="str">
        <f t="shared" si="2"/>
        <v/>
      </c>
      <c r="H72" s="94" t="s">
        <v>325</v>
      </c>
    </row>
    <row r="73" spans="1:8" x14ac:dyDescent="0.3">
      <c r="A73" t="str">
        <f>IF(General_Information!C81="","",General_Information!C81)</f>
        <v/>
      </c>
      <c r="B73" t="str">
        <f>IF(A73="","",MAX(B$15:B72)+1)</f>
        <v/>
      </c>
      <c r="C73" t="str">
        <f t="shared" si="2"/>
        <v/>
      </c>
      <c r="H73" s="1" t="s">
        <v>127</v>
      </c>
    </row>
    <row r="74" spans="1:8" x14ac:dyDescent="0.3">
      <c r="A74" t="str">
        <f>IF(General_Information!C82="","",General_Information!C82)</f>
        <v/>
      </c>
      <c r="B74" t="str">
        <f>IF(A74="","",MAX(B$15:B73)+1)</f>
        <v/>
      </c>
      <c r="C74" t="str">
        <f t="shared" si="2"/>
        <v/>
      </c>
      <c r="H74" s="1" t="s">
        <v>322</v>
      </c>
    </row>
    <row r="75" spans="1:8" x14ac:dyDescent="0.3">
      <c r="A75" t="str">
        <f>IF(General_Information!C83="","",General_Information!C83)</f>
        <v/>
      </c>
      <c r="B75" t="str">
        <f>IF(A75="","",MAX(B$15:B74)+1)</f>
        <v/>
      </c>
      <c r="C75" t="str">
        <f t="shared" si="2"/>
        <v/>
      </c>
    </row>
    <row r="76" spans="1:8" x14ac:dyDescent="0.3">
      <c r="A76" t="str">
        <f>IF(General_Information!C84="","",General_Information!C84)</f>
        <v/>
      </c>
      <c r="B76" t="str">
        <f>IF(A76="","",MAX(B$15:B75)+1)</f>
        <v/>
      </c>
      <c r="C76" t="str">
        <f t="shared" si="2"/>
        <v/>
      </c>
    </row>
    <row r="77" spans="1:8" ht="15" thickBot="1" x14ac:dyDescent="0.35">
      <c r="A77" t="str">
        <f>IF(General_Information!C85="","",General_Information!C85)</f>
        <v/>
      </c>
      <c r="B77" t="str">
        <f>IF(A77="","",MAX(B$15:B76)+1)</f>
        <v/>
      </c>
      <c r="C77" t="str">
        <f t="shared" si="2"/>
        <v/>
      </c>
      <c r="H77" s="94" t="s">
        <v>326</v>
      </c>
    </row>
    <row r="78" spans="1:8" x14ac:dyDescent="0.3">
      <c r="A78" t="str">
        <f>IF(General_Information!C86="","",General_Information!C86)</f>
        <v/>
      </c>
      <c r="B78" t="str">
        <f>IF(A78="","",MAX(B$15:B77)+1)</f>
        <v/>
      </c>
      <c r="C78" t="str">
        <f t="shared" si="2"/>
        <v/>
      </c>
      <c r="H78" s="1" t="s">
        <v>127</v>
      </c>
    </row>
    <row r="79" spans="1:8" x14ac:dyDescent="0.3">
      <c r="A79" t="str">
        <f>IF(General_Information!C87="","",General_Information!C87)</f>
        <v/>
      </c>
      <c r="B79" t="str">
        <f>IF(A79="","",MAX(B$15:B78)+1)</f>
        <v/>
      </c>
      <c r="C79" t="str">
        <f t="shared" si="2"/>
        <v/>
      </c>
      <c r="H79" t="s">
        <v>324</v>
      </c>
    </row>
    <row r="80" spans="1:8" x14ac:dyDescent="0.3">
      <c r="A80" t="str">
        <f>IF(General_Information!C88="","",General_Information!C88)</f>
        <v/>
      </c>
      <c r="B80" t="str">
        <f>IF(A80="","",MAX(B$15:B79)+1)</f>
        <v/>
      </c>
      <c r="C80" t="str">
        <f t="shared" ref="C80:C115" si="3">+IFERROR(INDEX($A$16:$A$115,MATCH(ROW()-ROW($C$15),$B$16:$B$115,0)),"")</f>
        <v/>
      </c>
    </row>
    <row r="81" spans="1:3" x14ac:dyDescent="0.3">
      <c r="A81" t="str">
        <f>IF(General_Information!C89="","",General_Information!C89)</f>
        <v/>
      </c>
      <c r="B81" t="str">
        <f>IF(A81="","",MAX(B$15:B80)+1)</f>
        <v/>
      </c>
      <c r="C81" t="str">
        <f t="shared" si="3"/>
        <v/>
      </c>
    </row>
    <row r="82" spans="1:3" x14ac:dyDescent="0.3">
      <c r="A82" t="str">
        <f>IF(General_Information!C90="","",General_Information!C90)</f>
        <v/>
      </c>
      <c r="B82" t="str">
        <f>IF(A82="","",MAX(B$15:B81)+1)</f>
        <v/>
      </c>
      <c r="C82" t="str">
        <f t="shared" si="3"/>
        <v/>
      </c>
    </row>
    <row r="83" spans="1:3" x14ac:dyDescent="0.3">
      <c r="A83" t="str">
        <f>IF(General_Information!C91="","",General_Information!C91)</f>
        <v/>
      </c>
      <c r="B83" t="str">
        <f>IF(A83="","",MAX(B$15:B82)+1)</f>
        <v/>
      </c>
      <c r="C83" t="str">
        <f t="shared" si="3"/>
        <v/>
      </c>
    </row>
    <row r="84" spans="1:3" x14ac:dyDescent="0.3">
      <c r="A84" t="str">
        <f>IF(General_Information!C92="","",General_Information!C92)</f>
        <v/>
      </c>
      <c r="B84" t="str">
        <f>IF(A84="","",MAX(B$15:B83)+1)</f>
        <v/>
      </c>
      <c r="C84" t="str">
        <f t="shared" si="3"/>
        <v/>
      </c>
    </row>
    <row r="85" spans="1:3" x14ac:dyDescent="0.3">
      <c r="A85" t="str">
        <f>IF(General_Information!C93="","",General_Information!C93)</f>
        <v/>
      </c>
      <c r="B85" t="str">
        <f>IF(A85="","",MAX(B$15:B84)+1)</f>
        <v/>
      </c>
      <c r="C85" t="str">
        <f t="shared" si="3"/>
        <v/>
      </c>
    </row>
    <row r="86" spans="1:3" x14ac:dyDescent="0.3">
      <c r="A86" t="str">
        <f>IF(General_Information!C94="","",General_Information!C94)</f>
        <v/>
      </c>
      <c r="B86" t="str">
        <f>IF(A86="","",MAX(B$15:B85)+1)</f>
        <v/>
      </c>
      <c r="C86" t="str">
        <f t="shared" si="3"/>
        <v/>
      </c>
    </row>
    <row r="87" spans="1:3" x14ac:dyDescent="0.3">
      <c r="A87" t="str">
        <f>IF(General_Information!C95="","",General_Information!C95)</f>
        <v/>
      </c>
      <c r="B87" t="str">
        <f>IF(A87="","",MAX(B$15:B86)+1)</f>
        <v/>
      </c>
      <c r="C87" t="str">
        <f t="shared" si="3"/>
        <v/>
      </c>
    </row>
    <row r="88" spans="1:3" x14ac:dyDescent="0.3">
      <c r="A88" t="str">
        <f>IF(General_Information!C96="","",General_Information!C96)</f>
        <v/>
      </c>
      <c r="B88" t="str">
        <f>IF(A88="","",MAX(B$15:B87)+1)</f>
        <v/>
      </c>
      <c r="C88" t="str">
        <f t="shared" si="3"/>
        <v/>
      </c>
    </row>
    <row r="89" spans="1:3" x14ac:dyDescent="0.3">
      <c r="A89" t="str">
        <f>IF(General_Information!C97="","",General_Information!C97)</f>
        <v/>
      </c>
      <c r="B89" t="str">
        <f>IF(A89="","",MAX(B$15:B88)+1)</f>
        <v/>
      </c>
      <c r="C89" t="str">
        <f t="shared" si="3"/>
        <v/>
      </c>
    </row>
    <row r="90" spans="1:3" x14ac:dyDescent="0.3">
      <c r="A90" t="str">
        <f>IF(General_Information!C98="","",General_Information!C98)</f>
        <v/>
      </c>
      <c r="B90" t="str">
        <f>IF(A90="","",MAX(B$15:B89)+1)</f>
        <v/>
      </c>
      <c r="C90" t="str">
        <f t="shared" si="3"/>
        <v/>
      </c>
    </row>
    <row r="91" spans="1:3" x14ac:dyDescent="0.3">
      <c r="A91" t="str">
        <f>IF(General_Information!C99="","",General_Information!C99)</f>
        <v/>
      </c>
      <c r="B91" t="str">
        <f>IF(A91="","",MAX(B$15:B90)+1)</f>
        <v/>
      </c>
      <c r="C91" t="str">
        <f t="shared" si="3"/>
        <v/>
      </c>
    </row>
    <row r="92" spans="1:3" x14ac:dyDescent="0.3">
      <c r="A92" t="str">
        <f>IF(General_Information!C100="","",General_Information!C100)</f>
        <v/>
      </c>
      <c r="B92" t="str">
        <f>IF(A92="","",MAX(B$15:B91)+1)</f>
        <v/>
      </c>
      <c r="C92" t="str">
        <f t="shared" si="3"/>
        <v/>
      </c>
    </row>
    <row r="93" spans="1:3" x14ac:dyDescent="0.3">
      <c r="A93" t="str">
        <f>IF(General_Information!C101="","",General_Information!C101)</f>
        <v/>
      </c>
      <c r="B93" t="str">
        <f>IF(A93="","",MAX(B$15:B92)+1)</f>
        <v/>
      </c>
      <c r="C93" t="str">
        <f t="shared" si="3"/>
        <v/>
      </c>
    </row>
    <row r="94" spans="1:3" x14ac:dyDescent="0.3">
      <c r="A94" t="str">
        <f>IF(General_Information!C102="","",General_Information!C102)</f>
        <v/>
      </c>
      <c r="B94" t="str">
        <f>IF(A94="","",MAX(B$15:B93)+1)</f>
        <v/>
      </c>
      <c r="C94" t="str">
        <f t="shared" si="3"/>
        <v/>
      </c>
    </row>
    <row r="95" spans="1:3" x14ac:dyDescent="0.3">
      <c r="A95" t="str">
        <f>IF(General_Information!C103="","",General_Information!C103)</f>
        <v/>
      </c>
      <c r="B95" t="str">
        <f>IF(A95="","",MAX(B$15:B94)+1)</f>
        <v/>
      </c>
      <c r="C95" t="str">
        <f t="shared" si="3"/>
        <v/>
      </c>
    </row>
    <row r="96" spans="1:3" x14ac:dyDescent="0.3">
      <c r="A96" t="str">
        <f>IF(General_Information!C104="","",General_Information!C104)</f>
        <v/>
      </c>
      <c r="B96" t="str">
        <f>IF(A96="","",MAX(B$15:B95)+1)</f>
        <v/>
      </c>
      <c r="C96" t="str">
        <f t="shared" si="3"/>
        <v/>
      </c>
    </row>
    <row r="97" spans="1:3" x14ac:dyDescent="0.3">
      <c r="A97" t="str">
        <f>IF(General_Information!C105="","",General_Information!C105)</f>
        <v/>
      </c>
      <c r="B97" t="str">
        <f>IF(A97="","",MAX(B$15:B96)+1)</f>
        <v/>
      </c>
      <c r="C97" t="str">
        <f t="shared" si="3"/>
        <v/>
      </c>
    </row>
    <row r="98" spans="1:3" x14ac:dyDescent="0.3">
      <c r="A98" t="str">
        <f>IF(General_Information!C106="","",General_Information!C106)</f>
        <v/>
      </c>
      <c r="B98" t="str">
        <f>IF(A98="","",MAX(B$15:B97)+1)</f>
        <v/>
      </c>
      <c r="C98" t="str">
        <f t="shared" si="3"/>
        <v/>
      </c>
    </row>
    <row r="99" spans="1:3" x14ac:dyDescent="0.3">
      <c r="A99" t="str">
        <f>IF(General_Information!C107="","",General_Information!C107)</f>
        <v/>
      </c>
      <c r="B99" t="str">
        <f>IF(A99="","",MAX(B$15:B98)+1)</f>
        <v/>
      </c>
      <c r="C99" t="str">
        <f t="shared" si="3"/>
        <v/>
      </c>
    </row>
    <row r="100" spans="1:3" x14ac:dyDescent="0.3">
      <c r="A100" t="str">
        <f>IF(General_Information!C108="","",General_Information!C108)</f>
        <v/>
      </c>
      <c r="B100" t="str">
        <f>IF(A100="","",MAX(B$15:B99)+1)</f>
        <v/>
      </c>
      <c r="C100" t="str">
        <f t="shared" si="3"/>
        <v/>
      </c>
    </row>
    <row r="101" spans="1:3" x14ac:dyDescent="0.3">
      <c r="A101" t="str">
        <f>IF(General_Information!C109="","",General_Information!C109)</f>
        <v/>
      </c>
      <c r="B101" t="str">
        <f>IF(A101="","",MAX(B$15:B100)+1)</f>
        <v/>
      </c>
      <c r="C101" t="str">
        <f t="shared" si="3"/>
        <v/>
      </c>
    </row>
    <row r="102" spans="1:3" x14ac:dyDescent="0.3">
      <c r="A102" t="str">
        <f>IF(General_Information!C110="","",General_Information!C110)</f>
        <v/>
      </c>
      <c r="B102" t="str">
        <f>IF(A102="","",MAX(B$15:B101)+1)</f>
        <v/>
      </c>
      <c r="C102" t="str">
        <f t="shared" si="3"/>
        <v/>
      </c>
    </row>
    <row r="103" spans="1:3" x14ac:dyDescent="0.3">
      <c r="A103" t="str">
        <f>IF(General_Information!C111="","",General_Information!C111)</f>
        <v/>
      </c>
      <c r="B103" t="str">
        <f>IF(A103="","",MAX(B$15:B102)+1)</f>
        <v/>
      </c>
      <c r="C103" t="str">
        <f t="shared" si="3"/>
        <v/>
      </c>
    </row>
    <row r="104" spans="1:3" x14ac:dyDescent="0.3">
      <c r="A104" t="str">
        <f>IF(General_Information!C112="","",General_Information!C112)</f>
        <v/>
      </c>
      <c r="B104" t="str">
        <f>IF(A104="","",MAX(B$15:B103)+1)</f>
        <v/>
      </c>
      <c r="C104" t="str">
        <f t="shared" si="3"/>
        <v/>
      </c>
    </row>
    <row r="105" spans="1:3" x14ac:dyDescent="0.3">
      <c r="A105" t="str">
        <f>IF(General_Information!C113="","",General_Information!C113)</f>
        <v/>
      </c>
      <c r="B105" t="str">
        <f>IF(A105="","",MAX(B$15:B104)+1)</f>
        <v/>
      </c>
      <c r="C105" t="str">
        <f t="shared" si="3"/>
        <v/>
      </c>
    </row>
    <row r="106" spans="1:3" x14ac:dyDescent="0.3">
      <c r="A106" t="str">
        <f>IF(General_Information!C114="","",General_Information!C114)</f>
        <v/>
      </c>
      <c r="B106" t="str">
        <f>IF(A106="","",MAX(B$15:B105)+1)</f>
        <v/>
      </c>
      <c r="C106" t="str">
        <f t="shared" si="3"/>
        <v/>
      </c>
    </row>
    <row r="107" spans="1:3" x14ac:dyDescent="0.3">
      <c r="A107" t="str">
        <f>IF(General_Information!C115="","",General_Information!C115)</f>
        <v/>
      </c>
      <c r="B107" t="str">
        <f>IF(A107="","",MAX(B$15:B106)+1)</f>
        <v/>
      </c>
      <c r="C107" t="str">
        <f t="shared" si="3"/>
        <v/>
      </c>
    </row>
    <row r="108" spans="1:3" x14ac:dyDescent="0.3">
      <c r="A108" t="str">
        <f>IF(General_Information!C116="","",General_Information!C116)</f>
        <v/>
      </c>
      <c r="B108" t="str">
        <f>IF(A108="","",MAX(B$15:B107)+1)</f>
        <v/>
      </c>
      <c r="C108" t="str">
        <f t="shared" si="3"/>
        <v/>
      </c>
    </row>
    <row r="109" spans="1:3" x14ac:dyDescent="0.3">
      <c r="A109" t="str">
        <f>IF(General_Information!C117="","",General_Information!C117)</f>
        <v/>
      </c>
      <c r="B109" t="str">
        <f>IF(A109="","",MAX(B$15:B108)+1)</f>
        <v/>
      </c>
      <c r="C109" t="str">
        <f t="shared" si="3"/>
        <v/>
      </c>
    </row>
    <row r="110" spans="1:3" x14ac:dyDescent="0.3">
      <c r="A110" t="str">
        <f>IF(General_Information!C118="","",General_Information!C118)</f>
        <v/>
      </c>
      <c r="B110" t="str">
        <f>IF(A110="","",MAX(B$15:B109)+1)</f>
        <v/>
      </c>
      <c r="C110" t="str">
        <f t="shared" si="3"/>
        <v/>
      </c>
    </row>
    <row r="111" spans="1:3" x14ac:dyDescent="0.3">
      <c r="A111" t="str">
        <f>IF(General_Information!C119="","",General_Information!C119)</f>
        <v/>
      </c>
      <c r="B111" t="str">
        <f>IF(A111="","",MAX(B$15:B110)+1)</f>
        <v/>
      </c>
      <c r="C111" t="str">
        <f t="shared" si="3"/>
        <v/>
      </c>
    </row>
    <row r="112" spans="1:3" x14ac:dyDescent="0.3">
      <c r="A112" t="str">
        <f>IF(General_Information!C120="","",General_Information!C120)</f>
        <v/>
      </c>
      <c r="B112" t="str">
        <f>IF(A112="","",MAX(B$15:B111)+1)</f>
        <v/>
      </c>
      <c r="C112" t="str">
        <f t="shared" si="3"/>
        <v/>
      </c>
    </row>
    <row r="113" spans="1:3" x14ac:dyDescent="0.3">
      <c r="A113" t="str">
        <f>IF(General_Information!C121="","",General_Information!C121)</f>
        <v/>
      </c>
      <c r="B113" t="str">
        <f>IF(A113="","",MAX(B$15:B112)+1)</f>
        <v/>
      </c>
      <c r="C113" t="str">
        <f t="shared" si="3"/>
        <v/>
      </c>
    </row>
    <row r="114" spans="1:3" x14ac:dyDescent="0.3">
      <c r="A114" t="str">
        <f>IF(General_Information!C122="","",General_Information!C122)</f>
        <v/>
      </c>
      <c r="B114" t="str">
        <f>IF(A114="","",MAX(B$15:B113)+1)</f>
        <v/>
      </c>
      <c r="C114" t="str">
        <f t="shared" si="3"/>
        <v/>
      </c>
    </row>
    <row r="115" spans="1:3" x14ac:dyDescent="0.3">
      <c r="A115" t="str">
        <f>IF(General_Information!C123="","",General_Information!C123)</f>
        <v/>
      </c>
      <c r="B115" t="str">
        <f>IF(A115="","",MAX(B$15:B114)+1)</f>
        <v/>
      </c>
      <c r="C115" t="str">
        <f t="shared" si="3"/>
        <v/>
      </c>
    </row>
  </sheetData>
  <sheetProtection algorithmName="SHA-512" hashValue="NG6oIF2aFghGpqk/Wxi5zC8nCJZugh1aY3Udpfeod6UpKDI0ABDgrAgNR0I6eqkObW3ZgrTZYSa9A8S5/c9WkA==" saltValue="gdnpisHVcDq4h3L0OrL5oQ==" spinCount="100000" sheet="1"/>
  <pageMargins left="0.7" right="0.7" top="0.75" bottom="0.75" header="0.3" footer="0.3"/>
  <tableParts count="2">
    <tablePart r:id="rId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EC3AC-BA67-41E3-8FB0-7931AF60A6EF}">
  <sheetPr>
    <tabColor rgb="FFC00000"/>
  </sheetPr>
  <dimension ref="A1:E10"/>
  <sheetViews>
    <sheetView workbookViewId="0">
      <selection activeCell="J12" sqref="J12"/>
    </sheetView>
  </sheetViews>
  <sheetFormatPr defaultRowHeight="14.4" x14ac:dyDescent="0.3"/>
  <cols>
    <col min="1" max="1" width="23.6640625" customWidth="1"/>
    <col min="2" max="2" width="14.6640625" customWidth="1"/>
    <col min="3" max="3" width="21.44140625" bestFit="1" customWidth="1"/>
    <col min="4" max="4" width="18.109375" bestFit="1" customWidth="1"/>
    <col min="5" max="5" width="16.88671875" bestFit="1" customWidth="1"/>
  </cols>
  <sheetData>
    <row r="1" spans="1:5" x14ac:dyDescent="0.3">
      <c r="A1" s="92" t="s">
        <v>332</v>
      </c>
      <c r="B1" s="92" t="s">
        <v>333</v>
      </c>
      <c r="C1" s="92" t="s">
        <v>334</v>
      </c>
      <c r="D1" s="92" t="s">
        <v>335</v>
      </c>
      <c r="E1" s="92" t="s">
        <v>336</v>
      </c>
    </row>
    <row r="2" spans="1:5" x14ac:dyDescent="0.3">
      <c r="A2" t="s">
        <v>337</v>
      </c>
      <c r="C2" t="s">
        <v>338</v>
      </c>
    </row>
    <row r="3" spans="1:5" x14ac:dyDescent="0.3">
      <c r="A3" t="s">
        <v>339</v>
      </c>
      <c r="B3" t="s">
        <v>338</v>
      </c>
      <c r="C3" t="s">
        <v>347</v>
      </c>
      <c r="D3" t="s">
        <v>23</v>
      </c>
      <c r="E3" t="s">
        <v>23</v>
      </c>
    </row>
    <row r="4" spans="1:5" x14ac:dyDescent="0.3">
      <c r="A4" t="s">
        <v>340</v>
      </c>
      <c r="B4" t="s">
        <v>338</v>
      </c>
      <c r="C4" t="s">
        <v>348</v>
      </c>
      <c r="D4" t="s">
        <v>23</v>
      </c>
      <c r="E4" t="s">
        <v>23</v>
      </c>
    </row>
    <row r="5" spans="1:5" x14ac:dyDescent="0.3">
      <c r="A5" t="s">
        <v>341</v>
      </c>
      <c r="B5" t="s">
        <v>338</v>
      </c>
      <c r="C5" t="s">
        <v>349</v>
      </c>
      <c r="D5" t="s">
        <v>23</v>
      </c>
      <c r="E5" t="s">
        <v>23</v>
      </c>
    </row>
    <row r="6" spans="1:5" x14ac:dyDescent="0.3">
      <c r="A6" t="s">
        <v>342</v>
      </c>
      <c r="B6" t="s">
        <v>338</v>
      </c>
      <c r="C6" t="s">
        <v>350</v>
      </c>
      <c r="D6" t="s">
        <v>23</v>
      </c>
      <c r="E6" t="s">
        <v>23</v>
      </c>
    </row>
    <row r="7" spans="1:5" x14ac:dyDescent="0.3">
      <c r="A7" t="s">
        <v>343</v>
      </c>
      <c r="B7" t="s">
        <v>338</v>
      </c>
      <c r="C7" t="s">
        <v>351</v>
      </c>
      <c r="D7" t="s">
        <v>23</v>
      </c>
      <c r="E7" t="s">
        <v>23</v>
      </c>
    </row>
    <row r="8" spans="1:5" x14ac:dyDescent="0.3">
      <c r="A8" t="s">
        <v>344</v>
      </c>
      <c r="B8" t="s">
        <v>338</v>
      </c>
      <c r="C8" t="s">
        <v>352</v>
      </c>
      <c r="D8" t="s">
        <v>23</v>
      </c>
      <c r="E8" t="s">
        <v>23</v>
      </c>
    </row>
    <row r="9" spans="1:5" x14ac:dyDescent="0.3">
      <c r="A9" t="s">
        <v>345</v>
      </c>
      <c r="B9" t="s">
        <v>338</v>
      </c>
      <c r="C9" t="s">
        <v>353</v>
      </c>
      <c r="D9" t="s">
        <v>23</v>
      </c>
      <c r="E9" t="s">
        <v>23</v>
      </c>
    </row>
    <row r="10" spans="1:5" x14ac:dyDescent="0.3">
      <c r="A10" t="s">
        <v>346</v>
      </c>
      <c r="B10" t="s">
        <v>338</v>
      </c>
      <c r="C10" t="s">
        <v>346</v>
      </c>
      <c r="D10" t="s">
        <v>23</v>
      </c>
      <c r="E10" t="s">
        <v>23</v>
      </c>
    </row>
  </sheetData>
  <sheetProtection algorithmName="SHA-512" hashValue="nKPT3K3QqvPGZDd7/TIpsCQEtshR4ZBkb8EuN5x/7SOq3caFtQP2pSKFcTPcoVSCAAVH1eS3CNrWWi918SjZRg==" saltValue="dug286I0Ur82BeAu7FDrVw==" spinCount="100000" sheet="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2B61D-334A-48E1-9D11-1350C7F2A150}">
  <sheetPr>
    <tabColor rgb="FFC00000"/>
  </sheetPr>
  <dimension ref="A1:R169"/>
  <sheetViews>
    <sheetView showGridLines="0" topLeftCell="B1" zoomScale="90" zoomScaleNormal="90" workbookViewId="0">
      <selection activeCell="B5" sqref="B5"/>
    </sheetView>
  </sheetViews>
  <sheetFormatPr defaultColWidth="0" defaultRowHeight="14.4" customHeight="1" zeroHeight="1" x14ac:dyDescent="0.3"/>
  <cols>
    <col min="1" max="1" width="18.5546875" style="56" hidden="1" customWidth="1"/>
    <col min="2" max="2" width="154.33203125" style="56" customWidth="1"/>
    <col min="3" max="4" width="10.88671875" style="56" hidden="1" customWidth="1"/>
    <col min="5" max="18" width="0" style="56" hidden="1" customWidth="1"/>
    <col min="19" max="16384" width="9.109375" style="56" hidden="1"/>
  </cols>
  <sheetData>
    <row r="1" spans="1:15" s="57" customFormat="1" ht="25.5" customHeight="1" x14ac:dyDescent="0.3">
      <c r="A1" s="39" t="s">
        <v>0</v>
      </c>
      <c r="B1" s="39" t="s">
        <v>471</v>
      </c>
      <c r="C1" s="55"/>
      <c r="D1" s="55"/>
      <c r="E1" s="56"/>
      <c r="F1" s="56"/>
    </row>
    <row r="2" spans="1:15" s="57" customFormat="1" x14ac:dyDescent="0.3">
      <c r="A2" s="58" t="s">
        <v>1</v>
      </c>
      <c r="B2" s="47" t="s">
        <v>150</v>
      </c>
      <c r="C2" s="56"/>
      <c r="D2" s="56"/>
      <c r="E2" s="56"/>
      <c r="F2" s="56"/>
    </row>
    <row r="3" spans="1:15" s="57" customFormat="1" x14ac:dyDescent="0.3">
      <c r="A3" s="59" t="s">
        <v>2</v>
      </c>
      <c r="B3" s="60" t="s">
        <v>151</v>
      </c>
      <c r="C3" s="56"/>
      <c r="D3" s="56"/>
      <c r="E3" s="56"/>
      <c r="F3" s="56"/>
    </row>
    <row r="4" spans="1:15" s="57" customFormat="1" x14ac:dyDescent="0.3">
      <c r="A4" s="59" t="s">
        <v>3</v>
      </c>
      <c r="B4" s="61" t="s">
        <v>498</v>
      </c>
      <c r="C4" s="56"/>
      <c r="D4" s="56"/>
      <c r="E4" s="56"/>
      <c r="F4" s="56"/>
    </row>
    <row r="5" spans="1:15" s="57" customFormat="1" x14ac:dyDescent="0.3">
      <c r="A5" s="59" t="s">
        <v>4</v>
      </c>
      <c r="B5" s="62">
        <v>46197</v>
      </c>
      <c r="C5" s="56"/>
      <c r="D5" s="56"/>
      <c r="E5" s="56"/>
      <c r="F5" s="56"/>
    </row>
    <row r="6" spans="1:15" s="57" customFormat="1" hidden="1" x14ac:dyDescent="0.3">
      <c r="A6" s="63"/>
      <c r="B6" s="101"/>
    </row>
    <row r="7" spans="1:15" s="57" customFormat="1" ht="13.8" hidden="1" x14ac:dyDescent="0.3"/>
    <row r="8" spans="1:15" ht="18" hidden="1" x14ac:dyDescent="0.3">
      <c r="A8" s="64"/>
      <c r="B8" s="65"/>
      <c r="C8" s="66"/>
      <c r="D8" s="66"/>
      <c r="E8" s="66"/>
      <c r="F8" s="66"/>
      <c r="G8" s="66"/>
      <c r="H8" s="66"/>
      <c r="I8" s="66"/>
      <c r="J8" s="66"/>
      <c r="K8" s="66"/>
      <c r="L8" s="66"/>
      <c r="M8" s="66"/>
      <c r="N8" s="66"/>
      <c r="O8" s="66"/>
    </row>
    <row r="9" spans="1:15" ht="25.5" hidden="1" customHeight="1" x14ac:dyDescent="0.3">
      <c r="A9" s="64"/>
      <c r="B9" s="65"/>
      <c r="C9" s="66"/>
      <c r="D9" s="66"/>
      <c r="E9" s="66"/>
      <c r="F9" s="66"/>
      <c r="G9" s="66"/>
      <c r="H9" s="66"/>
      <c r="I9" s="66"/>
      <c r="J9" s="66"/>
      <c r="K9" s="66"/>
      <c r="L9" s="66"/>
      <c r="M9" s="66"/>
      <c r="N9" s="66"/>
      <c r="O9" s="66"/>
    </row>
    <row r="10" spans="1:15" ht="29.1" hidden="1" customHeight="1" x14ac:dyDescent="0.3">
      <c r="A10" s="64"/>
      <c r="B10" s="67"/>
      <c r="C10" s="66"/>
      <c r="D10" s="66"/>
      <c r="E10" s="66"/>
      <c r="F10" s="66"/>
      <c r="G10" s="66"/>
      <c r="H10" s="66"/>
      <c r="I10" s="66"/>
      <c r="J10" s="66"/>
      <c r="K10" s="66"/>
      <c r="L10" s="66"/>
      <c r="M10" s="66"/>
      <c r="N10" s="66"/>
      <c r="O10" s="66"/>
    </row>
    <row r="11" spans="1:15" hidden="1" x14ac:dyDescent="0.3">
      <c r="A11" s="64"/>
      <c r="B11" s="67"/>
      <c r="C11" s="66"/>
      <c r="D11" s="66"/>
      <c r="E11" s="66"/>
      <c r="F11" s="66"/>
      <c r="G11" s="66"/>
      <c r="H11" s="66"/>
      <c r="I11" s="66"/>
      <c r="J11" s="66"/>
      <c r="K11" s="66"/>
      <c r="L11" s="66"/>
      <c r="M11" s="66"/>
      <c r="N11" s="66"/>
      <c r="O11" s="66"/>
    </row>
    <row r="12" spans="1:15" ht="67.5" hidden="1" customHeight="1" x14ac:dyDescent="0.3">
      <c r="A12" s="64"/>
      <c r="B12" s="68"/>
      <c r="C12" s="66"/>
      <c r="D12" s="66"/>
      <c r="E12" s="66"/>
      <c r="F12" s="66"/>
      <c r="G12" s="66"/>
      <c r="H12" s="66"/>
      <c r="I12" s="66"/>
      <c r="J12" s="66"/>
      <c r="K12" s="66"/>
      <c r="L12" s="66"/>
      <c r="M12" s="66"/>
      <c r="N12" s="66"/>
      <c r="O12" s="66"/>
    </row>
    <row r="13" spans="1:15" hidden="1" x14ac:dyDescent="0.3">
      <c r="A13" s="64"/>
      <c r="B13" s="67"/>
      <c r="C13" s="66"/>
      <c r="D13" s="66"/>
      <c r="E13" s="66"/>
      <c r="F13" s="66"/>
      <c r="G13" s="66"/>
      <c r="H13" s="66"/>
      <c r="I13" s="66"/>
      <c r="J13" s="66"/>
      <c r="K13" s="66"/>
      <c r="L13" s="66"/>
      <c r="M13" s="66"/>
      <c r="N13" s="66"/>
      <c r="O13" s="66"/>
    </row>
    <row r="14" spans="1:15" ht="66.75" hidden="1" customHeight="1" x14ac:dyDescent="0.3">
      <c r="A14" s="64"/>
      <c r="B14" s="69"/>
      <c r="C14" s="66"/>
      <c r="D14" s="66"/>
      <c r="E14" s="66"/>
      <c r="F14" s="66"/>
      <c r="G14" s="66"/>
      <c r="H14" s="66"/>
      <c r="I14" s="66"/>
      <c r="J14" s="66"/>
      <c r="K14" s="66"/>
      <c r="L14" s="66"/>
      <c r="M14" s="66"/>
      <c r="N14" s="66"/>
      <c r="O14" s="66"/>
    </row>
    <row r="15" spans="1:15" ht="98.25" hidden="1" customHeight="1" x14ac:dyDescent="0.3">
      <c r="A15" s="64"/>
      <c r="B15" s="69"/>
      <c r="C15" s="66"/>
      <c r="D15" s="66"/>
      <c r="E15" s="66"/>
      <c r="F15" s="66"/>
      <c r="G15" s="66"/>
      <c r="H15" s="66"/>
      <c r="I15" s="66"/>
      <c r="J15" s="66"/>
      <c r="K15" s="66"/>
      <c r="L15" s="66"/>
      <c r="M15" s="66"/>
      <c r="N15" s="66"/>
      <c r="O15" s="66"/>
    </row>
    <row r="16" spans="1:15" hidden="1" x14ac:dyDescent="0.3">
      <c r="A16" s="64"/>
      <c r="B16" s="70"/>
      <c r="C16" s="66"/>
      <c r="D16" s="66"/>
      <c r="E16" s="66"/>
      <c r="F16" s="66"/>
      <c r="G16" s="66"/>
      <c r="H16" s="66"/>
      <c r="I16" s="66"/>
      <c r="J16" s="66"/>
      <c r="K16" s="66"/>
      <c r="L16" s="66"/>
      <c r="M16" s="66"/>
      <c r="N16" s="66"/>
      <c r="O16" s="66"/>
    </row>
    <row r="17" spans="1:18" ht="63" hidden="1" customHeight="1" x14ac:dyDescent="0.3">
      <c r="A17" s="64"/>
      <c r="B17" s="69"/>
      <c r="C17" s="71"/>
      <c r="D17" s="71"/>
      <c r="E17" s="71"/>
      <c r="F17" s="71"/>
      <c r="G17" s="71"/>
      <c r="H17" s="71"/>
      <c r="I17" s="71"/>
      <c r="J17" s="71"/>
      <c r="K17" s="71"/>
      <c r="L17" s="71"/>
      <c r="M17" s="71"/>
      <c r="N17" s="71"/>
      <c r="O17" s="71"/>
    </row>
    <row r="18" spans="1:18" ht="21.9" hidden="1" customHeight="1" x14ac:dyDescent="0.3">
      <c r="A18" s="64"/>
      <c r="B18" s="72"/>
      <c r="C18" s="71"/>
      <c r="D18" s="71"/>
      <c r="E18" s="71"/>
      <c r="F18" s="71"/>
      <c r="G18" s="71"/>
      <c r="H18" s="71"/>
      <c r="I18" s="71"/>
      <c r="J18" s="71"/>
      <c r="K18" s="71"/>
      <c r="L18" s="71"/>
      <c r="M18" s="71"/>
      <c r="N18" s="71"/>
      <c r="O18" s="71"/>
    </row>
    <row r="19" spans="1:18" s="72" customFormat="1" hidden="1" x14ac:dyDescent="0.3">
      <c r="B19" s="69"/>
    </row>
    <row r="20" spans="1:18" ht="52.5" hidden="1" customHeight="1" x14ac:dyDescent="0.3">
      <c r="A20" s="64"/>
      <c r="B20" s="72"/>
      <c r="C20" s="71"/>
      <c r="D20" s="71"/>
      <c r="E20" s="71"/>
      <c r="F20" s="71"/>
      <c r="G20" s="71"/>
      <c r="H20" s="71"/>
      <c r="I20" s="71"/>
      <c r="J20" s="71"/>
      <c r="K20" s="71"/>
      <c r="L20" s="71"/>
      <c r="M20" s="71"/>
      <c r="N20" s="71"/>
      <c r="O20" s="71"/>
    </row>
    <row r="21" spans="1:18" hidden="1" x14ac:dyDescent="0.3">
      <c r="A21" s="64"/>
      <c r="B21" s="69"/>
      <c r="C21" s="71"/>
      <c r="D21" s="71"/>
      <c r="E21" s="71"/>
      <c r="F21" s="71"/>
      <c r="G21" s="71"/>
      <c r="H21" s="71"/>
      <c r="I21" s="71"/>
      <c r="J21" s="71"/>
      <c r="K21" s="71"/>
      <c r="L21" s="71"/>
      <c r="M21" s="71"/>
      <c r="N21" s="71"/>
      <c r="O21" s="71"/>
    </row>
    <row r="22" spans="1:18" hidden="1" x14ac:dyDescent="0.3">
      <c r="A22" s="64"/>
      <c r="B22" s="69"/>
      <c r="C22" s="71"/>
      <c r="D22" s="71"/>
      <c r="E22" s="71"/>
      <c r="F22" s="71"/>
      <c r="G22" s="71"/>
      <c r="H22" s="71"/>
      <c r="I22" s="71"/>
      <c r="J22" s="71"/>
      <c r="K22" s="71"/>
      <c r="L22" s="71"/>
      <c r="M22" s="71"/>
      <c r="N22" s="71"/>
      <c r="O22" s="71"/>
    </row>
    <row r="23" spans="1:18" ht="30.6" hidden="1" customHeight="1" x14ac:dyDescent="0.3">
      <c r="A23" s="64"/>
      <c r="B23" s="73"/>
      <c r="C23" s="71"/>
      <c r="D23" s="71"/>
      <c r="E23" s="71"/>
      <c r="F23" s="71"/>
      <c r="G23" s="71"/>
      <c r="H23" s="71"/>
      <c r="I23" s="71"/>
      <c r="J23" s="71"/>
      <c r="K23" s="71"/>
      <c r="L23" s="71"/>
      <c r="M23" s="71"/>
      <c r="N23" s="71"/>
      <c r="O23" s="71"/>
    </row>
    <row r="24" spans="1:18" ht="51" hidden="1" customHeight="1" x14ac:dyDescent="0.3">
      <c r="A24" s="64"/>
      <c r="B24" s="69"/>
      <c r="C24" s="71"/>
      <c r="D24" s="71"/>
      <c r="E24" s="71"/>
      <c r="F24" s="71"/>
      <c r="G24" s="71"/>
      <c r="H24" s="71"/>
      <c r="I24" s="71"/>
      <c r="J24" s="71"/>
      <c r="K24" s="71"/>
      <c r="L24" s="71"/>
      <c r="M24" s="71"/>
      <c r="N24" s="71"/>
      <c r="O24" s="71"/>
    </row>
    <row r="25" spans="1:18" ht="38.25" hidden="1" customHeight="1" x14ac:dyDescent="0.3">
      <c r="A25" s="64"/>
      <c r="B25" s="74"/>
      <c r="C25" s="71"/>
      <c r="D25" s="71"/>
      <c r="E25" s="71"/>
      <c r="F25" s="71"/>
      <c r="G25" s="71"/>
      <c r="H25" s="71"/>
      <c r="I25" s="71"/>
      <c r="J25" s="71"/>
      <c r="K25" s="71"/>
      <c r="L25" s="71"/>
      <c r="M25" s="71"/>
      <c r="N25" s="71"/>
      <c r="O25" s="71"/>
    </row>
    <row r="26" spans="1:18" hidden="1" x14ac:dyDescent="0.3">
      <c r="A26" s="64"/>
      <c r="B26" s="74"/>
      <c r="C26" s="71"/>
      <c r="D26" s="71"/>
      <c r="E26" s="71"/>
      <c r="F26" s="71"/>
      <c r="G26" s="71"/>
      <c r="H26" s="71"/>
      <c r="I26" s="71"/>
      <c r="J26" s="71"/>
      <c r="K26" s="71"/>
      <c r="L26" s="71"/>
      <c r="M26" s="71"/>
      <c r="N26" s="71"/>
      <c r="O26" s="71"/>
    </row>
    <row r="27" spans="1:18" ht="23.25" hidden="1" customHeight="1" x14ac:dyDescent="0.3">
      <c r="B27" s="75"/>
      <c r="C27" s="71"/>
      <c r="D27" s="71"/>
      <c r="E27" s="71"/>
      <c r="F27" s="71"/>
      <c r="G27" s="71"/>
      <c r="H27" s="71"/>
      <c r="I27" s="71"/>
      <c r="J27" s="71"/>
      <c r="K27" s="71"/>
      <c r="L27" s="71"/>
      <c r="M27" s="71"/>
      <c r="N27" s="71"/>
      <c r="O27" s="71"/>
    </row>
    <row r="28" spans="1:18" ht="22.5" hidden="1" customHeight="1" x14ac:dyDescent="0.3">
      <c r="B28" s="75"/>
      <c r="C28" s="71"/>
      <c r="D28" s="71"/>
      <c r="E28" s="71"/>
      <c r="F28" s="71"/>
      <c r="G28" s="71"/>
      <c r="H28" s="71"/>
      <c r="I28" s="71"/>
      <c r="J28" s="71"/>
      <c r="K28" s="71"/>
      <c r="L28" s="71"/>
      <c r="M28" s="71"/>
      <c r="N28" s="71"/>
      <c r="O28" s="71"/>
    </row>
    <row r="29" spans="1:18" s="41" customFormat="1" ht="36.75" hidden="1" customHeight="1" x14ac:dyDescent="0.3">
      <c r="A29" s="76"/>
      <c r="B29" s="77"/>
      <c r="C29" s="71"/>
      <c r="D29" s="71"/>
      <c r="E29" s="71"/>
      <c r="F29" s="71"/>
      <c r="G29" s="71"/>
      <c r="H29" s="71"/>
      <c r="I29" s="71"/>
      <c r="J29" s="71"/>
      <c r="K29" s="71"/>
      <c r="L29" s="71"/>
      <c r="M29" s="71"/>
      <c r="N29" s="71"/>
      <c r="O29" s="71"/>
    </row>
    <row r="30" spans="1:18" hidden="1" x14ac:dyDescent="0.3">
      <c r="A30" s="77"/>
      <c r="B30" s="102"/>
      <c r="C30" s="77"/>
      <c r="D30" s="77"/>
      <c r="E30" s="77"/>
      <c r="F30" s="77"/>
      <c r="G30" s="77"/>
      <c r="H30" s="77"/>
      <c r="I30" s="77"/>
      <c r="J30" s="77"/>
      <c r="K30" s="77"/>
      <c r="L30" s="77"/>
      <c r="M30" s="77"/>
      <c r="N30" s="77"/>
      <c r="O30" s="77"/>
      <c r="P30" s="77"/>
      <c r="Q30" s="77"/>
      <c r="R30" s="77"/>
    </row>
    <row r="31" spans="1:18" hidden="1" x14ac:dyDescent="0.3">
      <c r="A31" s="77"/>
      <c r="B31" s="77"/>
      <c r="C31" s="77"/>
      <c r="D31" s="77"/>
      <c r="E31" s="77"/>
      <c r="F31" s="77"/>
      <c r="G31" s="77"/>
      <c r="H31" s="77"/>
      <c r="I31" s="77"/>
      <c r="J31" s="77"/>
      <c r="K31" s="77"/>
      <c r="L31" s="77"/>
      <c r="M31" s="77"/>
      <c r="N31" s="77"/>
      <c r="O31" s="77"/>
      <c r="P31" s="77"/>
      <c r="Q31" s="77"/>
      <c r="R31" s="77"/>
    </row>
    <row r="32" spans="1:18" hidden="1" x14ac:dyDescent="0.3">
      <c r="A32" s="77"/>
      <c r="B32" s="77"/>
      <c r="C32" s="77"/>
      <c r="D32" s="77"/>
      <c r="E32" s="77"/>
      <c r="F32" s="77"/>
      <c r="G32" s="77"/>
      <c r="H32" s="77"/>
      <c r="I32" s="77"/>
      <c r="J32" s="77"/>
      <c r="K32" s="77"/>
      <c r="L32" s="77"/>
      <c r="M32" s="77"/>
      <c r="N32" s="77"/>
      <c r="O32" s="77"/>
      <c r="P32" s="77"/>
      <c r="Q32" s="77"/>
      <c r="R32" s="77"/>
    </row>
    <row r="33" spans="1:18" hidden="1" x14ac:dyDescent="0.3">
      <c r="A33" s="77"/>
      <c r="B33" s="77"/>
      <c r="C33" s="77"/>
      <c r="D33" s="77"/>
      <c r="E33" s="77"/>
      <c r="F33" s="77"/>
      <c r="G33" s="77"/>
      <c r="H33" s="77"/>
      <c r="I33" s="77"/>
      <c r="J33" s="77"/>
      <c r="K33" s="77"/>
      <c r="L33" s="77"/>
      <c r="M33" s="77"/>
      <c r="N33" s="77"/>
      <c r="O33" s="77"/>
      <c r="P33" s="77"/>
      <c r="Q33" s="77"/>
      <c r="R33" s="77"/>
    </row>
    <row r="34" spans="1:18" hidden="1" x14ac:dyDescent="0.3">
      <c r="A34" s="77"/>
      <c r="B34" s="77"/>
      <c r="C34" s="77"/>
      <c r="D34" s="77"/>
      <c r="E34" s="77"/>
      <c r="F34" s="77"/>
      <c r="G34" s="77"/>
      <c r="H34" s="77"/>
      <c r="I34" s="77"/>
      <c r="J34" s="77"/>
      <c r="K34" s="77"/>
      <c r="L34" s="77"/>
      <c r="M34" s="77"/>
      <c r="N34" s="77"/>
      <c r="O34" s="77"/>
      <c r="P34" s="77"/>
      <c r="Q34" s="77"/>
      <c r="R34" s="77"/>
    </row>
    <row r="35" spans="1:18" hidden="1" x14ac:dyDescent="0.3">
      <c r="A35" s="77"/>
      <c r="B35" s="77"/>
      <c r="C35" s="77"/>
      <c r="D35" s="77"/>
      <c r="E35" s="77"/>
      <c r="F35" s="77"/>
      <c r="G35" s="77"/>
      <c r="H35" s="77"/>
      <c r="I35" s="77"/>
      <c r="J35" s="77"/>
      <c r="K35" s="77"/>
      <c r="L35" s="77"/>
      <c r="M35" s="77"/>
      <c r="N35" s="77"/>
      <c r="O35" s="77"/>
      <c r="P35" s="77"/>
      <c r="Q35" s="77"/>
      <c r="R35" s="77"/>
    </row>
    <row r="36" spans="1:18" hidden="1" x14ac:dyDescent="0.3">
      <c r="A36" s="77"/>
      <c r="B36" s="77"/>
      <c r="C36" s="77"/>
      <c r="D36" s="77"/>
      <c r="E36" s="77"/>
      <c r="F36" s="77"/>
      <c r="G36" s="77"/>
      <c r="H36" s="77"/>
      <c r="I36" s="77"/>
      <c r="J36" s="77"/>
      <c r="K36" s="77"/>
      <c r="L36" s="77"/>
      <c r="M36" s="77"/>
      <c r="N36" s="77"/>
      <c r="O36" s="77"/>
      <c r="P36" s="77"/>
      <c r="Q36" s="77"/>
      <c r="R36" s="77"/>
    </row>
    <row r="37" spans="1:18" hidden="1" x14ac:dyDescent="0.3">
      <c r="A37" s="77"/>
      <c r="B37" s="77"/>
      <c r="C37" s="77"/>
      <c r="D37" s="77"/>
      <c r="E37" s="77"/>
      <c r="F37" s="77"/>
      <c r="G37" s="77"/>
      <c r="H37" s="77"/>
      <c r="I37" s="77"/>
      <c r="J37" s="77"/>
      <c r="K37" s="77"/>
      <c r="L37" s="77"/>
      <c r="M37" s="77"/>
      <c r="N37" s="77"/>
      <c r="O37" s="77"/>
      <c r="P37" s="77"/>
      <c r="Q37" s="77"/>
      <c r="R37" s="77"/>
    </row>
    <row r="38" spans="1:18" hidden="1" x14ac:dyDescent="0.3">
      <c r="A38" s="77"/>
      <c r="B38" s="77"/>
      <c r="C38" s="77"/>
      <c r="D38" s="77"/>
      <c r="E38" s="77"/>
      <c r="F38" s="77"/>
      <c r="G38" s="77"/>
      <c r="H38" s="77"/>
      <c r="I38" s="77"/>
      <c r="J38" s="77"/>
      <c r="K38" s="77"/>
      <c r="L38" s="77"/>
      <c r="M38" s="77"/>
      <c r="N38" s="77"/>
      <c r="O38" s="77"/>
      <c r="P38" s="77"/>
      <c r="Q38" s="77"/>
      <c r="R38" s="77"/>
    </row>
    <row r="39" spans="1:18" hidden="1" x14ac:dyDescent="0.3">
      <c r="A39" s="77"/>
      <c r="B39" s="77"/>
      <c r="C39" s="77"/>
      <c r="D39" s="77"/>
      <c r="E39" s="77"/>
      <c r="F39" s="77"/>
      <c r="G39" s="77"/>
      <c r="H39" s="77"/>
      <c r="I39" s="77"/>
      <c r="J39" s="77"/>
      <c r="K39" s="77"/>
      <c r="L39" s="77"/>
      <c r="M39" s="77"/>
      <c r="N39" s="77"/>
      <c r="O39" s="77"/>
      <c r="P39" s="77"/>
      <c r="Q39" s="77"/>
      <c r="R39" s="77"/>
    </row>
    <row r="40" spans="1:18" hidden="1" x14ac:dyDescent="0.3">
      <c r="A40" s="77"/>
      <c r="B40" s="77"/>
      <c r="C40" s="77"/>
      <c r="D40" s="77"/>
      <c r="E40" s="77"/>
      <c r="F40" s="77"/>
      <c r="G40" s="77"/>
      <c r="H40" s="77"/>
      <c r="I40" s="77"/>
      <c r="J40" s="77"/>
      <c r="K40" s="77"/>
      <c r="L40" s="77"/>
      <c r="M40" s="77"/>
      <c r="N40" s="77"/>
      <c r="O40" s="77"/>
      <c r="P40" s="77"/>
      <c r="Q40" s="77"/>
      <c r="R40" s="77"/>
    </row>
    <row r="41" spans="1:18" hidden="1" x14ac:dyDescent="0.3">
      <c r="A41" s="77"/>
      <c r="B41" s="77"/>
      <c r="C41" s="77"/>
      <c r="D41" s="77"/>
      <c r="E41" s="77"/>
      <c r="F41" s="77"/>
      <c r="G41" s="77"/>
      <c r="H41" s="77"/>
      <c r="I41" s="77"/>
      <c r="J41" s="77"/>
      <c r="K41" s="77"/>
      <c r="L41" s="77"/>
      <c r="M41" s="77"/>
      <c r="N41" s="77"/>
      <c r="O41" s="77"/>
      <c r="P41" s="77"/>
      <c r="Q41" s="77"/>
      <c r="R41" s="77"/>
    </row>
    <row r="42" spans="1:18" hidden="1" x14ac:dyDescent="0.3">
      <c r="A42" s="77"/>
      <c r="B42" s="77"/>
      <c r="C42" s="77"/>
      <c r="D42" s="77"/>
      <c r="E42" s="77"/>
      <c r="F42" s="77"/>
      <c r="G42" s="77"/>
      <c r="H42" s="77"/>
      <c r="I42" s="77"/>
      <c r="J42" s="77"/>
      <c r="K42" s="77"/>
      <c r="L42" s="77"/>
      <c r="M42" s="77"/>
      <c r="N42" s="77"/>
      <c r="O42" s="77"/>
      <c r="P42" s="77"/>
      <c r="Q42" s="77"/>
      <c r="R42" s="77"/>
    </row>
    <row r="43" spans="1:18" hidden="1" x14ac:dyDescent="0.3">
      <c r="A43" s="77"/>
      <c r="B43" s="77"/>
      <c r="C43" s="77"/>
      <c r="D43" s="77"/>
      <c r="E43" s="77"/>
      <c r="F43" s="77"/>
      <c r="G43" s="77"/>
      <c r="H43" s="77"/>
      <c r="I43" s="77"/>
      <c r="J43" s="77"/>
      <c r="K43" s="77"/>
      <c r="L43" s="77"/>
      <c r="M43" s="77"/>
      <c r="N43" s="77"/>
      <c r="O43" s="77"/>
      <c r="P43" s="77"/>
      <c r="Q43" s="77"/>
      <c r="R43" s="77"/>
    </row>
    <row r="44" spans="1:18" hidden="1" x14ac:dyDescent="0.3">
      <c r="A44" s="77"/>
      <c r="B44" s="77"/>
      <c r="C44" s="77"/>
      <c r="D44" s="77"/>
      <c r="E44" s="77"/>
      <c r="F44" s="77"/>
      <c r="G44" s="77"/>
      <c r="H44" s="77"/>
      <c r="I44" s="77"/>
      <c r="J44" s="77"/>
      <c r="K44" s="77"/>
      <c r="L44" s="77"/>
      <c r="M44" s="77"/>
      <c r="N44" s="77"/>
      <c r="O44" s="77"/>
      <c r="P44" s="77"/>
      <c r="Q44" s="77"/>
      <c r="R44" s="77"/>
    </row>
    <row r="45" spans="1:18" hidden="1" x14ac:dyDescent="0.3">
      <c r="A45" s="77"/>
      <c r="B45" s="77"/>
      <c r="C45" s="77"/>
      <c r="D45" s="77"/>
      <c r="E45" s="77"/>
      <c r="F45" s="77"/>
      <c r="G45" s="77"/>
      <c r="H45" s="77"/>
      <c r="I45" s="77"/>
      <c r="J45" s="77"/>
      <c r="K45" s="77"/>
      <c r="L45" s="77"/>
      <c r="M45" s="77"/>
      <c r="N45" s="77"/>
      <c r="O45" s="77"/>
      <c r="P45" s="77"/>
      <c r="Q45" s="77"/>
      <c r="R45" s="77"/>
    </row>
    <row r="46" spans="1:18" hidden="1" x14ac:dyDescent="0.3">
      <c r="A46" s="77"/>
      <c r="B46" s="77"/>
      <c r="C46" s="77"/>
      <c r="D46" s="77"/>
      <c r="E46" s="77"/>
      <c r="F46" s="77"/>
      <c r="G46" s="77"/>
      <c r="H46" s="77"/>
      <c r="I46" s="77"/>
      <c r="J46" s="77"/>
      <c r="K46" s="77"/>
      <c r="L46" s="77"/>
      <c r="M46" s="77"/>
      <c r="N46" s="77"/>
      <c r="O46" s="77"/>
      <c r="P46" s="77"/>
      <c r="Q46" s="77"/>
      <c r="R46" s="77"/>
    </row>
    <row r="47" spans="1:18" hidden="1" x14ac:dyDescent="0.3">
      <c r="A47" s="77"/>
      <c r="B47" s="77"/>
      <c r="C47" s="77"/>
      <c r="D47" s="77"/>
      <c r="E47" s="77"/>
      <c r="F47" s="77"/>
      <c r="G47" s="77"/>
      <c r="H47" s="77"/>
      <c r="I47" s="77"/>
      <c r="J47" s="77"/>
      <c r="K47" s="77"/>
      <c r="L47" s="77"/>
      <c r="M47" s="77"/>
      <c r="N47" s="77"/>
      <c r="O47" s="77"/>
      <c r="P47" s="77"/>
      <c r="Q47" s="77"/>
      <c r="R47" s="77"/>
    </row>
    <row r="48" spans="1:18" hidden="1" x14ac:dyDescent="0.3">
      <c r="A48" s="77"/>
      <c r="B48" s="77"/>
      <c r="C48" s="77"/>
      <c r="D48" s="77"/>
      <c r="E48" s="77"/>
      <c r="F48" s="77"/>
      <c r="G48" s="77"/>
      <c r="H48" s="77"/>
      <c r="I48" s="77"/>
      <c r="J48" s="77"/>
      <c r="K48" s="77"/>
      <c r="L48" s="77"/>
      <c r="M48" s="77"/>
      <c r="N48" s="77"/>
      <c r="O48" s="77"/>
      <c r="P48" s="77"/>
      <c r="Q48" s="77"/>
      <c r="R48" s="77"/>
    </row>
    <row r="49" spans="1:18" hidden="1" x14ac:dyDescent="0.3">
      <c r="A49" s="77"/>
      <c r="B49" s="77"/>
      <c r="C49" s="77"/>
      <c r="D49" s="77"/>
      <c r="E49" s="77"/>
      <c r="F49" s="77"/>
      <c r="G49" s="77"/>
      <c r="H49" s="77"/>
      <c r="I49" s="77"/>
      <c r="J49" s="77"/>
      <c r="K49" s="77"/>
      <c r="L49" s="77"/>
      <c r="M49" s="77"/>
      <c r="N49" s="77"/>
      <c r="O49" s="77"/>
      <c r="P49" s="77"/>
      <c r="Q49" s="77"/>
      <c r="R49" s="77"/>
    </row>
    <row r="50" spans="1:18" hidden="1" x14ac:dyDescent="0.3">
      <c r="A50" s="77"/>
      <c r="B50" s="77"/>
      <c r="C50" s="77"/>
      <c r="D50" s="77"/>
      <c r="E50" s="77"/>
      <c r="F50" s="77"/>
      <c r="G50" s="77"/>
      <c r="H50" s="77"/>
      <c r="I50" s="77"/>
      <c r="J50" s="77"/>
      <c r="K50" s="77"/>
      <c r="L50" s="77"/>
      <c r="M50" s="77"/>
      <c r="N50" s="77"/>
      <c r="O50" s="77"/>
      <c r="P50" s="77"/>
      <c r="Q50" s="77"/>
      <c r="R50" s="77"/>
    </row>
    <row r="51" spans="1:18" hidden="1" x14ac:dyDescent="0.3">
      <c r="A51" s="77"/>
      <c r="B51" s="77"/>
      <c r="C51" s="77"/>
      <c r="D51" s="77"/>
      <c r="E51" s="77"/>
      <c r="F51" s="77"/>
      <c r="G51" s="77"/>
      <c r="H51" s="77"/>
      <c r="I51" s="77"/>
      <c r="J51" s="77"/>
      <c r="K51" s="77"/>
      <c r="L51" s="77"/>
      <c r="M51" s="77"/>
      <c r="N51" s="77"/>
      <c r="O51" s="77"/>
      <c r="P51" s="77"/>
      <c r="Q51" s="77"/>
      <c r="R51" s="77"/>
    </row>
    <row r="52" spans="1:18" hidden="1" x14ac:dyDescent="0.3">
      <c r="A52" s="77"/>
      <c r="B52" s="77"/>
      <c r="C52" s="77"/>
      <c r="D52" s="77"/>
      <c r="E52" s="77"/>
      <c r="F52" s="77"/>
      <c r="G52" s="77"/>
      <c r="H52" s="77"/>
      <c r="I52" s="77"/>
      <c r="J52" s="77"/>
      <c r="K52" s="77"/>
      <c r="L52" s="77"/>
      <c r="M52" s="77"/>
      <c r="N52" s="77"/>
      <c r="O52" s="77"/>
      <c r="P52" s="77"/>
      <c r="Q52" s="77"/>
      <c r="R52" s="77"/>
    </row>
    <row r="53" spans="1:18" hidden="1" x14ac:dyDescent="0.3">
      <c r="A53" s="77"/>
      <c r="B53" s="77"/>
      <c r="C53" s="77"/>
      <c r="D53" s="77"/>
      <c r="E53" s="77"/>
      <c r="F53" s="77"/>
      <c r="G53" s="77"/>
      <c r="H53" s="77"/>
      <c r="I53" s="77"/>
      <c r="J53" s="77"/>
      <c r="K53" s="77"/>
      <c r="L53" s="77"/>
      <c r="M53" s="77"/>
      <c r="N53" s="77"/>
      <c r="O53" s="77"/>
      <c r="P53" s="77"/>
      <c r="Q53" s="77"/>
      <c r="R53" s="77"/>
    </row>
    <row r="54" spans="1:18" hidden="1" x14ac:dyDescent="0.3">
      <c r="A54" s="77"/>
      <c r="B54" s="77"/>
      <c r="C54" s="77"/>
      <c r="D54" s="77"/>
      <c r="E54" s="77"/>
      <c r="F54" s="77"/>
      <c r="G54" s="77"/>
      <c r="H54" s="77"/>
      <c r="I54" s="77"/>
      <c r="J54" s="77"/>
      <c r="K54" s="77"/>
      <c r="L54" s="77"/>
      <c r="M54" s="77"/>
      <c r="N54" s="77"/>
      <c r="O54" s="77"/>
      <c r="P54" s="77"/>
      <c r="Q54" s="77"/>
      <c r="R54" s="77"/>
    </row>
    <row r="55" spans="1:18" hidden="1" x14ac:dyDescent="0.3">
      <c r="A55" s="77"/>
      <c r="B55" s="77"/>
      <c r="C55" s="77"/>
      <c r="D55" s="77"/>
      <c r="E55" s="77"/>
      <c r="F55" s="77"/>
      <c r="G55" s="77"/>
      <c r="H55" s="77"/>
      <c r="I55" s="77"/>
      <c r="J55" s="77"/>
      <c r="K55" s="77"/>
      <c r="L55" s="77"/>
      <c r="M55" s="77"/>
      <c r="N55" s="77"/>
      <c r="O55" s="77"/>
      <c r="P55" s="77"/>
      <c r="Q55" s="77"/>
      <c r="R55" s="77"/>
    </row>
    <row r="56" spans="1:18" hidden="1" x14ac:dyDescent="0.3">
      <c r="A56" s="77"/>
      <c r="B56" s="77"/>
      <c r="C56" s="77"/>
      <c r="D56" s="77"/>
      <c r="E56" s="77"/>
      <c r="F56" s="77"/>
      <c r="G56" s="77"/>
      <c r="H56" s="77"/>
      <c r="I56" s="77"/>
      <c r="J56" s="77"/>
      <c r="K56" s="77"/>
      <c r="L56" s="77"/>
      <c r="M56" s="77"/>
      <c r="N56" s="77"/>
      <c r="O56" s="77"/>
      <c r="P56" s="77"/>
      <c r="Q56" s="77"/>
      <c r="R56" s="77"/>
    </row>
    <row r="57" spans="1:18" hidden="1" x14ac:dyDescent="0.3">
      <c r="A57" s="77"/>
      <c r="B57" s="77"/>
      <c r="C57" s="77"/>
      <c r="D57" s="77"/>
      <c r="E57" s="77"/>
      <c r="F57" s="77"/>
      <c r="G57" s="77"/>
      <c r="H57" s="77"/>
      <c r="I57" s="77"/>
      <c r="J57" s="77"/>
      <c r="K57" s="77"/>
      <c r="L57" s="77"/>
      <c r="M57" s="77"/>
      <c r="N57" s="77"/>
      <c r="O57" s="77"/>
      <c r="P57" s="77"/>
      <c r="Q57" s="77"/>
      <c r="R57" s="77"/>
    </row>
    <row r="58" spans="1:18" hidden="1" x14ac:dyDescent="0.3">
      <c r="A58" s="77"/>
      <c r="B58" s="77"/>
      <c r="C58" s="77"/>
      <c r="D58" s="77"/>
      <c r="E58" s="77"/>
      <c r="F58" s="77"/>
      <c r="G58" s="77"/>
      <c r="H58" s="77"/>
      <c r="I58" s="77"/>
      <c r="J58" s="77"/>
      <c r="K58" s="77"/>
      <c r="L58" s="77"/>
      <c r="M58" s="77"/>
      <c r="N58" s="77"/>
      <c r="O58" s="77"/>
      <c r="P58" s="77"/>
      <c r="Q58" s="77"/>
      <c r="R58" s="77"/>
    </row>
    <row r="59" spans="1:18" hidden="1" x14ac:dyDescent="0.3">
      <c r="A59" s="77"/>
      <c r="B59" s="77"/>
      <c r="C59" s="77"/>
      <c r="D59" s="77"/>
      <c r="E59" s="77"/>
      <c r="F59" s="77"/>
      <c r="G59" s="77"/>
      <c r="H59" s="77"/>
      <c r="I59" s="77"/>
      <c r="J59" s="77"/>
      <c r="K59" s="77"/>
      <c r="L59" s="77"/>
      <c r="M59" s="77"/>
      <c r="N59" s="77"/>
      <c r="O59" s="77"/>
      <c r="P59" s="77"/>
      <c r="Q59" s="77"/>
      <c r="R59" s="77"/>
    </row>
    <row r="60" spans="1:18" hidden="1" x14ac:dyDescent="0.3">
      <c r="A60" s="77"/>
      <c r="B60" s="77"/>
      <c r="C60" s="77"/>
      <c r="D60" s="77"/>
      <c r="E60" s="77"/>
      <c r="F60" s="77"/>
      <c r="G60" s="77"/>
      <c r="H60" s="77"/>
      <c r="I60" s="77"/>
      <c r="J60" s="77"/>
      <c r="K60" s="77"/>
      <c r="L60" s="77"/>
      <c r="M60" s="77"/>
      <c r="N60" s="77"/>
      <c r="O60" s="77"/>
      <c r="P60" s="77"/>
      <c r="Q60" s="77"/>
      <c r="R60" s="77"/>
    </row>
    <row r="61" spans="1:18" hidden="1" x14ac:dyDescent="0.3">
      <c r="A61" s="77"/>
      <c r="B61" s="77"/>
      <c r="C61" s="77"/>
      <c r="D61" s="77"/>
      <c r="E61" s="77"/>
      <c r="F61" s="77"/>
      <c r="G61" s="77"/>
      <c r="H61" s="77"/>
      <c r="I61" s="77"/>
      <c r="J61" s="77"/>
      <c r="K61" s="77"/>
      <c r="L61" s="77"/>
      <c r="M61" s="77"/>
      <c r="N61" s="77"/>
      <c r="O61" s="77"/>
      <c r="P61" s="77"/>
      <c r="Q61" s="77"/>
      <c r="R61" s="77"/>
    </row>
    <row r="62" spans="1:18" hidden="1" x14ac:dyDescent="0.3">
      <c r="A62" s="77"/>
      <c r="B62" s="77"/>
      <c r="C62" s="77"/>
      <c r="D62" s="77"/>
      <c r="E62" s="77"/>
      <c r="F62" s="77"/>
      <c r="G62" s="77"/>
      <c r="H62" s="77"/>
      <c r="I62" s="77"/>
      <c r="J62" s="77"/>
      <c r="K62" s="77"/>
      <c r="L62" s="77"/>
      <c r="M62" s="77"/>
      <c r="N62" s="77"/>
      <c r="O62" s="77"/>
      <c r="P62" s="77"/>
      <c r="Q62" s="77"/>
      <c r="R62" s="77"/>
    </row>
    <row r="63" spans="1:18" hidden="1" x14ac:dyDescent="0.3">
      <c r="A63" s="77"/>
      <c r="B63" s="77"/>
      <c r="C63" s="77"/>
      <c r="D63" s="77"/>
      <c r="E63" s="77"/>
      <c r="F63" s="77"/>
      <c r="G63" s="77"/>
      <c r="H63" s="77"/>
      <c r="I63" s="77"/>
      <c r="J63" s="77"/>
      <c r="K63" s="77"/>
      <c r="L63" s="77"/>
      <c r="M63" s="77"/>
      <c r="N63" s="77"/>
      <c r="O63" s="77"/>
      <c r="P63" s="77"/>
      <c r="Q63" s="77"/>
      <c r="R63" s="77"/>
    </row>
    <row r="64" spans="1:18" hidden="1" x14ac:dyDescent="0.3">
      <c r="A64" s="77"/>
      <c r="B64" s="77"/>
      <c r="C64" s="77"/>
      <c r="D64" s="77"/>
      <c r="E64" s="77"/>
      <c r="F64" s="77"/>
      <c r="G64" s="77"/>
      <c r="H64" s="77"/>
      <c r="I64" s="77"/>
      <c r="J64" s="77"/>
      <c r="K64" s="77"/>
      <c r="L64" s="77"/>
      <c r="M64" s="77"/>
      <c r="N64" s="77"/>
      <c r="O64" s="77"/>
      <c r="P64" s="77"/>
      <c r="Q64" s="77"/>
      <c r="R64" s="77"/>
    </row>
    <row r="65" spans="1:18" hidden="1" x14ac:dyDescent="0.3">
      <c r="A65" s="77"/>
      <c r="B65" s="77"/>
      <c r="C65" s="77"/>
      <c r="D65" s="77"/>
      <c r="E65" s="77"/>
      <c r="F65" s="77"/>
      <c r="G65" s="77"/>
      <c r="H65" s="77"/>
      <c r="I65" s="77"/>
      <c r="J65" s="77"/>
      <c r="K65" s="77"/>
      <c r="L65" s="77"/>
      <c r="M65" s="77"/>
      <c r="N65" s="77"/>
      <c r="O65" s="77"/>
      <c r="P65" s="77"/>
      <c r="Q65" s="77"/>
      <c r="R65" s="77"/>
    </row>
    <row r="66" spans="1:18" hidden="1" x14ac:dyDescent="0.3">
      <c r="A66" s="77"/>
      <c r="B66" s="77"/>
      <c r="C66" s="77"/>
      <c r="D66" s="77"/>
      <c r="E66" s="77"/>
      <c r="F66" s="77"/>
      <c r="G66" s="77"/>
      <c r="H66" s="77"/>
      <c r="I66" s="77"/>
      <c r="J66" s="77"/>
      <c r="K66" s="77"/>
      <c r="L66" s="77"/>
      <c r="M66" s="77"/>
      <c r="N66" s="77"/>
      <c r="O66" s="77"/>
      <c r="P66" s="77"/>
      <c r="Q66" s="77"/>
      <c r="R66" s="77"/>
    </row>
    <row r="67" spans="1:18" hidden="1" x14ac:dyDescent="0.3">
      <c r="A67" s="77"/>
      <c r="B67" s="77"/>
      <c r="C67" s="77"/>
      <c r="D67" s="77"/>
      <c r="E67" s="77"/>
      <c r="F67" s="77"/>
      <c r="G67" s="77"/>
      <c r="H67" s="77"/>
      <c r="I67" s="77"/>
      <c r="J67" s="77"/>
      <c r="K67" s="77"/>
      <c r="L67" s="77"/>
      <c r="M67" s="77"/>
      <c r="N67" s="77"/>
      <c r="O67" s="77"/>
      <c r="P67" s="77"/>
      <c r="Q67" s="77"/>
      <c r="R67" s="77"/>
    </row>
    <row r="68" spans="1:18" hidden="1" x14ac:dyDescent="0.3">
      <c r="A68" s="77"/>
      <c r="B68" s="77"/>
      <c r="C68" s="77"/>
      <c r="D68" s="77"/>
      <c r="E68" s="77"/>
      <c r="F68" s="77"/>
      <c r="G68" s="77"/>
      <c r="H68" s="77"/>
      <c r="I68" s="77"/>
      <c r="J68" s="77"/>
      <c r="K68" s="77"/>
      <c r="L68" s="77"/>
      <c r="M68" s="77"/>
      <c r="N68" s="77"/>
      <c r="O68" s="77"/>
      <c r="P68" s="77"/>
      <c r="Q68" s="77"/>
      <c r="R68" s="77"/>
    </row>
    <row r="69" spans="1:18" hidden="1" x14ac:dyDescent="0.3">
      <c r="A69" s="77"/>
      <c r="B69" s="77"/>
      <c r="C69" s="77"/>
      <c r="D69" s="77"/>
      <c r="E69" s="77"/>
      <c r="F69" s="77"/>
      <c r="G69" s="77"/>
      <c r="H69" s="77"/>
      <c r="I69" s="77"/>
      <c r="J69" s="77"/>
      <c r="K69" s="77"/>
      <c r="L69" s="77"/>
      <c r="M69" s="77"/>
      <c r="N69" s="77"/>
      <c r="O69" s="77"/>
      <c r="P69" s="77"/>
      <c r="Q69" s="77"/>
      <c r="R69" s="77"/>
    </row>
    <row r="70" spans="1:18" hidden="1" x14ac:dyDescent="0.3">
      <c r="A70" s="77"/>
      <c r="B70" s="77"/>
      <c r="C70" s="77"/>
      <c r="D70" s="77"/>
      <c r="E70" s="77"/>
      <c r="F70" s="77"/>
      <c r="G70" s="77"/>
      <c r="H70" s="77"/>
      <c r="I70" s="77"/>
      <c r="J70" s="77"/>
      <c r="K70" s="77"/>
      <c r="L70" s="77"/>
      <c r="M70" s="77"/>
      <c r="N70" s="77"/>
      <c r="O70" s="77"/>
      <c r="P70" s="77"/>
      <c r="Q70" s="77"/>
      <c r="R70" s="77"/>
    </row>
    <row r="71" spans="1:18" hidden="1" x14ac:dyDescent="0.3">
      <c r="A71" s="77"/>
      <c r="B71" s="77"/>
      <c r="C71" s="77"/>
      <c r="D71" s="77"/>
      <c r="E71" s="77"/>
      <c r="F71" s="77"/>
      <c r="G71" s="77"/>
      <c r="H71" s="77"/>
      <c r="I71" s="77"/>
      <c r="J71" s="77"/>
      <c r="K71" s="77"/>
      <c r="L71" s="77"/>
      <c r="M71" s="77"/>
      <c r="N71" s="77"/>
      <c r="O71" s="77"/>
      <c r="P71" s="77"/>
      <c r="Q71" s="77"/>
      <c r="R71" s="77"/>
    </row>
    <row r="72" spans="1:18" hidden="1" x14ac:dyDescent="0.3">
      <c r="A72" s="77"/>
      <c r="B72" s="77"/>
      <c r="C72" s="77"/>
      <c r="D72" s="77"/>
      <c r="E72" s="77"/>
      <c r="F72" s="77"/>
      <c r="G72" s="77"/>
      <c r="H72" s="77"/>
      <c r="I72" s="77"/>
      <c r="J72" s="77"/>
      <c r="K72" s="77"/>
      <c r="L72" s="77"/>
      <c r="M72" s="77"/>
      <c r="N72" s="77"/>
      <c r="O72" s="77"/>
      <c r="P72" s="77"/>
      <c r="Q72" s="77"/>
      <c r="R72" s="77"/>
    </row>
    <row r="73" spans="1:18" hidden="1" x14ac:dyDescent="0.3">
      <c r="A73" s="77"/>
      <c r="B73" s="77"/>
      <c r="C73" s="77"/>
      <c r="D73" s="77"/>
      <c r="E73" s="77"/>
      <c r="F73" s="77"/>
      <c r="G73" s="77"/>
      <c r="H73" s="77"/>
      <c r="I73" s="77"/>
      <c r="J73" s="77"/>
      <c r="K73" s="77"/>
      <c r="L73" s="77"/>
      <c r="M73" s="77"/>
      <c r="N73" s="77"/>
      <c r="O73" s="77"/>
      <c r="P73" s="77"/>
      <c r="Q73" s="77"/>
      <c r="R73" s="77"/>
    </row>
    <row r="74" spans="1:18" hidden="1" x14ac:dyDescent="0.3">
      <c r="A74" s="77"/>
      <c r="B74" s="77"/>
      <c r="C74" s="77"/>
      <c r="D74" s="77"/>
      <c r="E74" s="77"/>
      <c r="F74" s="77"/>
      <c r="G74" s="77"/>
      <c r="H74" s="77"/>
      <c r="I74" s="77"/>
      <c r="J74" s="77"/>
      <c r="K74" s="77"/>
      <c r="L74" s="77"/>
      <c r="M74" s="77"/>
      <c r="N74" s="77"/>
      <c r="O74" s="77"/>
      <c r="P74" s="77"/>
      <c r="Q74" s="77"/>
      <c r="R74" s="77"/>
    </row>
    <row r="75" spans="1:18" hidden="1" x14ac:dyDescent="0.3">
      <c r="A75" s="77"/>
      <c r="B75" s="77"/>
      <c r="C75" s="77"/>
      <c r="D75" s="77"/>
      <c r="E75" s="77"/>
      <c r="F75" s="77"/>
      <c r="G75" s="77"/>
      <c r="H75" s="77"/>
      <c r="I75" s="77"/>
      <c r="J75" s="77"/>
      <c r="K75" s="77"/>
      <c r="L75" s="77"/>
      <c r="M75" s="77"/>
      <c r="N75" s="77"/>
      <c r="O75" s="77"/>
      <c r="P75" s="77"/>
      <c r="Q75" s="77"/>
      <c r="R75" s="77"/>
    </row>
    <row r="76" spans="1:18" hidden="1" x14ac:dyDescent="0.3">
      <c r="A76" s="77"/>
      <c r="B76" s="77"/>
      <c r="C76" s="77"/>
      <c r="D76" s="77"/>
      <c r="E76" s="77"/>
      <c r="F76" s="77"/>
      <c r="G76" s="77"/>
      <c r="H76" s="77"/>
      <c r="I76" s="77"/>
      <c r="J76" s="77"/>
      <c r="K76" s="77"/>
      <c r="L76" s="77"/>
      <c r="M76" s="77"/>
      <c r="N76" s="77"/>
      <c r="O76" s="77"/>
      <c r="P76" s="77"/>
      <c r="Q76" s="77"/>
      <c r="R76" s="77"/>
    </row>
    <row r="77" spans="1:18" hidden="1" x14ac:dyDescent="0.3">
      <c r="A77" s="77"/>
      <c r="B77" s="77"/>
      <c r="C77" s="77"/>
      <c r="D77" s="77"/>
      <c r="E77" s="77"/>
      <c r="F77" s="77"/>
      <c r="G77" s="77"/>
      <c r="H77" s="77"/>
      <c r="I77" s="77"/>
      <c r="J77" s="77"/>
      <c r="K77" s="77"/>
      <c r="L77" s="77"/>
      <c r="M77" s="77"/>
      <c r="N77" s="77"/>
      <c r="O77" s="77"/>
      <c r="P77" s="77"/>
      <c r="Q77" s="77"/>
      <c r="R77" s="77"/>
    </row>
    <row r="78" spans="1:18" hidden="1" x14ac:dyDescent="0.3">
      <c r="A78" s="77"/>
      <c r="B78" s="77"/>
      <c r="C78" s="77"/>
      <c r="D78" s="77"/>
      <c r="E78" s="77"/>
      <c r="F78" s="77"/>
      <c r="G78" s="77"/>
      <c r="H78" s="77"/>
      <c r="I78" s="77"/>
      <c r="J78" s="77"/>
      <c r="K78" s="77"/>
      <c r="L78" s="77"/>
      <c r="M78" s="77"/>
      <c r="N78" s="77"/>
      <c r="O78" s="77"/>
      <c r="P78" s="77"/>
      <c r="Q78" s="77"/>
      <c r="R78" s="77"/>
    </row>
    <row r="79" spans="1:18" hidden="1" x14ac:dyDescent="0.3">
      <c r="A79" s="77"/>
      <c r="B79" s="77"/>
      <c r="C79" s="77"/>
      <c r="D79" s="77"/>
      <c r="E79" s="77"/>
      <c r="F79" s="77"/>
      <c r="G79" s="77"/>
      <c r="H79" s="77"/>
      <c r="I79" s="77"/>
      <c r="J79" s="77"/>
      <c r="K79" s="77"/>
      <c r="L79" s="77"/>
      <c r="M79" s="77"/>
      <c r="N79" s="77"/>
      <c r="O79" s="77"/>
      <c r="P79" s="77"/>
      <c r="Q79" s="77"/>
      <c r="R79" s="77"/>
    </row>
    <row r="80" spans="1:18" hidden="1" x14ac:dyDescent="0.3">
      <c r="A80" s="77"/>
      <c r="B80" s="77"/>
      <c r="C80" s="77"/>
      <c r="D80" s="77"/>
      <c r="E80" s="77"/>
      <c r="F80" s="77"/>
      <c r="G80" s="77"/>
      <c r="H80" s="77"/>
      <c r="I80" s="77"/>
      <c r="J80" s="77"/>
      <c r="K80" s="77"/>
      <c r="L80" s="77"/>
      <c r="M80" s="77"/>
      <c r="N80" s="77"/>
      <c r="O80" s="77"/>
      <c r="P80" s="77"/>
      <c r="Q80" s="77"/>
      <c r="R80" s="77"/>
    </row>
    <row r="81" spans="1:18" hidden="1" x14ac:dyDescent="0.3">
      <c r="A81" s="77"/>
      <c r="B81" s="77"/>
      <c r="C81" s="77"/>
      <c r="D81" s="77"/>
      <c r="E81" s="77"/>
      <c r="F81" s="77"/>
      <c r="G81" s="77"/>
      <c r="H81" s="77"/>
      <c r="I81" s="77"/>
      <c r="J81" s="77"/>
      <c r="K81" s="77"/>
      <c r="L81" s="77"/>
      <c r="M81" s="77"/>
      <c r="N81" s="77"/>
      <c r="O81" s="77"/>
      <c r="P81" s="77"/>
      <c r="Q81" s="77"/>
      <c r="R81" s="77"/>
    </row>
    <row r="82" spans="1:18" hidden="1" x14ac:dyDescent="0.3">
      <c r="A82" s="77"/>
      <c r="B82" s="77"/>
      <c r="C82" s="77"/>
      <c r="D82" s="77"/>
      <c r="E82" s="77"/>
      <c r="F82" s="77"/>
      <c r="G82" s="77"/>
      <c r="H82" s="77"/>
      <c r="I82" s="77"/>
      <c r="J82" s="77"/>
      <c r="K82" s="77"/>
      <c r="L82" s="77"/>
      <c r="M82" s="77"/>
      <c r="N82" s="77"/>
      <c r="O82" s="77"/>
      <c r="P82" s="77"/>
      <c r="Q82" s="77"/>
      <c r="R82" s="77"/>
    </row>
    <row r="83" spans="1:18" hidden="1" x14ac:dyDescent="0.3">
      <c r="A83" s="77"/>
      <c r="B83" s="77"/>
      <c r="C83" s="77"/>
      <c r="D83" s="77"/>
      <c r="E83" s="77"/>
      <c r="F83" s="77"/>
      <c r="G83" s="77"/>
      <c r="H83" s="77"/>
      <c r="I83" s="77"/>
      <c r="J83" s="77"/>
      <c r="K83" s="77"/>
      <c r="L83" s="77"/>
      <c r="M83" s="77"/>
      <c r="N83" s="77"/>
      <c r="O83" s="77"/>
      <c r="P83" s="77"/>
      <c r="Q83" s="77"/>
      <c r="R83" s="77"/>
    </row>
    <row r="84" spans="1:18" hidden="1" x14ac:dyDescent="0.3">
      <c r="A84" s="77"/>
      <c r="B84" s="77"/>
      <c r="C84" s="77"/>
      <c r="D84" s="77"/>
      <c r="E84" s="77"/>
      <c r="F84" s="77"/>
      <c r="G84" s="77"/>
      <c r="H84" s="77"/>
      <c r="I84" s="77"/>
      <c r="J84" s="77"/>
      <c r="K84" s="77"/>
      <c r="L84" s="77"/>
      <c r="M84" s="77"/>
      <c r="N84" s="77"/>
      <c r="O84" s="77"/>
      <c r="P84" s="77"/>
      <c r="Q84" s="77"/>
      <c r="R84" s="77"/>
    </row>
    <row r="85" spans="1:18" hidden="1" x14ac:dyDescent="0.3">
      <c r="A85" s="77"/>
      <c r="B85" s="77"/>
      <c r="C85" s="77"/>
      <c r="D85" s="77"/>
      <c r="E85" s="77"/>
      <c r="F85" s="77"/>
      <c r="G85" s="77"/>
      <c r="H85" s="77"/>
      <c r="I85" s="77"/>
      <c r="J85" s="77"/>
      <c r="K85" s="77"/>
      <c r="L85" s="77"/>
      <c r="M85" s="77"/>
      <c r="N85" s="77"/>
      <c r="O85" s="77"/>
      <c r="P85" s="77"/>
      <c r="Q85" s="77"/>
      <c r="R85" s="77"/>
    </row>
    <row r="86" spans="1:18" hidden="1" x14ac:dyDescent="0.3">
      <c r="A86" s="77"/>
      <c r="B86" s="77"/>
      <c r="C86" s="77"/>
      <c r="D86" s="77"/>
      <c r="E86" s="77"/>
      <c r="F86" s="77"/>
      <c r="G86" s="77"/>
      <c r="H86" s="77"/>
      <c r="I86" s="77"/>
      <c r="J86" s="77"/>
      <c r="K86" s="77"/>
      <c r="L86" s="77"/>
      <c r="M86" s="77"/>
      <c r="N86" s="77"/>
      <c r="O86" s="77"/>
      <c r="P86" s="77"/>
      <c r="Q86" s="77"/>
      <c r="R86" s="77"/>
    </row>
    <row r="87" spans="1:18" hidden="1" x14ac:dyDescent="0.3">
      <c r="A87" s="77"/>
      <c r="B87" s="77"/>
      <c r="C87" s="77"/>
      <c r="D87" s="77"/>
      <c r="E87" s="77"/>
      <c r="F87" s="77"/>
      <c r="G87" s="77"/>
      <c r="H87" s="77"/>
      <c r="I87" s="77"/>
      <c r="J87" s="77"/>
      <c r="K87" s="77"/>
      <c r="L87" s="77"/>
      <c r="M87" s="77"/>
      <c r="N87" s="77"/>
      <c r="O87" s="77"/>
      <c r="P87" s="77"/>
      <c r="Q87" s="77"/>
      <c r="R87" s="77"/>
    </row>
    <row r="88" spans="1:18" hidden="1" x14ac:dyDescent="0.3">
      <c r="A88" s="77"/>
      <c r="B88" s="77"/>
      <c r="C88" s="77"/>
      <c r="D88" s="77"/>
      <c r="E88" s="77"/>
      <c r="F88" s="77"/>
      <c r="G88" s="77"/>
      <c r="H88" s="77"/>
      <c r="I88" s="77"/>
      <c r="J88" s="77"/>
      <c r="K88" s="77"/>
      <c r="L88" s="77"/>
      <c r="M88" s="77"/>
      <c r="N88" s="77"/>
      <c r="O88" s="77"/>
      <c r="P88" s="77"/>
      <c r="Q88" s="77"/>
      <c r="R88" s="77"/>
    </row>
    <row r="89" spans="1:18" hidden="1" x14ac:dyDescent="0.3">
      <c r="A89" s="77"/>
      <c r="B89" s="77"/>
      <c r="C89" s="77"/>
      <c r="D89" s="77"/>
      <c r="E89" s="77"/>
      <c r="F89" s="77"/>
      <c r="G89" s="77"/>
      <c r="H89" s="77"/>
      <c r="I89" s="77"/>
      <c r="J89" s="77"/>
      <c r="K89" s="77"/>
      <c r="L89" s="77"/>
      <c r="M89" s="77"/>
      <c r="N89" s="77"/>
      <c r="O89" s="77"/>
      <c r="P89" s="77"/>
      <c r="Q89" s="77"/>
      <c r="R89" s="77"/>
    </row>
    <row r="90" spans="1:18" hidden="1" x14ac:dyDescent="0.3">
      <c r="A90" s="77"/>
      <c r="B90" s="77"/>
      <c r="C90" s="77"/>
      <c r="D90" s="77"/>
      <c r="E90" s="77"/>
      <c r="F90" s="77"/>
      <c r="G90" s="77"/>
      <c r="H90" s="77"/>
      <c r="I90" s="77"/>
      <c r="J90" s="77"/>
      <c r="K90" s="77"/>
      <c r="L90" s="77"/>
      <c r="M90" s="77"/>
      <c r="N90" s="77"/>
      <c r="O90" s="77"/>
      <c r="P90" s="77"/>
      <c r="Q90" s="77"/>
      <c r="R90" s="77"/>
    </row>
    <row r="91" spans="1:18" hidden="1" x14ac:dyDescent="0.3">
      <c r="A91" s="77"/>
      <c r="B91" s="77"/>
      <c r="C91" s="77"/>
      <c r="D91" s="77"/>
      <c r="E91" s="77"/>
      <c r="F91" s="77"/>
      <c r="G91" s="77"/>
      <c r="H91" s="77"/>
      <c r="I91" s="77"/>
      <c r="J91" s="77"/>
      <c r="K91" s="77"/>
      <c r="L91" s="77"/>
      <c r="M91" s="77"/>
      <c r="N91" s="77"/>
      <c r="O91" s="77"/>
      <c r="P91" s="77"/>
      <c r="Q91" s="77"/>
      <c r="R91" s="77"/>
    </row>
    <row r="92" spans="1:18" hidden="1" x14ac:dyDescent="0.3">
      <c r="A92" s="77"/>
      <c r="B92" s="77"/>
      <c r="C92" s="77"/>
      <c r="D92" s="77"/>
      <c r="E92" s="77"/>
      <c r="F92" s="77"/>
      <c r="G92" s="77"/>
      <c r="H92" s="77"/>
      <c r="I92" s="77"/>
      <c r="J92" s="77"/>
      <c r="K92" s="77"/>
      <c r="L92" s="77"/>
      <c r="M92" s="77"/>
      <c r="N92" s="77"/>
      <c r="O92" s="77"/>
      <c r="P92" s="77"/>
      <c r="Q92" s="77"/>
      <c r="R92" s="77"/>
    </row>
    <row r="93" spans="1:18" hidden="1" x14ac:dyDescent="0.3">
      <c r="A93" s="77"/>
      <c r="B93" s="77"/>
      <c r="C93" s="77"/>
      <c r="D93" s="77"/>
      <c r="E93" s="77"/>
      <c r="F93" s="77"/>
      <c r="G93" s="77"/>
      <c r="H93" s="77"/>
      <c r="I93" s="77"/>
      <c r="J93" s="77"/>
      <c r="K93" s="77"/>
      <c r="L93" s="77"/>
      <c r="M93" s="77"/>
      <c r="N93" s="77"/>
      <c r="O93" s="77"/>
      <c r="P93" s="77"/>
      <c r="Q93" s="77"/>
      <c r="R93" s="77"/>
    </row>
    <row r="94" spans="1:18" hidden="1" x14ac:dyDescent="0.3">
      <c r="A94" s="77"/>
      <c r="B94" s="77"/>
      <c r="C94" s="77"/>
      <c r="D94" s="77"/>
      <c r="E94" s="77"/>
      <c r="F94" s="77"/>
      <c r="G94" s="77"/>
      <c r="H94" s="77"/>
      <c r="I94" s="77"/>
      <c r="J94" s="77"/>
      <c r="K94" s="77"/>
      <c r="L94" s="77"/>
      <c r="M94" s="77"/>
      <c r="N94" s="77"/>
      <c r="O94" s="77"/>
      <c r="P94" s="77"/>
      <c r="Q94" s="77"/>
      <c r="R94" s="77"/>
    </row>
    <row r="95" spans="1:18" hidden="1" x14ac:dyDescent="0.3">
      <c r="A95" s="77"/>
      <c r="B95" s="77"/>
      <c r="C95" s="77"/>
      <c r="D95" s="77"/>
      <c r="E95" s="77"/>
      <c r="F95" s="77"/>
      <c r="G95" s="77"/>
      <c r="H95" s="77"/>
      <c r="I95" s="77"/>
      <c r="J95" s="77"/>
      <c r="K95" s="77"/>
      <c r="L95" s="77"/>
      <c r="M95" s="77"/>
      <c r="N95" s="77"/>
      <c r="O95" s="77"/>
      <c r="P95" s="77"/>
      <c r="Q95" s="77"/>
      <c r="R95" s="77"/>
    </row>
    <row r="96" spans="1:18" hidden="1" x14ac:dyDescent="0.3">
      <c r="A96" s="77"/>
      <c r="B96" s="77"/>
      <c r="C96" s="77"/>
      <c r="D96" s="77"/>
      <c r="E96" s="77"/>
      <c r="F96" s="77"/>
      <c r="G96" s="77"/>
      <c r="H96" s="77"/>
      <c r="I96" s="77"/>
      <c r="J96" s="77"/>
      <c r="K96" s="77"/>
      <c r="L96" s="77"/>
      <c r="M96" s="77"/>
      <c r="N96" s="77"/>
      <c r="O96" s="77"/>
      <c r="P96" s="77"/>
      <c r="Q96" s="77"/>
      <c r="R96" s="77"/>
    </row>
    <row r="97" spans="1:18" hidden="1" x14ac:dyDescent="0.3">
      <c r="A97" s="77"/>
      <c r="B97" s="77"/>
      <c r="C97" s="77"/>
      <c r="D97" s="77"/>
      <c r="E97" s="77"/>
      <c r="F97" s="77"/>
      <c r="G97" s="77"/>
      <c r="H97" s="77"/>
      <c r="I97" s="77"/>
      <c r="J97" s="77"/>
      <c r="K97" s="77"/>
      <c r="L97" s="77"/>
      <c r="M97" s="77"/>
      <c r="N97" s="77"/>
      <c r="O97" s="77"/>
      <c r="P97" s="77"/>
      <c r="Q97" s="77"/>
      <c r="R97" s="77"/>
    </row>
    <row r="98" spans="1:18" hidden="1" x14ac:dyDescent="0.3">
      <c r="A98" s="77"/>
      <c r="B98" s="77"/>
      <c r="C98" s="77"/>
      <c r="D98" s="77"/>
      <c r="E98" s="77"/>
      <c r="F98" s="77"/>
      <c r="G98" s="77"/>
      <c r="H98" s="77"/>
      <c r="I98" s="77"/>
      <c r="J98" s="77"/>
      <c r="K98" s="77"/>
      <c r="L98" s="77"/>
      <c r="M98" s="77"/>
      <c r="N98" s="77"/>
      <c r="O98" s="77"/>
      <c r="P98" s="77"/>
      <c r="Q98" s="77"/>
      <c r="R98" s="77"/>
    </row>
    <row r="99" spans="1:18" hidden="1" x14ac:dyDescent="0.3">
      <c r="A99" s="77"/>
      <c r="B99" s="77"/>
      <c r="C99" s="77"/>
      <c r="D99" s="77"/>
      <c r="E99" s="77"/>
      <c r="F99" s="77"/>
      <c r="G99" s="77"/>
      <c r="H99" s="77"/>
      <c r="I99" s="77"/>
      <c r="J99" s="77"/>
      <c r="K99" s="77"/>
      <c r="L99" s="77"/>
      <c r="M99" s="77"/>
      <c r="N99" s="77"/>
      <c r="O99" s="77"/>
      <c r="P99" s="77"/>
      <c r="Q99" s="77"/>
      <c r="R99" s="77"/>
    </row>
    <row r="100" spans="1:18" hidden="1" x14ac:dyDescent="0.3">
      <c r="A100" s="77"/>
      <c r="B100" s="77"/>
      <c r="C100" s="77"/>
      <c r="D100" s="77"/>
      <c r="E100" s="77"/>
      <c r="F100" s="77"/>
      <c r="G100" s="77"/>
      <c r="H100" s="77"/>
      <c r="I100" s="77"/>
      <c r="J100" s="77"/>
      <c r="K100" s="77"/>
      <c r="L100" s="77"/>
      <c r="M100" s="77"/>
      <c r="N100" s="77"/>
      <c r="O100" s="77"/>
      <c r="P100" s="77"/>
      <c r="Q100" s="77"/>
      <c r="R100" s="77"/>
    </row>
    <row r="101" spans="1:18" hidden="1" x14ac:dyDescent="0.3">
      <c r="A101" s="77"/>
      <c r="B101" s="77"/>
      <c r="C101" s="77"/>
      <c r="D101" s="77"/>
      <c r="E101" s="77"/>
      <c r="F101" s="77"/>
      <c r="G101" s="77"/>
      <c r="H101" s="77"/>
      <c r="I101" s="77"/>
      <c r="J101" s="77"/>
      <c r="K101" s="77"/>
      <c r="L101" s="77"/>
      <c r="M101" s="77"/>
      <c r="N101" s="77"/>
      <c r="O101" s="77"/>
      <c r="P101" s="77"/>
      <c r="Q101" s="77"/>
      <c r="R101" s="77"/>
    </row>
    <row r="102" spans="1:18" hidden="1" x14ac:dyDescent="0.3">
      <c r="A102" s="77"/>
      <c r="B102" s="77"/>
      <c r="C102" s="77"/>
      <c r="D102" s="77"/>
      <c r="E102" s="77"/>
      <c r="F102" s="77"/>
      <c r="G102" s="77"/>
      <c r="H102" s="77"/>
      <c r="I102" s="77"/>
      <c r="J102" s="77"/>
      <c r="K102" s="77"/>
      <c r="L102" s="77"/>
      <c r="M102" s="77"/>
      <c r="N102" s="77"/>
      <c r="O102" s="77"/>
      <c r="P102" s="77"/>
      <c r="Q102" s="77"/>
      <c r="R102" s="77"/>
    </row>
    <row r="103" spans="1:18" hidden="1" x14ac:dyDescent="0.3">
      <c r="A103" s="77"/>
      <c r="B103" s="77"/>
      <c r="C103" s="77"/>
      <c r="D103" s="77"/>
      <c r="E103" s="77"/>
      <c r="F103" s="77"/>
      <c r="G103" s="77"/>
      <c r="H103" s="77"/>
      <c r="I103" s="77"/>
      <c r="J103" s="77"/>
      <c r="K103" s="77"/>
      <c r="L103" s="77"/>
      <c r="M103" s="77"/>
      <c r="N103" s="77"/>
      <c r="O103" s="77"/>
      <c r="P103" s="77"/>
      <c r="Q103" s="77"/>
      <c r="R103" s="77"/>
    </row>
    <row r="104" spans="1:18" hidden="1" x14ac:dyDescent="0.3">
      <c r="A104" s="77"/>
      <c r="B104" s="77"/>
      <c r="C104" s="77"/>
      <c r="D104" s="77"/>
      <c r="E104" s="77"/>
      <c r="F104" s="77"/>
      <c r="G104" s="77"/>
      <c r="H104" s="77"/>
      <c r="I104" s="77"/>
      <c r="J104" s="77"/>
      <c r="K104" s="77"/>
      <c r="L104" s="77"/>
      <c r="M104" s="77"/>
      <c r="N104" s="77"/>
      <c r="O104" s="77"/>
      <c r="P104" s="77"/>
      <c r="Q104" s="77"/>
      <c r="R104" s="77"/>
    </row>
    <row r="105" spans="1:18" hidden="1" x14ac:dyDescent="0.3">
      <c r="A105" s="77"/>
      <c r="B105" s="77"/>
      <c r="C105" s="77"/>
      <c r="D105" s="77"/>
      <c r="E105" s="77"/>
      <c r="F105" s="77"/>
      <c r="G105" s="77"/>
      <c r="H105" s="77"/>
      <c r="I105" s="77"/>
      <c r="J105" s="77"/>
      <c r="K105" s="77"/>
      <c r="L105" s="77"/>
      <c r="M105" s="77"/>
      <c r="N105" s="77"/>
      <c r="O105" s="77"/>
      <c r="P105" s="77"/>
      <c r="Q105" s="77"/>
      <c r="R105" s="77"/>
    </row>
    <row r="106" spans="1:18" hidden="1" x14ac:dyDescent="0.3">
      <c r="A106" s="77"/>
      <c r="B106" s="77"/>
      <c r="C106" s="77"/>
      <c r="D106" s="77"/>
      <c r="E106" s="77"/>
      <c r="F106" s="77"/>
      <c r="G106" s="77"/>
      <c r="H106" s="77"/>
      <c r="I106" s="77"/>
      <c r="J106" s="77"/>
      <c r="K106" s="77"/>
      <c r="L106" s="77"/>
      <c r="M106" s="77"/>
      <c r="N106" s="77"/>
      <c r="O106" s="77"/>
      <c r="P106" s="77"/>
      <c r="Q106" s="77"/>
      <c r="R106" s="77"/>
    </row>
    <row r="107" spans="1:18" hidden="1" x14ac:dyDescent="0.3">
      <c r="A107" s="77"/>
      <c r="B107" s="77"/>
      <c r="C107" s="77"/>
      <c r="D107" s="77"/>
      <c r="E107" s="77"/>
      <c r="F107" s="77"/>
      <c r="G107" s="77"/>
      <c r="H107" s="77"/>
      <c r="I107" s="77"/>
      <c r="J107" s="77"/>
      <c r="K107" s="77"/>
      <c r="L107" s="77"/>
      <c r="M107" s="77"/>
      <c r="N107" s="77"/>
      <c r="O107" s="77"/>
      <c r="P107" s="77"/>
      <c r="Q107" s="77"/>
      <c r="R107" s="77"/>
    </row>
    <row r="108" spans="1:18" hidden="1" x14ac:dyDescent="0.3">
      <c r="A108" s="77"/>
      <c r="B108" s="77"/>
      <c r="C108" s="77"/>
      <c r="D108" s="77"/>
      <c r="E108" s="77"/>
      <c r="F108" s="77"/>
      <c r="G108" s="77"/>
      <c r="H108" s="77"/>
      <c r="I108" s="77"/>
      <c r="J108" s="77"/>
      <c r="K108" s="77"/>
      <c r="L108" s="77"/>
      <c r="M108" s="77"/>
      <c r="N108" s="77"/>
      <c r="O108" s="77"/>
      <c r="P108" s="77"/>
      <c r="Q108" s="77"/>
      <c r="R108" s="77"/>
    </row>
    <row r="109" spans="1:18" hidden="1" x14ac:dyDescent="0.3">
      <c r="A109" s="77"/>
      <c r="B109" s="77"/>
      <c r="C109" s="77"/>
      <c r="D109" s="77"/>
      <c r="E109" s="77"/>
      <c r="F109" s="77"/>
      <c r="G109" s="77"/>
      <c r="H109" s="77"/>
      <c r="I109" s="77"/>
      <c r="J109" s="77"/>
      <c r="K109" s="77"/>
      <c r="L109" s="77"/>
      <c r="M109" s="77"/>
      <c r="N109" s="77"/>
      <c r="O109" s="77"/>
      <c r="P109" s="77"/>
      <c r="Q109" s="77"/>
      <c r="R109" s="77"/>
    </row>
    <row r="110" spans="1:18" hidden="1" x14ac:dyDescent="0.3">
      <c r="A110" s="77"/>
      <c r="B110" s="77"/>
      <c r="C110" s="77"/>
      <c r="D110" s="77"/>
      <c r="E110" s="77"/>
      <c r="F110" s="77"/>
      <c r="G110" s="77"/>
      <c r="H110" s="77"/>
      <c r="I110" s="77"/>
      <c r="J110" s="77"/>
      <c r="K110" s="77"/>
      <c r="L110" s="77"/>
      <c r="M110" s="77"/>
      <c r="N110" s="77"/>
      <c r="O110" s="77"/>
      <c r="P110" s="77"/>
      <c r="Q110" s="77"/>
      <c r="R110" s="77"/>
    </row>
    <row r="111" spans="1:18" hidden="1" x14ac:dyDescent="0.3">
      <c r="A111" s="77"/>
      <c r="B111" s="77"/>
      <c r="C111" s="77"/>
      <c r="D111" s="77"/>
      <c r="E111" s="77"/>
      <c r="F111" s="77"/>
      <c r="G111" s="77"/>
      <c r="H111" s="77"/>
      <c r="I111" s="77"/>
      <c r="J111" s="77"/>
      <c r="K111" s="77"/>
      <c r="L111" s="77"/>
      <c r="M111" s="77"/>
      <c r="N111" s="77"/>
      <c r="O111" s="77"/>
      <c r="P111" s="77"/>
      <c r="Q111" s="77"/>
      <c r="R111" s="77"/>
    </row>
    <row r="112" spans="1:18" hidden="1" x14ac:dyDescent="0.3">
      <c r="A112" s="77"/>
      <c r="B112" s="77"/>
      <c r="C112" s="77"/>
      <c r="D112" s="77"/>
      <c r="E112" s="77"/>
      <c r="F112" s="77"/>
      <c r="G112" s="77"/>
      <c r="H112" s="77"/>
      <c r="I112" s="77"/>
      <c r="J112" s="77"/>
      <c r="K112" s="77"/>
      <c r="L112" s="77"/>
      <c r="M112" s="77"/>
      <c r="N112" s="77"/>
      <c r="O112" s="77"/>
      <c r="P112" s="77"/>
      <c r="Q112" s="77"/>
      <c r="R112" s="77"/>
    </row>
    <row r="113" spans="1:18" hidden="1" x14ac:dyDescent="0.3">
      <c r="A113" s="77"/>
      <c r="B113" s="77"/>
      <c r="C113" s="77"/>
      <c r="D113" s="77"/>
      <c r="E113" s="77"/>
      <c r="F113" s="77"/>
      <c r="G113" s="77"/>
      <c r="H113" s="77"/>
      <c r="I113" s="77"/>
      <c r="J113" s="77"/>
      <c r="K113" s="77"/>
      <c r="L113" s="77"/>
      <c r="M113" s="77"/>
      <c r="N113" s="77"/>
      <c r="O113" s="77"/>
      <c r="P113" s="77"/>
      <c r="Q113" s="77"/>
      <c r="R113" s="77"/>
    </row>
    <row r="114" spans="1:18" hidden="1" x14ac:dyDescent="0.3">
      <c r="A114" s="77"/>
      <c r="B114" s="77"/>
      <c r="C114" s="77"/>
      <c r="D114" s="77"/>
      <c r="E114" s="77"/>
      <c r="F114" s="77"/>
      <c r="G114" s="77"/>
      <c r="H114" s="77"/>
      <c r="I114" s="77"/>
      <c r="J114" s="77"/>
      <c r="K114" s="77"/>
      <c r="L114" s="77"/>
      <c r="M114" s="77"/>
      <c r="N114" s="77"/>
      <c r="O114" s="77"/>
      <c r="P114" s="77"/>
      <c r="Q114" s="77"/>
      <c r="R114" s="77"/>
    </row>
    <row r="115" spans="1:18" hidden="1" x14ac:dyDescent="0.3">
      <c r="A115" s="77"/>
      <c r="B115" s="77"/>
      <c r="C115" s="77"/>
      <c r="D115" s="77"/>
      <c r="E115" s="77"/>
      <c r="F115" s="77"/>
      <c r="G115" s="77"/>
      <c r="H115" s="77"/>
      <c r="I115" s="77"/>
      <c r="J115" s="77"/>
      <c r="K115" s="77"/>
      <c r="L115" s="77"/>
      <c r="M115" s="77"/>
      <c r="N115" s="77"/>
      <c r="O115" s="77"/>
      <c r="P115" s="77"/>
      <c r="Q115" s="77"/>
      <c r="R115" s="77"/>
    </row>
    <row r="116" spans="1:18" hidden="1" x14ac:dyDescent="0.3">
      <c r="A116" s="77"/>
      <c r="B116" s="77"/>
      <c r="C116" s="77"/>
      <c r="D116" s="77"/>
      <c r="E116" s="77"/>
      <c r="F116" s="77"/>
      <c r="G116" s="77"/>
      <c r="H116" s="77"/>
      <c r="I116" s="77"/>
      <c r="J116" s="77"/>
      <c r="K116" s="77"/>
      <c r="L116" s="77"/>
      <c r="M116" s="77"/>
      <c r="N116" s="77"/>
      <c r="O116" s="77"/>
      <c r="P116" s="77"/>
      <c r="Q116" s="77"/>
      <c r="R116" s="77"/>
    </row>
    <row r="117" spans="1:18" hidden="1" x14ac:dyDescent="0.3">
      <c r="A117" s="77"/>
      <c r="B117" s="77"/>
      <c r="C117" s="77"/>
      <c r="D117" s="77"/>
      <c r="E117" s="77"/>
      <c r="F117" s="77"/>
      <c r="G117" s="77"/>
      <c r="H117" s="77"/>
      <c r="I117" s="77"/>
      <c r="J117" s="77"/>
      <c r="K117" s="77"/>
      <c r="L117" s="77"/>
      <c r="M117" s="77"/>
      <c r="N117" s="77"/>
      <c r="O117" s="77"/>
      <c r="P117" s="77"/>
      <c r="Q117" s="77"/>
      <c r="R117" s="77"/>
    </row>
    <row r="118" spans="1:18" hidden="1" x14ac:dyDescent="0.3">
      <c r="A118" s="77"/>
      <c r="B118" s="77"/>
      <c r="C118" s="77"/>
      <c r="D118" s="77"/>
      <c r="E118" s="77"/>
      <c r="F118" s="77"/>
      <c r="G118" s="77"/>
      <c r="H118" s="77"/>
      <c r="I118" s="77"/>
      <c r="J118" s="77"/>
      <c r="K118" s="77"/>
      <c r="L118" s="77"/>
      <c r="M118" s="77"/>
      <c r="N118" s="77"/>
      <c r="O118" s="77"/>
      <c r="P118" s="77"/>
      <c r="Q118" s="77"/>
      <c r="R118" s="77"/>
    </row>
    <row r="119" spans="1:18" hidden="1" x14ac:dyDescent="0.3">
      <c r="A119" s="77"/>
      <c r="B119" s="77"/>
      <c r="C119" s="77"/>
      <c r="D119" s="77"/>
      <c r="E119" s="77"/>
      <c r="F119" s="77"/>
      <c r="G119" s="77"/>
      <c r="H119" s="77"/>
      <c r="I119" s="77"/>
      <c r="J119" s="77"/>
      <c r="K119" s="77"/>
      <c r="L119" s="77"/>
      <c r="M119" s="77"/>
      <c r="N119" s="77"/>
      <c r="O119" s="77"/>
      <c r="P119" s="77"/>
      <c r="Q119" s="77"/>
      <c r="R119" s="77"/>
    </row>
    <row r="120" spans="1:18" hidden="1" x14ac:dyDescent="0.3">
      <c r="A120" s="77"/>
      <c r="B120" s="77"/>
      <c r="C120" s="77"/>
      <c r="D120" s="77"/>
      <c r="E120" s="77"/>
      <c r="F120" s="77"/>
      <c r="G120" s="77"/>
      <c r="H120" s="77"/>
      <c r="I120" s="77"/>
      <c r="J120" s="77"/>
      <c r="K120" s="77"/>
      <c r="L120" s="77"/>
      <c r="M120" s="77"/>
      <c r="N120" s="77"/>
      <c r="O120" s="77"/>
      <c r="P120" s="77"/>
      <c r="Q120" s="77"/>
      <c r="R120" s="77"/>
    </row>
    <row r="121" spans="1:18" hidden="1" x14ac:dyDescent="0.3">
      <c r="A121" s="77"/>
      <c r="B121" s="77"/>
      <c r="C121" s="77"/>
      <c r="D121" s="77"/>
      <c r="E121" s="77"/>
      <c r="F121" s="77"/>
      <c r="G121" s="77"/>
      <c r="H121" s="77"/>
      <c r="I121" s="77"/>
      <c r="J121" s="77"/>
      <c r="K121" s="77"/>
      <c r="L121" s="77"/>
      <c r="M121" s="77"/>
      <c r="N121" s="77"/>
      <c r="O121" s="77"/>
      <c r="P121" s="77"/>
      <c r="Q121" s="77"/>
      <c r="R121" s="77"/>
    </row>
    <row r="122" spans="1:18" hidden="1" x14ac:dyDescent="0.3">
      <c r="A122" s="77"/>
      <c r="B122" s="77"/>
      <c r="C122" s="77"/>
      <c r="D122" s="77"/>
      <c r="E122" s="77"/>
      <c r="F122" s="77"/>
      <c r="G122" s="77"/>
      <c r="H122" s="77"/>
      <c r="I122" s="77"/>
      <c r="J122" s="77"/>
      <c r="K122" s="77"/>
      <c r="L122" s="77"/>
      <c r="M122" s="77"/>
      <c r="N122" s="77"/>
      <c r="O122" s="77"/>
      <c r="P122" s="77"/>
      <c r="Q122" s="77"/>
      <c r="R122" s="77"/>
    </row>
    <row r="123" spans="1:18" hidden="1" x14ac:dyDescent="0.3">
      <c r="A123" s="77"/>
      <c r="B123" s="77"/>
      <c r="C123" s="77"/>
      <c r="D123" s="77"/>
      <c r="E123" s="77"/>
      <c r="F123" s="77"/>
      <c r="G123" s="77"/>
      <c r="H123" s="77"/>
      <c r="I123" s="77"/>
      <c r="J123" s="77"/>
      <c r="K123" s="77"/>
      <c r="L123" s="77"/>
      <c r="M123" s="77"/>
      <c r="N123" s="77"/>
      <c r="O123" s="77"/>
      <c r="P123" s="77"/>
      <c r="Q123" s="77"/>
      <c r="R123" s="77"/>
    </row>
    <row r="124" spans="1:18" hidden="1" x14ac:dyDescent="0.3">
      <c r="A124" s="77"/>
      <c r="B124" s="77"/>
      <c r="C124" s="77"/>
      <c r="D124" s="77"/>
      <c r="E124" s="77"/>
      <c r="F124" s="77"/>
      <c r="G124" s="77"/>
      <c r="H124" s="77"/>
      <c r="I124" s="77"/>
      <c r="J124" s="77"/>
      <c r="K124" s="77"/>
      <c r="L124" s="77"/>
      <c r="M124" s="77"/>
      <c r="N124" s="77"/>
      <c r="O124" s="77"/>
      <c r="P124" s="77"/>
      <c r="Q124" s="77"/>
      <c r="R124" s="77"/>
    </row>
    <row r="125" spans="1:18" hidden="1" x14ac:dyDescent="0.3">
      <c r="A125" s="77"/>
      <c r="B125" s="77"/>
      <c r="C125" s="77"/>
      <c r="D125" s="77"/>
      <c r="E125" s="77"/>
      <c r="F125" s="77"/>
      <c r="G125" s="77"/>
      <c r="H125" s="77"/>
      <c r="I125" s="77"/>
      <c r="J125" s="77"/>
      <c r="K125" s="77"/>
      <c r="L125" s="77"/>
      <c r="M125" s="77"/>
      <c r="N125" s="77"/>
      <c r="O125" s="77"/>
      <c r="P125" s="77"/>
      <c r="Q125" s="77"/>
      <c r="R125" s="77"/>
    </row>
    <row r="126" spans="1:18" hidden="1" x14ac:dyDescent="0.3">
      <c r="A126" s="77"/>
      <c r="B126" s="77"/>
      <c r="C126" s="77"/>
      <c r="D126" s="77"/>
      <c r="E126" s="77"/>
      <c r="F126" s="77"/>
      <c r="G126" s="77"/>
      <c r="H126" s="77"/>
      <c r="I126" s="77"/>
      <c r="J126" s="77"/>
      <c r="K126" s="77"/>
      <c r="L126" s="77"/>
      <c r="M126" s="77"/>
      <c r="N126" s="77"/>
      <c r="O126" s="77"/>
      <c r="P126" s="77"/>
      <c r="Q126" s="77"/>
      <c r="R126" s="77"/>
    </row>
    <row r="127" spans="1:18" hidden="1" x14ac:dyDescent="0.3">
      <c r="A127" s="77"/>
      <c r="B127" s="77"/>
      <c r="C127" s="77"/>
      <c r="D127" s="77"/>
      <c r="E127" s="77"/>
      <c r="F127" s="77"/>
      <c r="G127" s="77"/>
      <c r="H127" s="77"/>
      <c r="I127" s="77"/>
      <c r="J127" s="77"/>
      <c r="K127" s="77"/>
      <c r="L127" s="77"/>
      <c r="M127" s="77"/>
      <c r="N127" s="77"/>
      <c r="O127" s="77"/>
      <c r="P127" s="77"/>
      <c r="Q127" s="77"/>
      <c r="R127" s="77"/>
    </row>
    <row r="128" spans="1:18" hidden="1" x14ac:dyDescent="0.3">
      <c r="A128" s="77"/>
      <c r="B128" s="77"/>
      <c r="C128" s="77"/>
      <c r="D128" s="77"/>
      <c r="E128" s="77"/>
      <c r="F128" s="77"/>
      <c r="G128" s="77"/>
      <c r="H128" s="77"/>
      <c r="I128" s="77"/>
      <c r="J128" s="77"/>
      <c r="K128" s="77"/>
      <c r="L128" s="77"/>
      <c r="M128" s="77"/>
      <c r="N128" s="77"/>
      <c r="O128" s="77"/>
      <c r="P128" s="77"/>
      <c r="Q128" s="77"/>
      <c r="R128" s="77"/>
    </row>
    <row r="129" spans="1:18" hidden="1" x14ac:dyDescent="0.3">
      <c r="A129" s="77"/>
      <c r="B129" s="77"/>
      <c r="C129" s="77"/>
      <c r="D129" s="77"/>
      <c r="E129" s="77"/>
      <c r="F129" s="77"/>
      <c r="G129" s="77"/>
      <c r="H129" s="77"/>
      <c r="I129" s="77"/>
      <c r="J129" s="77"/>
      <c r="K129" s="77"/>
      <c r="L129" s="77"/>
      <c r="M129" s="77"/>
      <c r="N129" s="77"/>
      <c r="O129" s="77"/>
      <c r="P129" s="77"/>
      <c r="Q129" s="77"/>
      <c r="R129" s="77"/>
    </row>
    <row r="130" spans="1:18" hidden="1" x14ac:dyDescent="0.3">
      <c r="A130" s="77"/>
      <c r="B130" s="77"/>
      <c r="C130" s="77"/>
      <c r="D130" s="77"/>
      <c r="E130" s="77"/>
      <c r="F130" s="77"/>
      <c r="G130" s="77"/>
      <c r="H130" s="77"/>
      <c r="I130" s="77"/>
      <c r="J130" s="77"/>
      <c r="K130" s="77"/>
      <c r="L130" s="77"/>
      <c r="M130" s="77"/>
      <c r="N130" s="77"/>
      <c r="O130" s="77"/>
      <c r="P130" s="77"/>
      <c r="Q130" s="77"/>
      <c r="R130" s="77"/>
    </row>
    <row r="131" spans="1:18" hidden="1" x14ac:dyDescent="0.3">
      <c r="A131" s="77"/>
      <c r="B131" s="77"/>
      <c r="C131" s="77"/>
      <c r="D131" s="77"/>
      <c r="E131" s="77"/>
      <c r="F131" s="77"/>
      <c r="G131" s="77"/>
      <c r="H131" s="77"/>
      <c r="I131" s="77"/>
      <c r="J131" s="77"/>
      <c r="K131" s="77"/>
      <c r="L131" s="77"/>
      <c r="M131" s="77"/>
      <c r="N131" s="77"/>
      <c r="O131" s="77"/>
      <c r="P131" s="77"/>
      <c r="Q131" s="77"/>
      <c r="R131" s="77"/>
    </row>
    <row r="132" spans="1:18" hidden="1" x14ac:dyDescent="0.3">
      <c r="A132" s="77"/>
      <c r="B132" s="77"/>
      <c r="C132" s="77"/>
      <c r="D132" s="77"/>
      <c r="E132" s="77"/>
      <c r="F132" s="77"/>
      <c r="G132" s="77"/>
      <c r="H132" s="77"/>
      <c r="I132" s="77"/>
      <c r="J132" s="77"/>
      <c r="K132" s="77"/>
      <c r="L132" s="77"/>
      <c r="M132" s="77"/>
      <c r="N132" s="77"/>
      <c r="O132" s="77"/>
      <c r="P132" s="77"/>
      <c r="Q132" s="77"/>
      <c r="R132" s="77"/>
    </row>
    <row r="133" spans="1:18" hidden="1" x14ac:dyDescent="0.3">
      <c r="A133" s="77"/>
      <c r="B133" s="77"/>
      <c r="C133" s="77"/>
      <c r="D133" s="77"/>
      <c r="E133" s="77"/>
      <c r="F133" s="77"/>
      <c r="G133" s="77"/>
      <c r="H133" s="77"/>
      <c r="I133" s="77"/>
      <c r="J133" s="77"/>
      <c r="K133" s="77"/>
      <c r="L133" s="77"/>
      <c r="M133" s="77"/>
      <c r="N133" s="77"/>
      <c r="O133" s="77"/>
      <c r="P133" s="77"/>
      <c r="Q133" s="77"/>
      <c r="R133" s="77"/>
    </row>
    <row r="134" spans="1:18" hidden="1" x14ac:dyDescent="0.3">
      <c r="A134" s="77"/>
      <c r="B134" s="77"/>
      <c r="C134" s="77"/>
      <c r="D134" s="77"/>
      <c r="E134" s="77"/>
      <c r="F134" s="77"/>
      <c r="G134" s="77"/>
      <c r="H134" s="77"/>
      <c r="I134" s="77"/>
      <c r="J134" s="77"/>
      <c r="K134" s="77"/>
      <c r="L134" s="77"/>
      <c r="M134" s="77"/>
      <c r="N134" s="77"/>
      <c r="O134" s="77"/>
      <c r="P134" s="77"/>
      <c r="Q134" s="77"/>
      <c r="R134" s="77"/>
    </row>
    <row r="135" spans="1:18" hidden="1" x14ac:dyDescent="0.3">
      <c r="A135" s="77"/>
      <c r="B135" s="77"/>
      <c r="C135" s="77"/>
      <c r="D135" s="77"/>
      <c r="E135" s="77"/>
      <c r="F135" s="77"/>
      <c r="G135" s="77"/>
      <c r="H135" s="77"/>
      <c r="I135" s="77"/>
      <c r="J135" s="77"/>
      <c r="K135" s="77"/>
      <c r="L135" s="77"/>
      <c r="M135" s="77"/>
      <c r="N135" s="77"/>
      <c r="O135" s="77"/>
      <c r="P135" s="77"/>
      <c r="Q135" s="77"/>
      <c r="R135" s="77"/>
    </row>
    <row r="136" spans="1:18" hidden="1" x14ac:dyDescent="0.3">
      <c r="A136" s="77"/>
      <c r="B136" s="77"/>
      <c r="C136" s="77"/>
      <c r="D136" s="77"/>
      <c r="E136" s="77"/>
      <c r="F136" s="77"/>
      <c r="G136" s="77"/>
      <c r="H136" s="77"/>
      <c r="I136" s="77"/>
      <c r="J136" s="77"/>
      <c r="K136" s="77"/>
      <c r="L136" s="77"/>
      <c r="M136" s="77"/>
      <c r="N136" s="77"/>
      <c r="O136" s="77"/>
      <c r="P136" s="77"/>
      <c r="Q136" s="77"/>
      <c r="R136" s="77"/>
    </row>
    <row r="137" spans="1:18" hidden="1" x14ac:dyDescent="0.3">
      <c r="A137" s="77"/>
      <c r="B137" s="77"/>
      <c r="C137" s="77"/>
      <c r="D137" s="77"/>
      <c r="E137" s="77"/>
      <c r="F137" s="77"/>
      <c r="G137" s="77"/>
      <c r="H137" s="77"/>
      <c r="I137" s="77"/>
      <c r="J137" s="77"/>
      <c r="K137" s="77"/>
      <c r="L137" s="77"/>
      <c r="M137" s="77"/>
      <c r="N137" s="77"/>
      <c r="O137" s="77"/>
      <c r="P137" s="77"/>
      <c r="Q137" s="77"/>
      <c r="R137" s="77"/>
    </row>
    <row r="138" spans="1:18" hidden="1" x14ac:dyDescent="0.3">
      <c r="A138" s="77"/>
      <c r="B138" s="77"/>
      <c r="C138" s="77"/>
      <c r="D138" s="77"/>
      <c r="E138" s="77"/>
      <c r="F138" s="77"/>
      <c r="G138" s="77"/>
      <c r="H138" s="77"/>
      <c r="I138" s="77"/>
      <c r="J138" s="77"/>
      <c r="K138" s="77"/>
      <c r="L138" s="77"/>
      <c r="M138" s="77"/>
      <c r="N138" s="77"/>
      <c r="O138" s="77"/>
      <c r="P138" s="77"/>
      <c r="Q138" s="77"/>
      <c r="R138" s="77"/>
    </row>
    <row r="139" spans="1:18" hidden="1" x14ac:dyDescent="0.3">
      <c r="A139" s="77"/>
      <c r="B139" s="77"/>
      <c r="C139" s="77"/>
      <c r="D139" s="77"/>
      <c r="E139" s="77"/>
      <c r="F139" s="77"/>
      <c r="G139" s="77"/>
      <c r="H139" s="77"/>
      <c r="I139" s="77"/>
      <c r="J139" s="77"/>
      <c r="K139" s="77"/>
      <c r="L139" s="77"/>
      <c r="M139" s="77"/>
      <c r="N139" s="77"/>
      <c r="O139" s="77"/>
      <c r="P139" s="77"/>
      <c r="Q139" s="77"/>
      <c r="R139" s="77"/>
    </row>
    <row r="140" spans="1:18" hidden="1" x14ac:dyDescent="0.3">
      <c r="A140" s="77"/>
      <c r="B140" s="77"/>
      <c r="C140" s="77"/>
      <c r="D140" s="77"/>
      <c r="E140" s="77"/>
      <c r="F140" s="77"/>
      <c r="G140" s="77"/>
      <c r="H140" s="77"/>
      <c r="I140" s="77"/>
      <c r="J140" s="77"/>
      <c r="K140" s="77"/>
      <c r="L140" s="77"/>
      <c r="M140" s="77"/>
      <c r="N140" s="77"/>
      <c r="O140" s="77"/>
      <c r="P140" s="77"/>
      <c r="Q140" s="77"/>
      <c r="R140" s="77"/>
    </row>
    <row r="141" spans="1:18" hidden="1" x14ac:dyDescent="0.3">
      <c r="A141" s="77"/>
      <c r="B141" s="77"/>
      <c r="C141" s="77"/>
      <c r="D141" s="77"/>
      <c r="E141" s="77"/>
      <c r="F141" s="77"/>
      <c r="G141" s="77"/>
      <c r="H141" s="77"/>
      <c r="I141" s="77"/>
      <c r="J141" s="77"/>
      <c r="K141" s="77"/>
      <c r="L141" s="77"/>
      <c r="M141" s="77"/>
      <c r="N141" s="77"/>
      <c r="O141" s="77"/>
      <c r="P141" s="77"/>
      <c r="Q141" s="77"/>
      <c r="R141" s="77"/>
    </row>
    <row r="142" spans="1:18" hidden="1" x14ac:dyDescent="0.3">
      <c r="A142" s="77"/>
      <c r="B142" s="77"/>
      <c r="C142" s="77"/>
      <c r="D142" s="77"/>
      <c r="E142" s="77"/>
      <c r="F142" s="77"/>
      <c r="G142" s="77"/>
      <c r="H142" s="77"/>
      <c r="I142" s="77"/>
      <c r="J142" s="77"/>
      <c r="K142" s="77"/>
      <c r="L142" s="77"/>
      <c r="M142" s="77"/>
      <c r="N142" s="77"/>
      <c r="O142" s="77"/>
      <c r="P142" s="77"/>
      <c r="Q142" s="77"/>
      <c r="R142" s="77"/>
    </row>
    <row r="143" spans="1:18" hidden="1" x14ac:dyDescent="0.3">
      <c r="A143" s="77"/>
      <c r="B143" s="77"/>
      <c r="C143" s="77"/>
      <c r="D143" s="77"/>
      <c r="E143" s="77"/>
      <c r="F143" s="77"/>
      <c r="G143" s="77"/>
      <c r="H143" s="77"/>
      <c r="I143" s="77"/>
      <c r="J143" s="77"/>
      <c r="K143" s="77"/>
      <c r="L143" s="77"/>
      <c r="M143" s="77"/>
      <c r="N143" s="77"/>
      <c r="O143" s="77"/>
      <c r="P143" s="77"/>
      <c r="Q143" s="77"/>
      <c r="R143" s="77"/>
    </row>
    <row r="144" spans="1:18" hidden="1" x14ac:dyDescent="0.3">
      <c r="A144" s="77"/>
      <c r="B144" s="77"/>
      <c r="C144" s="77"/>
      <c r="D144" s="77"/>
      <c r="E144" s="77"/>
      <c r="F144" s="77"/>
      <c r="G144" s="77"/>
      <c r="H144" s="77"/>
      <c r="I144" s="77"/>
      <c r="J144" s="77"/>
      <c r="K144" s="77"/>
      <c r="L144" s="77"/>
      <c r="M144" s="77"/>
      <c r="N144" s="77"/>
      <c r="O144" s="77"/>
      <c r="P144" s="77"/>
      <c r="Q144" s="77"/>
      <c r="R144" s="77"/>
    </row>
    <row r="145" spans="1:18" hidden="1" x14ac:dyDescent="0.3">
      <c r="A145" s="77"/>
      <c r="B145" s="77"/>
      <c r="C145" s="77"/>
      <c r="D145" s="77"/>
      <c r="E145" s="77"/>
      <c r="F145" s="77"/>
      <c r="G145" s="77"/>
      <c r="H145" s="77"/>
      <c r="I145" s="77"/>
      <c r="J145" s="77"/>
      <c r="K145" s="77"/>
      <c r="L145" s="77"/>
      <c r="M145" s="77"/>
      <c r="N145" s="77"/>
      <c r="O145" s="77"/>
      <c r="P145" s="77"/>
      <c r="Q145" s="77"/>
      <c r="R145" s="77"/>
    </row>
    <row r="146" spans="1:18" hidden="1" x14ac:dyDescent="0.3">
      <c r="A146" s="77"/>
      <c r="B146" s="77"/>
      <c r="C146" s="77"/>
      <c r="D146" s="77"/>
      <c r="E146" s="77"/>
      <c r="F146" s="77"/>
      <c r="G146" s="77"/>
      <c r="H146" s="77"/>
      <c r="I146" s="77"/>
      <c r="J146" s="77"/>
      <c r="K146" s="77"/>
      <c r="L146" s="77"/>
      <c r="M146" s="77"/>
      <c r="N146" s="77"/>
      <c r="O146" s="77"/>
      <c r="P146" s="77"/>
      <c r="Q146" s="77"/>
      <c r="R146" s="77"/>
    </row>
    <row r="147" spans="1:18" hidden="1" x14ac:dyDescent="0.3">
      <c r="A147" s="77"/>
      <c r="B147" s="77"/>
      <c r="C147" s="77"/>
      <c r="D147" s="77"/>
      <c r="E147" s="77"/>
      <c r="F147" s="77"/>
      <c r="G147" s="77"/>
      <c r="H147" s="77"/>
      <c r="I147" s="77"/>
      <c r="J147" s="77"/>
      <c r="K147" s="77"/>
      <c r="L147" s="77"/>
      <c r="M147" s="77"/>
      <c r="N147" s="77"/>
      <c r="O147" s="77"/>
      <c r="P147" s="77"/>
      <c r="Q147" s="77"/>
      <c r="R147" s="77"/>
    </row>
    <row r="148" spans="1:18" hidden="1" x14ac:dyDescent="0.3">
      <c r="A148" s="77"/>
      <c r="B148" s="77"/>
      <c r="C148" s="77"/>
      <c r="D148" s="77"/>
      <c r="E148" s="77"/>
      <c r="F148" s="77"/>
      <c r="G148" s="77"/>
      <c r="H148" s="77"/>
      <c r="I148" s="77"/>
      <c r="J148" s="77"/>
      <c r="K148" s="77"/>
      <c r="L148" s="77"/>
      <c r="M148" s="77"/>
      <c r="N148" s="77"/>
      <c r="O148" s="77"/>
      <c r="P148" s="77"/>
      <c r="Q148" s="77"/>
      <c r="R148" s="77"/>
    </row>
    <row r="149" spans="1:18" hidden="1" x14ac:dyDescent="0.3">
      <c r="A149" s="77"/>
      <c r="B149" s="77"/>
      <c r="C149" s="77"/>
      <c r="D149" s="77"/>
      <c r="E149" s="77"/>
      <c r="F149" s="77"/>
      <c r="G149" s="77"/>
      <c r="H149" s="77"/>
      <c r="I149" s="77"/>
      <c r="J149" s="77"/>
      <c r="K149" s="77"/>
      <c r="L149" s="77"/>
      <c r="M149" s="77"/>
      <c r="N149" s="77"/>
      <c r="O149" s="77"/>
      <c r="P149" s="77"/>
      <c r="Q149" s="77"/>
      <c r="R149" s="77"/>
    </row>
    <row r="150" spans="1:18" hidden="1" x14ac:dyDescent="0.3">
      <c r="A150" s="77"/>
      <c r="B150" s="77"/>
      <c r="C150" s="77"/>
      <c r="D150" s="77"/>
      <c r="E150" s="77"/>
      <c r="F150" s="77"/>
      <c r="G150" s="77"/>
      <c r="H150" s="77"/>
      <c r="I150" s="77"/>
      <c r="J150" s="77"/>
      <c r="K150" s="77"/>
      <c r="L150" s="77"/>
      <c r="M150" s="77"/>
      <c r="N150" s="77"/>
      <c r="O150" s="77"/>
      <c r="P150" s="77"/>
      <c r="Q150" s="77"/>
      <c r="R150" s="77"/>
    </row>
    <row r="151" spans="1:18" hidden="1" x14ac:dyDescent="0.3">
      <c r="A151" s="77"/>
      <c r="B151" s="77"/>
      <c r="C151" s="77"/>
      <c r="D151" s="77"/>
      <c r="E151" s="77"/>
      <c r="F151" s="77"/>
      <c r="G151" s="77"/>
      <c r="H151" s="77"/>
      <c r="I151" s="77"/>
      <c r="J151" s="77"/>
      <c r="K151" s="77"/>
      <c r="L151" s="77"/>
      <c r="M151" s="77"/>
      <c r="N151" s="77"/>
      <c r="O151" s="77"/>
      <c r="P151" s="77"/>
      <c r="Q151" s="77"/>
      <c r="R151" s="77"/>
    </row>
    <row r="152" spans="1:18" hidden="1" x14ac:dyDescent="0.3">
      <c r="A152" s="77"/>
      <c r="B152" s="77"/>
      <c r="C152" s="77"/>
      <c r="D152" s="77"/>
      <c r="E152" s="77"/>
      <c r="F152" s="77"/>
      <c r="G152" s="77"/>
      <c r="H152" s="77"/>
      <c r="I152" s="77"/>
      <c r="J152" s="77"/>
      <c r="K152" s="77"/>
      <c r="L152" s="77"/>
      <c r="M152" s="77"/>
      <c r="N152" s="77"/>
      <c r="O152" s="77"/>
      <c r="P152" s="77"/>
      <c r="Q152" s="77"/>
      <c r="R152" s="77"/>
    </row>
    <row r="153" spans="1:18" hidden="1" x14ac:dyDescent="0.3">
      <c r="A153" s="77"/>
      <c r="B153" s="77"/>
      <c r="C153" s="77"/>
      <c r="D153" s="77"/>
      <c r="E153" s="77"/>
      <c r="F153" s="77"/>
      <c r="G153" s="77"/>
      <c r="H153" s="77"/>
      <c r="I153" s="77"/>
      <c r="J153" s="77"/>
      <c r="K153" s="77"/>
      <c r="L153" s="77"/>
      <c r="M153" s="77"/>
      <c r="N153" s="77"/>
      <c r="O153" s="77"/>
      <c r="P153" s="77"/>
      <c r="Q153" s="77"/>
      <c r="R153" s="77"/>
    </row>
    <row r="154" spans="1:18" hidden="1" x14ac:dyDescent="0.3">
      <c r="A154" s="77"/>
      <c r="B154" s="77"/>
      <c r="C154" s="77"/>
      <c r="D154" s="77"/>
      <c r="E154" s="77"/>
      <c r="F154" s="77"/>
      <c r="G154" s="77"/>
      <c r="H154" s="77"/>
      <c r="I154" s="77"/>
      <c r="J154" s="77"/>
      <c r="K154" s="77"/>
      <c r="L154" s="77"/>
      <c r="M154" s="77"/>
      <c r="N154" s="77"/>
      <c r="O154" s="77"/>
      <c r="P154" s="77"/>
      <c r="Q154" s="77"/>
      <c r="R154" s="77"/>
    </row>
    <row r="155" spans="1:18" hidden="1" x14ac:dyDescent="0.3">
      <c r="A155" s="77"/>
      <c r="B155" s="77"/>
      <c r="C155" s="77"/>
      <c r="D155" s="77"/>
      <c r="E155" s="77"/>
      <c r="F155" s="77"/>
      <c r="G155" s="77"/>
      <c r="H155" s="77"/>
      <c r="I155" s="77"/>
      <c r="J155" s="77"/>
      <c r="K155" s="77"/>
      <c r="L155" s="77"/>
      <c r="M155" s="77"/>
      <c r="N155" s="77"/>
      <c r="O155" s="77"/>
      <c r="P155" s="77"/>
      <c r="Q155" s="77"/>
      <c r="R155" s="77"/>
    </row>
    <row r="156" spans="1:18" hidden="1" x14ac:dyDescent="0.3">
      <c r="A156" s="77"/>
      <c r="B156" s="77"/>
      <c r="C156" s="77"/>
      <c r="D156" s="77"/>
      <c r="E156" s="77"/>
      <c r="F156" s="77"/>
      <c r="G156" s="77"/>
      <c r="H156" s="77"/>
      <c r="I156" s="77"/>
      <c r="J156" s="77"/>
      <c r="K156" s="77"/>
      <c r="L156" s="77"/>
      <c r="M156" s="77"/>
      <c r="N156" s="77"/>
      <c r="O156" s="77"/>
      <c r="P156" s="77"/>
      <c r="Q156" s="77"/>
      <c r="R156" s="77"/>
    </row>
    <row r="157" spans="1:18" hidden="1" x14ac:dyDescent="0.3">
      <c r="A157" s="77"/>
      <c r="B157" s="77"/>
      <c r="C157" s="77"/>
      <c r="D157" s="77"/>
      <c r="E157" s="77"/>
      <c r="F157" s="77"/>
      <c r="G157" s="77"/>
      <c r="H157" s="77"/>
      <c r="I157" s="77"/>
      <c r="J157" s="77"/>
      <c r="K157" s="77"/>
      <c r="L157" s="77"/>
      <c r="M157" s="77"/>
      <c r="N157" s="77"/>
      <c r="O157" s="77"/>
      <c r="P157" s="77"/>
      <c r="Q157" s="77"/>
      <c r="R157" s="77"/>
    </row>
    <row r="158" spans="1:18" hidden="1" x14ac:dyDescent="0.3">
      <c r="A158" s="77"/>
      <c r="B158" s="77"/>
      <c r="C158" s="77"/>
      <c r="D158" s="77"/>
      <c r="E158" s="77"/>
      <c r="F158" s="77"/>
      <c r="G158" s="77"/>
      <c r="H158" s="77"/>
      <c r="I158" s="77"/>
      <c r="J158" s="77"/>
      <c r="K158" s="77"/>
      <c r="L158" s="77"/>
      <c r="M158" s="77"/>
      <c r="N158" s="77"/>
      <c r="O158" s="77"/>
      <c r="P158" s="77"/>
      <c r="Q158" s="77"/>
      <c r="R158" s="77"/>
    </row>
    <row r="159" spans="1:18" hidden="1" x14ac:dyDescent="0.3">
      <c r="A159" s="77"/>
      <c r="B159" s="77"/>
      <c r="C159" s="77"/>
      <c r="D159" s="77"/>
      <c r="E159" s="77"/>
      <c r="F159" s="77"/>
      <c r="G159" s="77"/>
      <c r="H159" s="77"/>
      <c r="I159" s="77"/>
      <c r="J159" s="77"/>
      <c r="K159" s="77"/>
      <c r="L159" s="77"/>
      <c r="M159" s="77"/>
      <c r="N159" s="77"/>
      <c r="O159" s="77"/>
      <c r="P159" s="77"/>
      <c r="Q159" s="77"/>
      <c r="R159" s="77"/>
    </row>
    <row r="160" spans="1:18" hidden="1" x14ac:dyDescent="0.3">
      <c r="A160" s="77"/>
      <c r="B160" s="77"/>
      <c r="C160" s="77"/>
      <c r="D160" s="77"/>
      <c r="E160" s="77"/>
      <c r="F160" s="77"/>
      <c r="G160" s="77"/>
      <c r="H160" s="77"/>
      <c r="I160" s="77"/>
      <c r="J160" s="77"/>
      <c r="K160" s="77"/>
      <c r="L160" s="77"/>
      <c r="M160" s="77"/>
      <c r="N160" s="77"/>
      <c r="O160" s="77"/>
      <c r="P160" s="77"/>
      <c r="Q160" s="77"/>
      <c r="R160" s="77"/>
    </row>
    <row r="161" spans="1:18" hidden="1" x14ac:dyDescent="0.3">
      <c r="A161" s="77"/>
      <c r="B161" s="77"/>
      <c r="C161" s="77"/>
      <c r="D161" s="77"/>
      <c r="E161" s="77"/>
      <c r="F161" s="77"/>
      <c r="G161" s="77"/>
      <c r="H161" s="77"/>
      <c r="I161" s="77"/>
      <c r="J161" s="77"/>
      <c r="K161" s="77"/>
      <c r="L161" s="77"/>
      <c r="M161" s="77"/>
      <c r="N161" s="77"/>
      <c r="O161" s="77"/>
      <c r="P161" s="77"/>
      <c r="Q161" s="77"/>
      <c r="R161" s="77"/>
    </row>
    <row r="162" spans="1:18" hidden="1" x14ac:dyDescent="0.3">
      <c r="A162" s="77"/>
      <c r="B162" s="77"/>
      <c r="C162" s="77"/>
      <c r="D162" s="77"/>
      <c r="E162" s="77"/>
      <c r="F162" s="77"/>
      <c r="G162" s="77"/>
      <c r="H162" s="77"/>
      <c r="I162" s="77"/>
      <c r="J162" s="77"/>
      <c r="K162" s="77"/>
      <c r="L162" s="77"/>
      <c r="M162" s="77"/>
      <c r="N162" s="77"/>
      <c r="O162" s="77"/>
      <c r="P162" s="77"/>
      <c r="Q162" s="77"/>
      <c r="R162" s="77"/>
    </row>
    <row r="163" spans="1:18" hidden="1" x14ac:dyDescent="0.3">
      <c r="A163" s="77"/>
      <c r="B163" s="77"/>
      <c r="C163" s="77"/>
      <c r="D163" s="77"/>
      <c r="E163" s="77"/>
      <c r="F163" s="77"/>
      <c r="G163" s="77"/>
      <c r="H163" s="77"/>
      <c r="I163" s="77"/>
      <c r="J163" s="77"/>
      <c r="K163" s="77"/>
      <c r="L163" s="77"/>
      <c r="M163" s="77"/>
      <c r="N163" s="77"/>
      <c r="O163" s="77"/>
      <c r="P163" s="77"/>
      <c r="Q163" s="77"/>
      <c r="R163" s="77"/>
    </row>
    <row r="164" spans="1:18" hidden="1" x14ac:dyDescent="0.3">
      <c r="A164" s="77"/>
      <c r="B164" s="77"/>
      <c r="C164" s="77"/>
      <c r="D164" s="77"/>
      <c r="E164" s="77"/>
      <c r="F164" s="77"/>
      <c r="G164" s="77"/>
      <c r="H164" s="77"/>
      <c r="I164" s="77"/>
      <c r="J164" s="77"/>
      <c r="K164" s="77"/>
      <c r="L164" s="77"/>
      <c r="M164" s="77"/>
      <c r="N164" s="77"/>
      <c r="O164" s="77"/>
      <c r="P164" s="77"/>
      <c r="Q164" s="77"/>
      <c r="R164" s="77"/>
    </row>
    <row r="165" spans="1:18" hidden="1" x14ac:dyDescent="0.3">
      <c r="A165" s="77"/>
      <c r="B165" s="77"/>
      <c r="C165" s="77"/>
      <c r="D165" s="77"/>
      <c r="E165" s="77"/>
      <c r="F165" s="77"/>
      <c r="G165" s="77"/>
      <c r="H165" s="77"/>
      <c r="I165" s="77"/>
      <c r="J165" s="77"/>
      <c r="K165" s="77"/>
      <c r="L165" s="77"/>
      <c r="M165" s="77"/>
      <c r="N165" s="77"/>
      <c r="O165" s="77"/>
      <c r="P165" s="77"/>
      <c r="Q165" s="77"/>
      <c r="R165" s="77"/>
    </row>
    <row r="166" spans="1:18" hidden="1" x14ac:dyDescent="0.3">
      <c r="A166" s="77"/>
      <c r="B166" s="77"/>
      <c r="C166" s="77"/>
      <c r="D166" s="77"/>
      <c r="E166" s="77"/>
      <c r="F166" s="77"/>
      <c r="G166" s="77"/>
      <c r="H166" s="77"/>
      <c r="I166" s="77"/>
      <c r="J166" s="77"/>
      <c r="K166" s="77"/>
      <c r="L166" s="77"/>
      <c r="M166" s="77"/>
      <c r="N166" s="77"/>
      <c r="O166" s="77"/>
      <c r="P166" s="77"/>
      <c r="Q166" s="77"/>
      <c r="R166" s="77"/>
    </row>
    <row r="167" spans="1:18" hidden="1" x14ac:dyDescent="0.3">
      <c r="A167" s="77"/>
      <c r="B167" s="77"/>
      <c r="C167" s="77"/>
      <c r="D167" s="77"/>
      <c r="E167" s="77"/>
      <c r="F167" s="77"/>
      <c r="G167" s="77"/>
      <c r="H167" s="77"/>
      <c r="I167" s="77"/>
      <c r="J167" s="77"/>
      <c r="K167" s="77"/>
      <c r="L167" s="77"/>
      <c r="M167" s="77"/>
      <c r="N167" s="77"/>
      <c r="O167" s="77"/>
      <c r="P167" s="77"/>
      <c r="Q167" s="77"/>
      <c r="R167" s="77"/>
    </row>
    <row r="168" spans="1:18" hidden="1" x14ac:dyDescent="0.3">
      <c r="A168" s="77"/>
      <c r="B168" s="77"/>
      <c r="C168" s="77"/>
      <c r="D168" s="77"/>
      <c r="E168" s="77"/>
      <c r="F168" s="77"/>
      <c r="G168" s="77"/>
      <c r="H168" s="77"/>
      <c r="I168" s="77"/>
      <c r="J168" s="77"/>
      <c r="K168" s="77"/>
      <c r="L168" s="77"/>
      <c r="M168" s="77"/>
      <c r="N168" s="77"/>
      <c r="O168" s="77"/>
      <c r="P168" s="77"/>
      <c r="Q168" s="77"/>
      <c r="R168" s="77"/>
    </row>
    <row r="169" spans="1:18" hidden="1" x14ac:dyDescent="0.3">
      <c r="A169" s="77"/>
      <c r="B169" s="77"/>
      <c r="C169" s="77"/>
      <c r="D169" s="77"/>
      <c r="E169" s="77"/>
      <c r="F169" s="77"/>
      <c r="G169" s="77"/>
      <c r="H169" s="77"/>
      <c r="I169" s="77"/>
      <c r="J169" s="77"/>
      <c r="K169" s="77"/>
      <c r="L169" s="77"/>
      <c r="M169" s="77"/>
      <c r="N169" s="77"/>
      <c r="O169" s="77"/>
      <c r="P169" s="77"/>
      <c r="Q169" s="77"/>
      <c r="R169" s="77"/>
    </row>
  </sheetData>
  <sheetProtection algorithmName="SHA-512" hashValue="NyRz2tXlrbbVXEVKd5Ol1ODFnySOsPPQlIL0puPzJsVXCfEfRGQ4ubLh2sGBRuCzaHzuckm9awKMw6aq4Y58CQ==" saltValue="v4V+9f8LqVqJQJ5Phdq2vw==" spinCount="100000" sheet="1" sort="0" autoFilter="0"/>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062F5-6EC5-4103-BAF1-E4640F7D529F}">
  <sheetPr>
    <pageSetUpPr fitToPage="1"/>
  </sheetPr>
  <dimension ref="A1:R223"/>
  <sheetViews>
    <sheetView showGridLines="0" topLeftCell="B7" zoomScaleNormal="100" workbookViewId="0">
      <selection activeCell="J25" sqref="J25"/>
    </sheetView>
  </sheetViews>
  <sheetFormatPr defaultColWidth="0" defaultRowHeight="0" customHeight="1" zeroHeight="1" x14ac:dyDescent="0.3"/>
  <cols>
    <col min="1" max="1" width="8.6640625" style="25" hidden="1" customWidth="1"/>
    <col min="2" max="2" width="16.88671875" style="30" customWidth="1"/>
    <col min="3" max="3" width="40.44140625" style="30" customWidth="1"/>
    <col min="4" max="4" width="33" style="30" customWidth="1"/>
    <col min="5" max="5" width="26.109375" style="30" customWidth="1"/>
    <col min="6" max="6" width="18.5546875" style="30" customWidth="1"/>
    <col min="7" max="7" width="17.6640625" style="30" customWidth="1"/>
    <col min="8" max="8" width="19.109375" style="30" customWidth="1"/>
    <col min="9" max="9" width="18.44140625" style="31" customWidth="1"/>
    <col min="10" max="10" width="23.6640625" style="30" customWidth="1"/>
    <col min="11" max="11" width="50.44140625" style="30" customWidth="1"/>
    <col min="12" max="12" width="34.88671875" style="30" customWidth="1"/>
    <col min="13" max="18" width="0" style="25" hidden="1" customWidth="1"/>
    <col min="19" max="16384" width="8.6640625" style="25" hidden="1"/>
  </cols>
  <sheetData>
    <row r="1" spans="1:12" s="5" customFormat="1" ht="28.8" hidden="1" x14ac:dyDescent="0.3">
      <c r="A1" s="1"/>
      <c r="B1" s="39" t="s">
        <v>0</v>
      </c>
      <c r="C1" s="2"/>
      <c r="D1" s="3"/>
      <c r="E1" s="3"/>
      <c r="F1" s="3"/>
      <c r="G1" s="3"/>
      <c r="H1" s="3"/>
      <c r="I1" s="4"/>
      <c r="J1" s="3"/>
      <c r="K1" s="3"/>
      <c r="L1" s="3"/>
    </row>
    <row r="2" spans="1:12" s="1" customFormat="1" ht="14.4" hidden="1" x14ac:dyDescent="0.3">
      <c r="B2" s="44" t="str">
        <f>Welcome!A2</f>
        <v>Template Name</v>
      </c>
      <c r="C2" s="40" t="str">
        <f>Welcome!B2</f>
        <v>63.1210(d) Notification of Compliance (Spreadsheet Template)</v>
      </c>
      <c r="D2" s="6"/>
      <c r="E2" s="6"/>
      <c r="F2" s="6"/>
      <c r="G2" s="6"/>
      <c r="H2" s="6"/>
      <c r="I2" s="7"/>
      <c r="J2" s="6"/>
      <c r="K2" s="6"/>
      <c r="L2" s="6"/>
    </row>
    <row r="3" spans="1:12" s="1" customFormat="1" ht="14.4" hidden="1" x14ac:dyDescent="0.3">
      <c r="B3" s="44" t="str">
        <f>Welcome!A3</f>
        <v>CitationID</v>
      </c>
      <c r="C3" s="44" t="str">
        <f>Welcome!B3</f>
        <v>63.1210(d)</v>
      </c>
      <c r="D3" s="6"/>
      <c r="E3" s="6"/>
      <c r="F3" s="6"/>
      <c r="G3" s="6"/>
      <c r="H3" s="6"/>
      <c r="I3" s="7"/>
      <c r="J3" s="6"/>
      <c r="K3" s="6"/>
      <c r="L3" s="6"/>
    </row>
    <row r="4" spans="1:12" s="1" customFormat="1" ht="14.4" hidden="1" x14ac:dyDescent="0.3">
      <c r="B4" s="44" t="str">
        <f>Welcome!A4</f>
        <v>Template Version</v>
      </c>
      <c r="C4" s="44" t="str">
        <f>Welcome!B4</f>
        <v>v1.00</v>
      </c>
      <c r="D4" s="6"/>
      <c r="E4" s="6"/>
      <c r="F4" s="6"/>
      <c r="G4" s="6"/>
      <c r="H4" s="6"/>
      <c r="I4" s="7"/>
      <c r="J4" s="6"/>
      <c r="K4" s="6"/>
      <c r="L4" s="6"/>
    </row>
    <row r="5" spans="1:12" s="1" customFormat="1" ht="14.4" hidden="1" x14ac:dyDescent="0.3">
      <c r="B5" s="40" t="str">
        <f>Welcome!A5</f>
        <v>Last Updated Date</v>
      </c>
      <c r="C5" s="45">
        <f>Welcome!B5</f>
        <v>46197</v>
      </c>
      <c r="D5" s="6"/>
      <c r="E5" s="6"/>
      <c r="F5" s="6"/>
      <c r="G5" s="6"/>
      <c r="H5" s="6"/>
      <c r="I5" s="7"/>
      <c r="J5" s="6"/>
      <c r="K5" s="6"/>
      <c r="L5" s="6"/>
    </row>
    <row r="6" spans="1:12" s="1" customFormat="1" ht="14.4" hidden="1" x14ac:dyDescent="0.3">
      <c r="I6" s="8"/>
    </row>
    <row r="7" spans="1:12" s="1" customFormat="1" ht="14.4" x14ac:dyDescent="0.3">
      <c r="B7" s="9" t="s">
        <v>164</v>
      </c>
      <c r="I7" s="8"/>
    </row>
    <row r="8" spans="1:12" s="10" customFormat="1" ht="21.6" customHeight="1" x14ac:dyDescent="0.3">
      <c r="B8" s="10" t="s">
        <v>223</v>
      </c>
      <c r="I8" s="11"/>
    </row>
    <row r="9" spans="1:12" s="12" customFormat="1" ht="10.5" customHeight="1" x14ac:dyDescent="0.3">
      <c r="B9" s="10"/>
      <c r="I9" s="13"/>
    </row>
    <row r="10" spans="1:12" s="1" customFormat="1" ht="29.25" customHeight="1" thickBot="1" x14ac:dyDescent="0.35">
      <c r="B10" s="12" t="s">
        <v>45</v>
      </c>
      <c r="I10" s="8"/>
    </row>
    <row r="11" spans="1:12" s="1" customFormat="1" ht="14.4" x14ac:dyDescent="0.3">
      <c r="B11" s="14" t="s">
        <v>15</v>
      </c>
      <c r="C11" s="15"/>
      <c r="D11" s="15"/>
      <c r="E11" s="15"/>
      <c r="F11" s="15"/>
      <c r="G11" s="15"/>
      <c r="H11" s="15"/>
      <c r="I11" s="16"/>
      <c r="J11" s="17" t="s">
        <v>16</v>
      </c>
      <c r="K11" s="14" t="s">
        <v>17</v>
      </c>
      <c r="L11" s="18"/>
    </row>
    <row r="12" spans="1:12" s="19" customFormat="1" ht="87" thickBot="1" x14ac:dyDescent="0.35">
      <c r="B12" s="20" t="s">
        <v>46</v>
      </c>
      <c r="C12" s="21" t="s">
        <v>224</v>
      </c>
      <c r="D12" s="21" t="s">
        <v>225</v>
      </c>
      <c r="E12" s="21" t="s">
        <v>18</v>
      </c>
      <c r="F12" s="21" t="s">
        <v>226</v>
      </c>
      <c r="G12" s="21" t="s">
        <v>19</v>
      </c>
      <c r="H12" s="21" t="s">
        <v>227</v>
      </c>
      <c r="I12" s="22" t="s">
        <v>228</v>
      </c>
      <c r="J12" s="23" t="s">
        <v>20</v>
      </c>
      <c r="K12" s="20" t="s">
        <v>21</v>
      </c>
      <c r="L12" s="24" t="s">
        <v>22</v>
      </c>
    </row>
    <row r="13" spans="1:12" ht="14.4" x14ac:dyDescent="0.3">
      <c r="B13" s="26" t="s">
        <v>23</v>
      </c>
      <c r="C13" s="26" t="s">
        <v>24</v>
      </c>
      <c r="D13" s="26" t="s">
        <v>25</v>
      </c>
      <c r="E13" s="26" t="s">
        <v>26</v>
      </c>
      <c r="F13" s="26" t="s">
        <v>27</v>
      </c>
      <c r="G13" s="26" t="s">
        <v>28</v>
      </c>
      <c r="H13" s="26" t="s">
        <v>29</v>
      </c>
      <c r="I13" s="27" t="s">
        <v>30</v>
      </c>
      <c r="J13" s="26" t="s">
        <v>31</v>
      </c>
      <c r="K13" s="26" t="s">
        <v>32</v>
      </c>
      <c r="L13" s="26" t="s">
        <v>33</v>
      </c>
    </row>
    <row r="14" spans="1:12" ht="14.4" x14ac:dyDescent="0.3">
      <c r="B14" s="28" t="s">
        <v>34</v>
      </c>
      <c r="C14" s="28" t="s">
        <v>35</v>
      </c>
      <c r="D14" s="28" t="s">
        <v>36</v>
      </c>
      <c r="E14" s="28" t="s">
        <v>37</v>
      </c>
      <c r="F14" s="28" t="s">
        <v>38</v>
      </c>
      <c r="G14" s="28" t="s">
        <v>39</v>
      </c>
      <c r="H14" s="28" t="s">
        <v>40</v>
      </c>
      <c r="I14" s="29" t="s">
        <v>41</v>
      </c>
      <c r="J14" s="28" t="s">
        <v>42</v>
      </c>
      <c r="K14" s="28" t="s">
        <v>42</v>
      </c>
      <c r="L14" s="28" t="s">
        <v>43</v>
      </c>
    </row>
    <row r="15" spans="1:12" ht="14.4" hidden="1" x14ac:dyDescent="0.3">
      <c r="B15" s="28" t="s">
        <v>44</v>
      </c>
      <c r="C15" s="28" t="s">
        <v>44</v>
      </c>
      <c r="D15" s="28" t="s">
        <v>44</v>
      </c>
      <c r="E15" s="28" t="s">
        <v>44</v>
      </c>
      <c r="F15" s="28" t="s">
        <v>44</v>
      </c>
      <c r="G15" s="28" t="s">
        <v>44</v>
      </c>
      <c r="H15" s="28" t="s">
        <v>44</v>
      </c>
      <c r="I15" s="29" t="s">
        <v>44</v>
      </c>
      <c r="J15" s="28" t="s">
        <v>44</v>
      </c>
      <c r="K15" s="28" t="s">
        <v>44</v>
      </c>
      <c r="L15" s="28" t="s">
        <v>44</v>
      </c>
    </row>
    <row r="16" spans="1:12" ht="14.4" hidden="1" x14ac:dyDescent="0.3">
      <c r="B16" s="28" t="s">
        <v>44</v>
      </c>
      <c r="C16" s="28" t="s">
        <v>44</v>
      </c>
      <c r="D16" s="28" t="s">
        <v>44</v>
      </c>
      <c r="E16" s="28" t="s">
        <v>44</v>
      </c>
      <c r="F16" s="28" t="s">
        <v>44</v>
      </c>
      <c r="G16" s="28" t="s">
        <v>44</v>
      </c>
      <c r="H16" s="28" t="s">
        <v>44</v>
      </c>
      <c r="I16" s="29" t="s">
        <v>44</v>
      </c>
      <c r="J16" s="28" t="s">
        <v>44</v>
      </c>
      <c r="K16" s="28" t="s">
        <v>44</v>
      </c>
      <c r="L16" s="28" t="s">
        <v>44</v>
      </c>
    </row>
    <row r="17" spans="2:12" ht="14.4" hidden="1" x14ac:dyDescent="0.3">
      <c r="B17" s="28" t="s">
        <v>44</v>
      </c>
      <c r="C17" s="28" t="s">
        <v>44</v>
      </c>
      <c r="D17" s="28" t="s">
        <v>44</v>
      </c>
      <c r="E17" s="28" t="s">
        <v>44</v>
      </c>
      <c r="F17" s="28" t="s">
        <v>44</v>
      </c>
      <c r="G17" s="28" t="s">
        <v>44</v>
      </c>
      <c r="H17" s="28" t="s">
        <v>44</v>
      </c>
      <c r="I17" s="29" t="s">
        <v>44</v>
      </c>
      <c r="J17" s="28" t="s">
        <v>44</v>
      </c>
      <c r="K17" s="28" t="s">
        <v>44</v>
      </c>
      <c r="L17" s="28" t="s">
        <v>44</v>
      </c>
    </row>
    <row r="18" spans="2:12" ht="14.4" hidden="1" x14ac:dyDescent="0.3">
      <c r="B18" s="28" t="s">
        <v>44</v>
      </c>
      <c r="C18" s="28" t="s">
        <v>44</v>
      </c>
      <c r="D18" s="28" t="s">
        <v>44</v>
      </c>
      <c r="E18" s="28" t="s">
        <v>44</v>
      </c>
      <c r="F18" s="28" t="s">
        <v>44</v>
      </c>
      <c r="G18" s="28" t="s">
        <v>44</v>
      </c>
      <c r="H18" s="28" t="s">
        <v>44</v>
      </c>
      <c r="I18" s="29" t="s">
        <v>44</v>
      </c>
      <c r="J18" s="28" t="s">
        <v>44</v>
      </c>
      <c r="K18" s="28" t="s">
        <v>44</v>
      </c>
      <c r="L18" s="28" t="s">
        <v>44</v>
      </c>
    </row>
    <row r="19" spans="2:12" ht="14.4" hidden="1" x14ac:dyDescent="0.3">
      <c r="B19" s="28" t="s">
        <v>44</v>
      </c>
      <c r="C19" s="28" t="s">
        <v>44</v>
      </c>
      <c r="D19" s="28" t="s">
        <v>44</v>
      </c>
      <c r="E19" s="28" t="s">
        <v>44</v>
      </c>
      <c r="F19" s="28" t="s">
        <v>44</v>
      </c>
      <c r="G19" s="28" t="s">
        <v>44</v>
      </c>
      <c r="H19" s="28" t="s">
        <v>44</v>
      </c>
      <c r="I19" s="29" t="s">
        <v>44</v>
      </c>
      <c r="J19" s="28" t="s">
        <v>44</v>
      </c>
      <c r="K19" s="28" t="s">
        <v>44</v>
      </c>
      <c r="L19" s="28" t="s">
        <v>44</v>
      </c>
    </row>
    <row r="20" spans="2:12" ht="14.4" hidden="1" x14ac:dyDescent="0.3">
      <c r="B20" s="28" t="s">
        <v>44</v>
      </c>
      <c r="C20" s="28" t="s">
        <v>44</v>
      </c>
      <c r="D20" s="28" t="s">
        <v>44</v>
      </c>
      <c r="E20" s="28" t="s">
        <v>44</v>
      </c>
      <c r="F20" s="28" t="s">
        <v>44</v>
      </c>
      <c r="G20" s="28" t="s">
        <v>44</v>
      </c>
      <c r="H20" s="28" t="s">
        <v>44</v>
      </c>
      <c r="I20" s="29" t="s">
        <v>44</v>
      </c>
      <c r="J20" s="28" t="s">
        <v>44</v>
      </c>
      <c r="K20" s="28" t="s">
        <v>44</v>
      </c>
      <c r="L20" s="28" t="s">
        <v>44</v>
      </c>
    </row>
    <row r="21" spans="2:12" ht="14.4" hidden="1" x14ac:dyDescent="0.3">
      <c r="B21" s="28" t="s">
        <v>44</v>
      </c>
      <c r="C21" s="28" t="s">
        <v>44</v>
      </c>
      <c r="D21" s="28" t="s">
        <v>44</v>
      </c>
      <c r="E21" s="28" t="s">
        <v>44</v>
      </c>
      <c r="F21" s="28" t="s">
        <v>44</v>
      </c>
      <c r="G21" s="28" t="s">
        <v>44</v>
      </c>
      <c r="H21" s="28" t="s">
        <v>44</v>
      </c>
      <c r="I21" s="29" t="s">
        <v>44</v>
      </c>
      <c r="J21" s="28" t="s">
        <v>44</v>
      </c>
      <c r="K21" s="28" t="s">
        <v>44</v>
      </c>
      <c r="L21" s="28" t="s">
        <v>44</v>
      </c>
    </row>
    <row r="22" spans="2:12" ht="14.4" hidden="1" x14ac:dyDescent="0.3">
      <c r="B22" s="28" t="s">
        <v>44</v>
      </c>
      <c r="C22" s="28" t="s">
        <v>44</v>
      </c>
      <c r="D22" s="28" t="s">
        <v>44</v>
      </c>
      <c r="E22" s="28" t="s">
        <v>44</v>
      </c>
      <c r="F22" s="28" t="s">
        <v>44</v>
      </c>
      <c r="G22" s="28" t="s">
        <v>44</v>
      </c>
      <c r="H22" s="28" t="s">
        <v>44</v>
      </c>
      <c r="I22" s="29" t="s">
        <v>44</v>
      </c>
      <c r="J22" s="28" t="s">
        <v>44</v>
      </c>
      <c r="K22" s="28" t="s">
        <v>44</v>
      </c>
      <c r="L22" s="28" t="s">
        <v>44</v>
      </c>
    </row>
    <row r="23" spans="2:12" ht="14.4" hidden="1" x14ac:dyDescent="0.3">
      <c r="B23" s="28" t="s">
        <v>44</v>
      </c>
      <c r="C23" s="28" t="s">
        <v>44</v>
      </c>
      <c r="D23" s="28" t="s">
        <v>44</v>
      </c>
      <c r="E23" s="28" t="s">
        <v>44</v>
      </c>
      <c r="F23" s="28" t="s">
        <v>44</v>
      </c>
      <c r="G23" s="28" t="s">
        <v>44</v>
      </c>
      <c r="H23" s="28" t="s">
        <v>44</v>
      </c>
      <c r="I23" s="29" t="s">
        <v>44</v>
      </c>
      <c r="J23" s="28" t="s">
        <v>44</v>
      </c>
      <c r="K23" s="28" t="s">
        <v>44</v>
      </c>
      <c r="L23" s="28" t="s">
        <v>44</v>
      </c>
    </row>
    <row r="24" spans="2:12" ht="14.4" x14ac:dyDescent="0.3">
      <c r="B24" s="30" t="str">
        <f t="shared" ref="B24:B87" si="0">IF(C24="","",ROW(B24)-23)</f>
        <v/>
      </c>
    </row>
    <row r="25" spans="2:12" ht="14.4" x14ac:dyDescent="0.3">
      <c r="B25" s="30" t="str">
        <f t="shared" si="0"/>
        <v/>
      </c>
    </row>
    <row r="26" spans="2:12" ht="14.4" x14ac:dyDescent="0.3">
      <c r="B26" s="30" t="str">
        <f t="shared" si="0"/>
        <v/>
      </c>
    </row>
    <row r="27" spans="2:12" ht="14.4" x14ac:dyDescent="0.3">
      <c r="B27" s="30" t="str">
        <f t="shared" si="0"/>
        <v/>
      </c>
    </row>
    <row r="28" spans="2:12" ht="14.4" x14ac:dyDescent="0.3">
      <c r="B28" s="30" t="str">
        <f t="shared" si="0"/>
        <v/>
      </c>
    </row>
    <row r="29" spans="2:12" ht="14.4" x14ac:dyDescent="0.3">
      <c r="B29" s="30" t="str">
        <f t="shared" si="0"/>
        <v/>
      </c>
    </row>
    <row r="30" spans="2:12" ht="14.4" x14ac:dyDescent="0.3">
      <c r="B30" s="30" t="str">
        <f t="shared" si="0"/>
        <v/>
      </c>
    </row>
    <row r="31" spans="2:12" ht="14.4" x14ac:dyDescent="0.3">
      <c r="B31" s="30" t="str">
        <f t="shared" si="0"/>
        <v/>
      </c>
    </row>
    <row r="32" spans="2:12" ht="14.4" x14ac:dyDescent="0.3">
      <c r="B32" s="30" t="str">
        <f t="shared" si="0"/>
        <v/>
      </c>
    </row>
    <row r="33" spans="2:18" s="30" customFormat="1" ht="14.4" x14ac:dyDescent="0.3">
      <c r="B33" s="30" t="str">
        <f t="shared" si="0"/>
        <v/>
      </c>
      <c r="I33" s="31"/>
      <c r="M33" s="25"/>
      <c r="N33" s="25"/>
      <c r="O33" s="25"/>
      <c r="P33" s="25"/>
      <c r="Q33" s="25"/>
      <c r="R33" s="25"/>
    </row>
    <row r="34" spans="2:18" s="30" customFormat="1" ht="14.4" hidden="1" x14ac:dyDescent="0.3">
      <c r="B34" s="30" t="str">
        <f t="shared" si="0"/>
        <v/>
      </c>
      <c r="I34" s="31"/>
      <c r="M34" s="25"/>
      <c r="N34" s="25"/>
      <c r="O34" s="25"/>
      <c r="P34" s="25"/>
      <c r="Q34" s="25"/>
      <c r="R34" s="25"/>
    </row>
    <row r="35" spans="2:18" s="30" customFormat="1" ht="14.4" hidden="1" x14ac:dyDescent="0.3">
      <c r="B35" s="30" t="str">
        <f t="shared" si="0"/>
        <v/>
      </c>
      <c r="I35" s="31"/>
      <c r="M35" s="25"/>
      <c r="N35" s="25"/>
      <c r="O35" s="25"/>
      <c r="P35" s="25"/>
      <c r="Q35" s="25"/>
      <c r="R35" s="25"/>
    </row>
    <row r="36" spans="2:18" s="30" customFormat="1" ht="14.4" hidden="1" x14ac:dyDescent="0.3">
      <c r="B36" s="30" t="str">
        <f t="shared" si="0"/>
        <v/>
      </c>
      <c r="I36" s="31"/>
      <c r="M36" s="25"/>
      <c r="N36" s="25"/>
      <c r="O36" s="25"/>
      <c r="P36" s="25"/>
      <c r="Q36" s="25"/>
      <c r="R36" s="25"/>
    </row>
    <row r="37" spans="2:18" s="30" customFormat="1" ht="14.4" hidden="1" x14ac:dyDescent="0.3">
      <c r="B37" s="30" t="str">
        <f t="shared" si="0"/>
        <v/>
      </c>
      <c r="I37" s="31"/>
      <c r="M37" s="25"/>
      <c r="N37" s="25"/>
      <c r="O37" s="25"/>
      <c r="P37" s="25"/>
      <c r="Q37" s="25"/>
      <c r="R37" s="25"/>
    </row>
    <row r="38" spans="2:18" s="30" customFormat="1" ht="14.4" hidden="1" x14ac:dyDescent="0.3">
      <c r="B38" s="30" t="str">
        <f t="shared" si="0"/>
        <v/>
      </c>
      <c r="I38" s="31"/>
      <c r="M38" s="25"/>
      <c r="N38" s="25"/>
      <c r="O38" s="25"/>
      <c r="P38" s="25"/>
      <c r="Q38" s="25"/>
      <c r="R38" s="25"/>
    </row>
    <row r="39" spans="2:18" s="30" customFormat="1" ht="14.4" hidden="1" x14ac:dyDescent="0.3">
      <c r="B39" s="30" t="str">
        <f t="shared" si="0"/>
        <v/>
      </c>
      <c r="I39" s="31"/>
      <c r="M39" s="25"/>
      <c r="N39" s="25"/>
      <c r="O39" s="25"/>
      <c r="P39" s="25"/>
      <c r="Q39" s="25"/>
      <c r="R39" s="25"/>
    </row>
    <row r="40" spans="2:18" s="30" customFormat="1" ht="14.4" hidden="1" x14ac:dyDescent="0.3">
      <c r="B40" s="30" t="str">
        <f t="shared" si="0"/>
        <v/>
      </c>
      <c r="I40" s="31"/>
      <c r="M40" s="25"/>
      <c r="N40" s="25"/>
      <c r="O40" s="25"/>
      <c r="P40" s="25"/>
      <c r="Q40" s="25"/>
      <c r="R40" s="25"/>
    </row>
    <row r="41" spans="2:18" s="30" customFormat="1" ht="14.4" hidden="1" x14ac:dyDescent="0.3">
      <c r="B41" s="30" t="str">
        <f t="shared" si="0"/>
        <v/>
      </c>
      <c r="I41" s="31"/>
      <c r="M41" s="25"/>
      <c r="N41" s="25"/>
      <c r="O41" s="25"/>
      <c r="P41" s="25"/>
      <c r="Q41" s="25"/>
      <c r="R41" s="25"/>
    </row>
    <row r="42" spans="2:18" s="30" customFormat="1" ht="14.4" hidden="1" x14ac:dyDescent="0.3">
      <c r="B42" s="30" t="str">
        <f t="shared" si="0"/>
        <v/>
      </c>
      <c r="I42" s="31"/>
      <c r="M42" s="25"/>
      <c r="N42" s="25"/>
      <c r="O42" s="25"/>
      <c r="P42" s="25"/>
      <c r="Q42" s="25"/>
      <c r="R42" s="25"/>
    </row>
    <row r="43" spans="2:18" s="30" customFormat="1" ht="14.4" hidden="1" x14ac:dyDescent="0.3">
      <c r="B43" s="30" t="str">
        <f t="shared" si="0"/>
        <v/>
      </c>
      <c r="I43" s="31"/>
      <c r="M43" s="25"/>
      <c r="N43" s="25"/>
      <c r="O43" s="25"/>
      <c r="P43" s="25"/>
      <c r="Q43" s="25"/>
      <c r="R43" s="25"/>
    </row>
    <row r="44" spans="2:18" s="30" customFormat="1" ht="14.4" hidden="1" x14ac:dyDescent="0.3">
      <c r="B44" s="30" t="str">
        <f t="shared" si="0"/>
        <v/>
      </c>
      <c r="I44" s="31"/>
      <c r="M44" s="25"/>
      <c r="N44" s="25"/>
      <c r="O44" s="25"/>
      <c r="P44" s="25"/>
      <c r="Q44" s="25"/>
      <c r="R44" s="25"/>
    </row>
    <row r="45" spans="2:18" s="30" customFormat="1" ht="14.4" hidden="1" x14ac:dyDescent="0.3">
      <c r="B45" s="30" t="str">
        <f t="shared" si="0"/>
        <v/>
      </c>
      <c r="I45" s="31"/>
      <c r="M45" s="25"/>
      <c r="N45" s="25"/>
      <c r="O45" s="25"/>
      <c r="P45" s="25"/>
      <c r="Q45" s="25"/>
      <c r="R45" s="25"/>
    </row>
    <row r="46" spans="2:18" s="30" customFormat="1" ht="14.4" hidden="1" x14ac:dyDescent="0.3">
      <c r="B46" s="30" t="str">
        <f t="shared" si="0"/>
        <v/>
      </c>
      <c r="I46" s="31"/>
      <c r="M46" s="25"/>
      <c r="N46" s="25"/>
      <c r="O46" s="25"/>
      <c r="P46" s="25"/>
      <c r="Q46" s="25"/>
      <c r="R46" s="25"/>
    </row>
    <row r="47" spans="2:18" s="30" customFormat="1" ht="14.4" hidden="1" x14ac:dyDescent="0.3">
      <c r="B47" s="30" t="str">
        <f t="shared" si="0"/>
        <v/>
      </c>
      <c r="I47" s="31"/>
      <c r="M47" s="25"/>
      <c r="N47" s="25"/>
      <c r="O47" s="25"/>
      <c r="P47" s="25"/>
      <c r="Q47" s="25"/>
      <c r="R47" s="25"/>
    </row>
    <row r="48" spans="2:18" s="30" customFormat="1" ht="14.4" hidden="1" x14ac:dyDescent="0.3">
      <c r="B48" s="30" t="str">
        <f t="shared" si="0"/>
        <v/>
      </c>
      <c r="I48" s="31"/>
      <c r="M48" s="25"/>
      <c r="N48" s="25"/>
      <c r="O48" s="25"/>
      <c r="P48" s="25"/>
      <c r="Q48" s="25"/>
      <c r="R48" s="25"/>
    </row>
    <row r="49" spans="2:18" s="30" customFormat="1" ht="14.4" hidden="1" x14ac:dyDescent="0.3">
      <c r="B49" s="30" t="str">
        <f t="shared" si="0"/>
        <v/>
      </c>
      <c r="I49" s="31"/>
      <c r="M49" s="25"/>
      <c r="N49" s="25"/>
      <c r="O49" s="25"/>
      <c r="P49" s="25"/>
      <c r="Q49" s="25"/>
      <c r="R49" s="25"/>
    </row>
    <row r="50" spans="2:18" s="30" customFormat="1" ht="14.4" hidden="1" x14ac:dyDescent="0.3">
      <c r="B50" s="30" t="str">
        <f t="shared" si="0"/>
        <v/>
      </c>
      <c r="I50" s="31"/>
      <c r="M50" s="25"/>
      <c r="N50" s="25"/>
      <c r="O50" s="25"/>
      <c r="P50" s="25"/>
      <c r="Q50" s="25"/>
      <c r="R50" s="25"/>
    </row>
    <row r="51" spans="2:18" s="30" customFormat="1" ht="14.4" hidden="1" x14ac:dyDescent="0.3">
      <c r="B51" s="30" t="str">
        <f t="shared" si="0"/>
        <v/>
      </c>
      <c r="I51" s="31"/>
      <c r="M51" s="25"/>
      <c r="N51" s="25"/>
      <c r="O51" s="25"/>
      <c r="P51" s="25"/>
      <c r="Q51" s="25"/>
      <c r="R51" s="25"/>
    </row>
    <row r="52" spans="2:18" s="30" customFormat="1" ht="14.4" hidden="1" x14ac:dyDescent="0.3">
      <c r="B52" s="30" t="str">
        <f t="shared" si="0"/>
        <v/>
      </c>
      <c r="I52" s="31"/>
      <c r="M52" s="25"/>
      <c r="N52" s="25"/>
      <c r="O52" s="25"/>
      <c r="P52" s="25"/>
      <c r="Q52" s="25"/>
      <c r="R52" s="25"/>
    </row>
    <row r="53" spans="2:18" s="30" customFormat="1" ht="14.4" hidden="1" x14ac:dyDescent="0.3">
      <c r="B53" s="30" t="str">
        <f t="shared" si="0"/>
        <v/>
      </c>
      <c r="I53" s="31"/>
      <c r="M53" s="25"/>
      <c r="N53" s="25"/>
      <c r="O53" s="25"/>
      <c r="P53" s="25"/>
      <c r="Q53" s="25"/>
      <c r="R53" s="25"/>
    </row>
    <row r="54" spans="2:18" s="30" customFormat="1" ht="14.4" hidden="1" x14ac:dyDescent="0.3">
      <c r="B54" s="30" t="str">
        <f t="shared" si="0"/>
        <v/>
      </c>
      <c r="I54" s="31"/>
      <c r="M54" s="25"/>
      <c r="N54" s="25"/>
      <c r="O54" s="25"/>
      <c r="P54" s="25"/>
      <c r="Q54" s="25"/>
      <c r="R54" s="25"/>
    </row>
    <row r="55" spans="2:18" s="30" customFormat="1" ht="14.4" hidden="1" x14ac:dyDescent="0.3">
      <c r="B55" s="30" t="str">
        <f t="shared" si="0"/>
        <v/>
      </c>
      <c r="I55" s="31"/>
      <c r="M55" s="25"/>
      <c r="N55" s="25"/>
      <c r="O55" s="25"/>
      <c r="P55" s="25"/>
      <c r="Q55" s="25"/>
      <c r="R55" s="25"/>
    </row>
    <row r="56" spans="2:18" s="30" customFormat="1" ht="14.4" hidden="1" x14ac:dyDescent="0.3">
      <c r="B56" s="30" t="str">
        <f t="shared" si="0"/>
        <v/>
      </c>
      <c r="I56" s="31"/>
      <c r="M56" s="25"/>
      <c r="N56" s="25"/>
      <c r="O56" s="25"/>
      <c r="P56" s="25"/>
      <c r="Q56" s="25"/>
      <c r="R56" s="25"/>
    </row>
    <row r="57" spans="2:18" s="30" customFormat="1" ht="14.4" hidden="1" x14ac:dyDescent="0.3">
      <c r="B57" s="30" t="str">
        <f t="shared" si="0"/>
        <v/>
      </c>
      <c r="I57" s="31"/>
      <c r="M57" s="25"/>
      <c r="N57" s="25"/>
      <c r="O57" s="25"/>
      <c r="P57" s="25"/>
      <c r="Q57" s="25"/>
      <c r="R57" s="25"/>
    </row>
    <row r="58" spans="2:18" s="30" customFormat="1" ht="14.4" hidden="1" x14ac:dyDescent="0.3">
      <c r="B58" s="30" t="str">
        <f t="shared" si="0"/>
        <v/>
      </c>
      <c r="I58" s="31"/>
      <c r="M58" s="25"/>
      <c r="N58" s="25"/>
      <c r="O58" s="25"/>
      <c r="P58" s="25"/>
      <c r="Q58" s="25"/>
      <c r="R58" s="25"/>
    </row>
    <row r="59" spans="2:18" s="30" customFormat="1" ht="14.4" hidden="1" x14ac:dyDescent="0.3">
      <c r="B59" s="30" t="str">
        <f t="shared" si="0"/>
        <v/>
      </c>
      <c r="I59" s="31"/>
      <c r="M59" s="25"/>
      <c r="N59" s="25"/>
      <c r="O59" s="25"/>
      <c r="P59" s="25"/>
      <c r="Q59" s="25"/>
      <c r="R59" s="25"/>
    </row>
    <row r="60" spans="2:18" s="30" customFormat="1" ht="14.4" hidden="1" x14ac:dyDescent="0.3">
      <c r="B60" s="30" t="str">
        <f t="shared" si="0"/>
        <v/>
      </c>
      <c r="I60" s="31"/>
      <c r="M60" s="25"/>
      <c r="N60" s="25"/>
      <c r="O60" s="25"/>
      <c r="P60" s="25"/>
      <c r="Q60" s="25"/>
      <c r="R60" s="25"/>
    </row>
    <row r="61" spans="2:18" s="30" customFormat="1" ht="14.4" hidden="1" x14ac:dyDescent="0.3">
      <c r="B61" s="30" t="str">
        <f t="shared" si="0"/>
        <v/>
      </c>
      <c r="I61" s="31"/>
      <c r="M61" s="25"/>
      <c r="N61" s="25"/>
      <c r="O61" s="25"/>
      <c r="P61" s="25"/>
      <c r="Q61" s="25"/>
      <c r="R61" s="25"/>
    </row>
    <row r="62" spans="2:18" s="30" customFormat="1" ht="14.4" hidden="1" x14ac:dyDescent="0.3">
      <c r="B62" s="30" t="str">
        <f t="shared" si="0"/>
        <v/>
      </c>
      <c r="I62" s="31"/>
      <c r="M62" s="25"/>
      <c r="N62" s="25"/>
      <c r="O62" s="25"/>
      <c r="P62" s="25"/>
      <c r="Q62" s="25"/>
      <c r="R62" s="25"/>
    </row>
    <row r="63" spans="2:18" s="30" customFormat="1" ht="14.4" hidden="1" x14ac:dyDescent="0.3">
      <c r="B63" s="30" t="str">
        <f t="shared" si="0"/>
        <v/>
      </c>
      <c r="I63" s="31"/>
      <c r="M63" s="25"/>
      <c r="N63" s="25"/>
      <c r="O63" s="25"/>
      <c r="P63" s="25"/>
      <c r="Q63" s="25"/>
      <c r="R63" s="25"/>
    </row>
    <row r="64" spans="2:18" s="30" customFormat="1" ht="14.4" hidden="1" x14ac:dyDescent="0.3">
      <c r="B64" s="30" t="str">
        <f t="shared" si="0"/>
        <v/>
      </c>
      <c r="I64" s="31"/>
      <c r="M64" s="25"/>
      <c r="N64" s="25"/>
      <c r="O64" s="25"/>
      <c r="P64" s="25"/>
      <c r="Q64" s="25"/>
      <c r="R64" s="25"/>
    </row>
    <row r="65" spans="2:18" s="30" customFormat="1" ht="14.4" hidden="1" x14ac:dyDescent="0.3">
      <c r="B65" s="30" t="str">
        <f t="shared" si="0"/>
        <v/>
      </c>
      <c r="I65" s="31"/>
      <c r="M65" s="25"/>
      <c r="N65" s="25"/>
      <c r="O65" s="25"/>
      <c r="P65" s="25"/>
      <c r="Q65" s="25"/>
      <c r="R65" s="25"/>
    </row>
    <row r="66" spans="2:18" s="30" customFormat="1" ht="14.4" hidden="1" x14ac:dyDescent="0.3">
      <c r="B66" s="30" t="str">
        <f t="shared" si="0"/>
        <v/>
      </c>
      <c r="I66" s="31"/>
      <c r="M66" s="25"/>
      <c r="N66" s="25"/>
      <c r="O66" s="25"/>
      <c r="P66" s="25"/>
      <c r="Q66" s="25"/>
      <c r="R66" s="25"/>
    </row>
    <row r="67" spans="2:18" s="30" customFormat="1" ht="14.4" hidden="1" x14ac:dyDescent="0.3">
      <c r="B67" s="30" t="str">
        <f t="shared" si="0"/>
        <v/>
      </c>
      <c r="I67" s="31"/>
      <c r="M67" s="25"/>
      <c r="N67" s="25"/>
      <c r="O67" s="25"/>
      <c r="P67" s="25"/>
      <c r="Q67" s="25"/>
      <c r="R67" s="25"/>
    </row>
    <row r="68" spans="2:18" s="30" customFormat="1" ht="14.4" hidden="1" x14ac:dyDescent="0.3">
      <c r="B68" s="30" t="str">
        <f t="shared" si="0"/>
        <v/>
      </c>
      <c r="I68" s="31"/>
      <c r="M68" s="25"/>
      <c r="N68" s="25"/>
      <c r="O68" s="25"/>
      <c r="P68" s="25"/>
      <c r="Q68" s="25"/>
      <c r="R68" s="25"/>
    </row>
    <row r="69" spans="2:18" s="30" customFormat="1" ht="14.4" hidden="1" x14ac:dyDescent="0.3">
      <c r="B69" s="30" t="str">
        <f t="shared" si="0"/>
        <v/>
      </c>
      <c r="I69" s="31"/>
      <c r="M69" s="25"/>
      <c r="N69" s="25"/>
      <c r="O69" s="25"/>
      <c r="P69" s="25"/>
      <c r="Q69" s="25"/>
      <c r="R69" s="25"/>
    </row>
    <row r="70" spans="2:18" s="30" customFormat="1" ht="14.4" hidden="1" x14ac:dyDescent="0.3">
      <c r="B70" s="30" t="str">
        <f t="shared" si="0"/>
        <v/>
      </c>
      <c r="I70" s="31"/>
      <c r="M70" s="25"/>
      <c r="N70" s="25"/>
      <c r="O70" s="25"/>
      <c r="P70" s="25"/>
      <c r="Q70" s="25"/>
      <c r="R70" s="25"/>
    </row>
    <row r="71" spans="2:18" s="30" customFormat="1" ht="14.4" hidden="1" x14ac:dyDescent="0.3">
      <c r="B71" s="30" t="str">
        <f t="shared" si="0"/>
        <v/>
      </c>
      <c r="I71" s="31"/>
      <c r="M71" s="25"/>
      <c r="N71" s="25"/>
      <c r="O71" s="25"/>
      <c r="P71" s="25"/>
      <c r="Q71" s="25"/>
      <c r="R71" s="25"/>
    </row>
    <row r="72" spans="2:18" s="30" customFormat="1" ht="14.4" hidden="1" x14ac:dyDescent="0.3">
      <c r="B72" s="30" t="str">
        <f t="shared" si="0"/>
        <v/>
      </c>
      <c r="I72" s="31"/>
      <c r="M72" s="25"/>
      <c r="N72" s="25"/>
      <c r="O72" s="25"/>
      <c r="P72" s="25"/>
      <c r="Q72" s="25"/>
      <c r="R72" s="25"/>
    </row>
    <row r="73" spans="2:18" s="30" customFormat="1" ht="14.4" hidden="1" x14ac:dyDescent="0.3">
      <c r="B73" s="30" t="str">
        <f t="shared" si="0"/>
        <v/>
      </c>
      <c r="I73" s="31"/>
      <c r="M73" s="25"/>
      <c r="N73" s="25"/>
      <c r="O73" s="25"/>
      <c r="P73" s="25"/>
      <c r="Q73" s="25"/>
      <c r="R73" s="25"/>
    </row>
    <row r="74" spans="2:18" s="30" customFormat="1" ht="14.4" hidden="1" x14ac:dyDescent="0.3">
      <c r="B74" s="30" t="str">
        <f t="shared" si="0"/>
        <v/>
      </c>
      <c r="I74" s="31"/>
      <c r="M74" s="25"/>
      <c r="N74" s="25"/>
      <c r="O74" s="25"/>
      <c r="P74" s="25"/>
      <c r="Q74" s="25"/>
      <c r="R74" s="25"/>
    </row>
    <row r="75" spans="2:18" s="30" customFormat="1" ht="14.4" hidden="1" x14ac:dyDescent="0.3">
      <c r="B75" s="30" t="str">
        <f t="shared" si="0"/>
        <v/>
      </c>
      <c r="I75" s="31"/>
      <c r="M75" s="25"/>
      <c r="N75" s="25"/>
      <c r="O75" s="25"/>
      <c r="P75" s="25"/>
      <c r="Q75" s="25"/>
      <c r="R75" s="25"/>
    </row>
    <row r="76" spans="2:18" s="30" customFormat="1" ht="14.4" hidden="1" x14ac:dyDescent="0.3">
      <c r="B76" s="30" t="str">
        <f t="shared" si="0"/>
        <v/>
      </c>
      <c r="I76" s="31"/>
      <c r="M76" s="25"/>
      <c r="N76" s="25"/>
      <c r="O76" s="25"/>
      <c r="P76" s="25"/>
      <c r="Q76" s="25"/>
      <c r="R76" s="25"/>
    </row>
    <row r="77" spans="2:18" s="30" customFormat="1" ht="14.4" hidden="1" x14ac:dyDescent="0.3">
      <c r="B77" s="30" t="str">
        <f t="shared" si="0"/>
        <v/>
      </c>
      <c r="I77" s="31"/>
      <c r="M77" s="25"/>
      <c r="N77" s="25"/>
      <c r="O77" s="25"/>
      <c r="P77" s="25"/>
      <c r="Q77" s="25"/>
      <c r="R77" s="25"/>
    </row>
    <row r="78" spans="2:18" s="30" customFormat="1" ht="14.4" hidden="1" x14ac:dyDescent="0.3">
      <c r="B78" s="30" t="str">
        <f t="shared" si="0"/>
        <v/>
      </c>
      <c r="I78" s="31"/>
      <c r="M78" s="25"/>
      <c r="N78" s="25"/>
      <c r="O78" s="25"/>
      <c r="P78" s="25"/>
      <c r="Q78" s="25"/>
      <c r="R78" s="25"/>
    </row>
    <row r="79" spans="2:18" s="30" customFormat="1" ht="14.4" hidden="1" x14ac:dyDescent="0.3">
      <c r="B79" s="30" t="str">
        <f t="shared" si="0"/>
        <v/>
      </c>
      <c r="I79" s="31"/>
      <c r="M79" s="25"/>
      <c r="N79" s="25"/>
      <c r="O79" s="25"/>
      <c r="P79" s="25"/>
      <c r="Q79" s="25"/>
      <c r="R79" s="25"/>
    </row>
    <row r="80" spans="2:18" s="30" customFormat="1" ht="14.4" hidden="1" x14ac:dyDescent="0.3">
      <c r="B80" s="30" t="str">
        <f t="shared" si="0"/>
        <v/>
      </c>
      <c r="I80" s="31"/>
      <c r="M80" s="25"/>
      <c r="N80" s="25"/>
      <c r="O80" s="25"/>
      <c r="P80" s="25"/>
      <c r="Q80" s="25"/>
      <c r="R80" s="25"/>
    </row>
    <row r="81" spans="2:18" s="30" customFormat="1" ht="14.4" hidden="1" x14ac:dyDescent="0.3">
      <c r="B81" s="30" t="str">
        <f t="shared" si="0"/>
        <v/>
      </c>
      <c r="I81" s="31"/>
      <c r="M81" s="25"/>
      <c r="N81" s="25"/>
      <c r="O81" s="25"/>
      <c r="P81" s="25"/>
      <c r="Q81" s="25"/>
      <c r="R81" s="25"/>
    </row>
    <row r="82" spans="2:18" s="30" customFormat="1" ht="14.4" hidden="1" x14ac:dyDescent="0.3">
      <c r="B82" s="30" t="str">
        <f t="shared" si="0"/>
        <v/>
      </c>
      <c r="I82" s="31"/>
      <c r="M82" s="25"/>
      <c r="N82" s="25"/>
      <c r="O82" s="25"/>
      <c r="P82" s="25"/>
      <c r="Q82" s="25"/>
      <c r="R82" s="25"/>
    </row>
    <row r="83" spans="2:18" s="30" customFormat="1" ht="14.4" hidden="1" x14ac:dyDescent="0.3">
      <c r="B83" s="30" t="str">
        <f t="shared" si="0"/>
        <v/>
      </c>
      <c r="I83" s="31"/>
      <c r="M83" s="25"/>
      <c r="N83" s="25"/>
      <c r="O83" s="25"/>
      <c r="P83" s="25"/>
      <c r="Q83" s="25"/>
      <c r="R83" s="25"/>
    </row>
    <row r="84" spans="2:18" s="30" customFormat="1" ht="14.4" hidden="1" x14ac:dyDescent="0.3">
      <c r="B84" s="30" t="str">
        <f t="shared" si="0"/>
        <v/>
      </c>
      <c r="I84" s="31"/>
      <c r="M84" s="25"/>
      <c r="N84" s="25"/>
      <c r="O84" s="25"/>
      <c r="P84" s="25"/>
      <c r="Q84" s="25"/>
      <c r="R84" s="25"/>
    </row>
    <row r="85" spans="2:18" s="30" customFormat="1" ht="14.4" hidden="1" x14ac:dyDescent="0.3">
      <c r="B85" s="30" t="str">
        <f t="shared" si="0"/>
        <v/>
      </c>
      <c r="I85" s="31"/>
      <c r="M85" s="25"/>
      <c r="N85" s="25"/>
      <c r="O85" s="25"/>
      <c r="P85" s="25"/>
      <c r="Q85" s="25"/>
      <c r="R85" s="25"/>
    </row>
    <row r="86" spans="2:18" s="30" customFormat="1" ht="14.4" hidden="1" x14ac:dyDescent="0.3">
      <c r="B86" s="30" t="str">
        <f t="shared" si="0"/>
        <v/>
      </c>
      <c r="I86" s="31"/>
      <c r="M86" s="25"/>
      <c r="N86" s="25"/>
      <c r="O86" s="25"/>
      <c r="P86" s="25"/>
      <c r="Q86" s="25"/>
      <c r="R86" s="25"/>
    </row>
    <row r="87" spans="2:18" s="30" customFormat="1" ht="14.4" hidden="1" x14ac:dyDescent="0.3">
      <c r="B87" s="30" t="str">
        <f t="shared" si="0"/>
        <v/>
      </c>
      <c r="I87" s="31"/>
      <c r="M87" s="25"/>
      <c r="N87" s="25"/>
      <c r="O87" s="25"/>
      <c r="P87" s="25"/>
      <c r="Q87" s="25"/>
      <c r="R87" s="25"/>
    </row>
    <row r="88" spans="2:18" s="30" customFormat="1" ht="14.4" hidden="1" x14ac:dyDescent="0.3">
      <c r="B88" s="30" t="str">
        <f t="shared" ref="B88:B151" si="1">IF(C88="","",ROW(B88)-23)</f>
        <v/>
      </c>
      <c r="I88" s="31"/>
      <c r="M88" s="25"/>
      <c r="N88" s="25"/>
      <c r="O88" s="25"/>
      <c r="P88" s="25"/>
      <c r="Q88" s="25"/>
      <c r="R88" s="25"/>
    </row>
    <row r="89" spans="2:18" s="30" customFormat="1" ht="14.4" hidden="1" x14ac:dyDescent="0.3">
      <c r="B89" s="30" t="str">
        <f t="shared" si="1"/>
        <v/>
      </c>
      <c r="I89" s="31"/>
      <c r="M89" s="25"/>
      <c r="N89" s="25"/>
      <c r="O89" s="25"/>
      <c r="P89" s="25"/>
      <c r="Q89" s="25"/>
      <c r="R89" s="25"/>
    </row>
    <row r="90" spans="2:18" s="30" customFormat="1" ht="14.4" hidden="1" x14ac:dyDescent="0.3">
      <c r="B90" s="30" t="str">
        <f t="shared" si="1"/>
        <v/>
      </c>
      <c r="I90" s="31"/>
      <c r="M90" s="25"/>
      <c r="N90" s="25"/>
      <c r="O90" s="25"/>
      <c r="P90" s="25"/>
      <c r="Q90" s="25"/>
      <c r="R90" s="25"/>
    </row>
    <row r="91" spans="2:18" s="30" customFormat="1" ht="14.4" hidden="1" x14ac:dyDescent="0.3">
      <c r="B91" s="30" t="str">
        <f t="shared" si="1"/>
        <v/>
      </c>
      <c r="I91" s="31"/>
      <c r="M91" s="25"/>
      <c r="N91" s="25"/>
      <c r="O91" s="25"/>
      <c r="P91" s="25"/>
      <c r="Q91" s="25"/>
      <c r="R91" s="25"/>
    </row>
    <row r="92" spans="2:18" s="30" customFormat="1" ht="14.4" hidden="1" x14ac:dyDescent="0.3">
      <c r="B92" s="30" t="str">
        <f t="shared" si="1"/>
        <v/>
      </c>
      <c r="I92" s="31"/>
      <c r="M92" s="25"/>
      <c r="N92" s="25"/>
      <c r="O92" s="25"/>
      <c r="P92" s="25"/>
      <c r="Q92" s="25"/>
      <c r="R92" s="25"/>
    </row>
    <row r="93" spans="2:18" s="30" customFormat="1" ht="14.4" hidden="1" x14ac:dyDescent="0.3">
      <c r="B93" s="30" t="str">
        <f t="shared" si="1"/>
        <v/>
      </c>
      <c r="I93" s="31"/>
      <c r="M93" s="25"/>
      <c r="N93" s="25"/>
      <c r="O93" s="25"/>
      <c r="P93" s="25"/>
      <c r="Q93" s="25"/>
      <c r="R93" s="25"/>
    </row>
    <row r="94" spans="2:18" s="30" customFormat="1" ht="14.4" hidden="1" x14ac:dyDescent="0.3">
      <c r="B94" s="30" t="str">
        <f t="shared" si="1"/>
        <v/>
      </c>
      <c r="I94" s="31"/>
      <c r="M94" s="25"/>
      <c r="N94" s="25"/>
      <c r="O94" s="25"/>
      <c r="P94" s="25"/>
      <c r="Q94" s="25"/>
      <c r="R94" s="25"/>
    </row>
    <row r="95" spans="2:18" s="30" customFormat="1" ht="14.4" hidden="1" x14ac:dyDescent="0.3">
      <c r="B95" s="30" t="str">
        <f t="shared" si="1"/>
        <v/>
      </c>
      <c r="I95" s="31"/>
      <c r="M95" s="25"/>
      <c r="N95" s="25"/>
      <c r="O95" s="25"/>
      <c r="P95" s="25"/>
      <c r="Q95" s="25"/>
      <c r="R95" s="25"/>
    </row>
    <row r="96" spans="2:18" s="30" customFormat="1" ht="14.4" hidden="1" x14ac:dyDescent="0.3">
      <c r="B96" s="30" t="str">
        <f t="shared" si="1"/>
        <v/>
      </c>
      <c r="I96" s="31"/>
      <c r="M96" s="25"/>
      <c r="N96" s="25"/>
      <c r="O96" s="25"/>
      <c r="P96" s="25"/>
      <c r="Q96" s="25"/>
      <c r="R96" s="25"/>
    </row>
    <row r="97" spans="2:18" s="30" customFormat="1" ht="14.4" hidden="1" x14ac:dyDescent="0.3">
      <c r="B97" s="30" t="str">
        <f t="shared" si="1"/>
        <v/>
      </c>
      <c r="I97" s="31"/>
      <c r="M97" s="25"/>
      <c r="N97" s="25"/>
      <c r="O97" s="25"/>
      <c r="P97" s="25"/>
      <c r="Q97" s="25"/>
      <c r="R97" s="25"/>
    </row>
    <row r="98" spans="2:18" s="30" customFormat="1" ht="14.4" hidden="1" x14ac:dyDescent="0.3">
      <c r="B98" s="30" t="str">
        <f t="shared" si="1"/>
        <v/>
      </c>
      <c r="I98" s="31"/>
      <c r="M98" s="25"/>
      <c r="N98" s="25"/>
      <c r="O98" s="25"/>
      <c r="P98" s="25"/>
      <c r="Q98" s="25"/>
      <c r="R98" s="25"/>
    </row>
    <row r="99" spans="2:18" s="30" customFormat="1" ht="14.4" hidden="1" x14ac:dyDescent="0.3">
      <c r="B99" s="30" t="str">
        <f t="shared" si="1"/>
        <v/>
      </c>
      <c r="I99" s="31"/>
      <c r="M99" s="25"/>
      <c r="N99" s="25"/>
      <c r="O99" s="25"/>
      <c r="P99" s="25"/>
      <c r="Q99" s="25"/>
      <c r="R99" s="25"/>
    </row>
    <row r="100" spans="2:18" s="30" customFormat="1" ht="14.4" hidden="1" x14ac:dyDescent="0.3">
      <c r="B100" s="30" t="str">
        <f t="shared" si="1"/>
        <v/>
      </c>
      <c r="I100" s="31"/>
      <c r="M100" s="25"/>
      <c r="N100" s="25"/>
      <c r="O100" s="25"/>
      <c r="P100" s="25"/>
      <c r="Q100" s="25"/>
      <c r="R100" s="25"/>
    </row>
    <row r="101" spans="2:18" s="30" customFormat="1" ht="14.4" hidden="1" x14ac:dyDescent="0.3">
      <c r="B101" s="30" t="str">
        <f t="shared" si="1"/>
        <v/>
      </c>
      <c r="I101" s="31"/>
      <c r="M101" s="25"/>
      <c r="N101" s="25"/>
      <c r="O101" s="25"/>
      <c r="P101" s="25"/>
      <c r="Q101" s="25"/>
      <c r="R101" s="25"/>
    </row>
    <row r="102" spans="2:18" s="30" customFormat="1" ht="14.4" hidden="1" x14ac:dyDescent="0.3">
      <c r="B102" s="30" t="str">
        <f t="shared" si="1"/>
        <v/>
      </c>
      <c r="I102" s="31"/>
      <c r="M102" s="25"/>
      <c r="N102" s="25"/>
      <c r="O102" s="25"/>
      <c r="P102" s="25"/>
      <c r="Q102" s="25"/>
      <c r="R102" s="25"/>
    </row>
    <row r="103" spans="2:18" s="30" customFormat="1" ht="14.4" hidden="1" x14ac:dyDescent="0.3">
      <c r="B103" s="30" t="str">
        <f t="shared" si="1"/>
        <v/>
      </c>
      <c r="I103" s="31"/>
      <c r="M103" s="25"/>
      <c r="N103" s="25"/>
      <c r="O103" s="25"/>
      <c r="P103" s="25"/>
      <c r="Q103" s="25"/>
      <c r="R103" s="25"/>
    </row>
    <row r="104" spans="2:18" s="30" customFormat="1" ht="14.4" hidden="1" x14ac:dyDescent="0.3">
      <c r="B104" s="30" t="str">
        <f t="shared" si="1"/>
        <v/>
      </c>
      <c r="I104" s="31"/>
      <c r="M104" s="25"/>
      <c r="N104" s="25"/>
      <c r="O104" s="25"/>
      <c r="P104" s="25"/>
      <c r="Q104" s="25"/>
      <c r="R104" s="25"/>
    </row>
    <row r="105" spans="2:18" s="30" customFormat="1" ht="14.4" hidden="1" x14ac:dyDescent="0.3">
      <c r="B105" s="30" t="str">
        <f t="shared" si="1"/>
        <v/>
      </c>
      <c r="I105" s="31"/>
      <c r="M105" s="25"/>
      <c r="N105" s="25"/>
      <c r="O105" s="25"/>
      <c r="P105" s="25"/>
      <c r="Q105" s="25"/>
      <c r="R105" s="25"/>
    </row>
    <row r="106" spans="2:18" s="30" customFormat="1" ht="14.4" hidden="1" x14ac:dyDescent="0.3">
      <c r="B106" s="30" t="str">
        <f t="shared" si="1"/>
        <v/>
      </c>
      <c r="I106" s="31"/>
      <c r="M106" s="25"/>
      <c r="N106" s="25"/>
      <c r="O106" s="25"/>
      <c r="P106" s="25"/>
      <c r="Q106" s="25"/>
      <c r="R106" s="25"/>
    </row>
    <row r="107" spans="2:18" s="30" customFormat="1" ht="14.4" hidden="1" x14ac:dyDescent="0.3">
      <c r="B107" s="30" t="str">
        <f t="shared" si="1"/>
        <v/>
      </c>
      <c r="I107" s="31"/>
      <c r="M107" s="25"/>
      <c r="N107" s="25"/>
      <c r="O107" s="25"/>
      <c r="P107" s="25"/>
      <c r="Q107" s="25"/>
      <c r="R107" s="25"/>
    </row>
    <row r="108" spans="2:18" s="30" customFormat="1" ht="14.4" hidden="1" x14ac:dyDescent="0.3">
      <c r="B108" s="30" t="str">
        <f t="shared" si="1"/>
        <v/>
      </c>
      <c r="I108" s="31"/>
      <c r="M108" s="25"/>
      <c r="N108" s="25"/>
      <c r="O108" s="25"/>
      <c r="P108" s="25"/>
      <c r="Q108" s="25"/>
      <c r="R108" s="25"/>
    </row>
    <row r="109" spans="2:18" s="30" customFormat="1" ht="14.4" hidden="1" x14ac:dyDescent="0.3">
      <c r="B109" s="30" t="str">
        <f t="shared" si="1"/>
        <v/>
      </c>
      <c r="I109" s="31"/>
      <c r="M109" s="25"/>
      <c r="N109" s="25"/>
      <c r="O109" s="25"/>
      <c r="P109" s="25"/>
      <c r="Q109" s="25"/>
      <c r="R109" s="25"/>
    </row>
    <row r="110" spans="2:18" s="30" customFormat="1" ht="14.4" hidden="1" x14ac:dyDescent="0.3">
      <c r="B110" s="30" t="str">
        <f t="shared" si="1"/>
        <v/>
      </c>
      <c r="I110" s="31"/>
      <c r="M110" s="25"/>
      <c r="N110" s="25"/>
      <c r="O110" s="25"/>
      <c r="P110" s="25"/>
      <c r="Q110" s="25"/>
      <c r="R110" s="25"/>
    </row>
    <row r="111" spans="2:18" s="30" customFormat="1" ht="14.4" hidden="1" x14ac:dyDescent="0.3">
      <c r="B111" s="30" t="str">
        <f t="shared" si="1"/>
        <v/>
      </c>
      <c r="I111" s="31"/>
      <c r="M111" s="25"/>
      <c r="N111" s="25"/>
      <c r="O111" s="25"/>
      <c r="P111" s="25"/>
      <c r="Q111" s="25"/>
      <c r="R111" s="25"/>
    </row>
    <row r="112" spans="2:18" s="30" customFormat="1" ht="14.4" hidden="1" x14ac:dyDescent="0.3">
      <c r="B112" s="30" t="str">
        <f t="shared" si="1"/>
        <v/>
      </c>
      <c r="I112" s="31"/>
      <c r="M112" s="25"/>
      <c r="N112" s="25"/>
      <c r="O112" s="25"/>
      <c r="P112" s="25"/>
      <c r="Q112" s="25"/>
      <c r="R112" s="25"/>
    </row>
    <row r="113" spans="2:18" s="30" customFormat="1" ht="14.4" hidden="1" x14ac:dyDescent="0.3">
      <c r="B113" s="30" t="str">
        <f t="shared" si="1"/>
        <v/>
      </c>
      <c r="I113" s="31"/>
      <c r="M113" s="25"/>
      <c r="N113" s="25"/>
      <c r="O113" s="25"/>
      <c r="P113" s="25"/>
      <c r="Q113" s="25"/>
      <c r="R113" s="25"/>
    </row>
    <row r="114" spans="2:18" s="30" customFormat="1" ht="14.4" hidden="1" x14ac:dyDescent="0.3">
      <c r="B114" s="30" t="str">
        <f t="shared" si="1"/>
        <v/>
      </c>
      <c r="I114" s="31"/>
      <c r="M114" s="25"/>
      <c r="N114" s="25"/>
      <c r="O114" s="25"/>
      <c r="P114" s="25"/>
      <c r="Q114" s="25"/>
      <c r="R114" s="25"/>
    </row>
    <row r="115" spans="2:18" s="30" customFormat="1" ht="14.4" hidden="1" x14ac:dyDescent="0.3">
      <c r="B115" s="30" t="str">
        <f t="shared" si="1"/>
        <v/>
      </c>
      <c r="I115" s="31"/>
      <c r="M115" s="25"/>
      <c r="N115" s="25"/>
      <c r="O115" s="25"/>
      <c r="P115" s="25"/>
      <c r="Q115" s="25"/>
      <c r="R115" s="25"/>
    </row>
    <row r="116" spans="2:18" s="30" customFormat="1" ht="14.4" hidden="1" x14ac:dyDescent="0.3">
      <c r="B116" s="30" t="str">
        <f t="shared" si="1"/>
        <v/>
      </c>
      <c r="I116" s="31"/>
      <c r="M116" s="25"/>
      <c r="N116" s="25"/>
      <c r="O116" s="25"/>
      <c r="P116" s="25"/>
      <c r="Q116" s="25"/>
      <c r="R116" s="25"/>
    </row>
    <row r="117" spans="2:18" s="30" customFormat="1" ht="14.4" hidden="1" x14ac:dyDescent="0.3">
      <c r="B117" s="30" t="str">
        <f t="shared" si="1"/>
        <v/>
      </c>
      <c r="I117" s="31"/>
      <c r="M117" s="25"/>
      <c r="N117" s="25"/>
      <c r="O117" s="25"/>
      <c r="P117" s="25"/>
      <c r="Q117" s="25"/>
      <c r="R117" s="25"/>
    </row>
    <row r="118" spans="2:18" s="30" customFormat="1" ht="14.4" hidden="1" x14ac:dyDescent="0.3">
      <c r="B118" s="30" t="str">
        <f t="shared" si="1"/>
        <v/>
      </c>
      <c r="I118" s="31"/>
      <c r="M118" s="25"/>
      <c r="N118" s="25"/>
      <c r="O118" s="25"/>
      <c r="P118" s="25"/>
      <c r="Q118" s="25"/>
      <c r="R118" s="25"/>
    </row>
    <row r="119" spans="2:18" s="30" customFormat="1" ht="14.4" hidden="1" x14ac:dyDescent="0.3">
      <c r="B119" s="30" t="str">
        <f t="shared" si="1"/>
        <v/>
      </c>
      <c r="I119" s="31"/>
      <c r="M119" s="25"/>
      <c r="N119" s="25"/>
      <c r="O119" s="25"/>
      <c r="P119" s="25"/>
      <c r="Q119" s="25"/>
      <c r="R119" s="25"/>
    </row>
    <row r="120" spans="2:18" s="30" customFormat="1" ht="14.4" hidden="1" x14ac:dyDescent="0.3">
      <c r="B120" s="30" t="str">
        <f t="shared" si="1"/>
        <v/>
      </c>
      <c r="I120" s="31"/>
      <c r="M120" s="25"/>
      <c r="N120" s="25"/>
      <c r="O120" s="25"/>
      <c r="P120" s="25"/>
      <c r="Q120" s="25"/>
      <c r="R120" s="25"/>
    </row>
    <row r="121" spans="2:18" s="30" customFormat="1" ht="14.4" hidden="1" x14ac:dyDescent="0.3">
      <c r="B121" s="30" t="str">
        <f t="shared" si="1"/>
        <v/>
      </c>
      <c r="I121" s="31"/>
      <c r="M121" s="25"/>
      <c r="N121" s="25"/>
      <c r="O121" s="25"/>
      <c r="P121" s="25"/>
      <c r="Q121" s="25"/>
      <c r="R121" s="25"/>
    </row>
    <row r="122" spans="2:18" s="30" customFormat="1" ht="14.4" hidden="1" x14ac:dyDescent="0.3">
      <c r="B122" s="30" t="str">
        <f t="shared" si="1"/>
        <v/>
      </c>
      <c r="I122" s="31"/>
      <c r="M122" s="25"/>
      <c r="N122" s="25"/>
      <c r="O122" s="25"/>
      <c r="P122" s="25"/>
      <c r="Q122" s="25"/>
      <c r="R122" s="25"/>
    </row>
    <row r="123" spans="2:18" s="30" customFormat="1" ht="14.4" hidden="1" x14ac:dyDescent="0.3">
      <c r="B123" s="30" t="str">
        <f t="shared" si="1"/>
        <v/>
      </c>
      <c r="I123" s="31"/>
      <c r="M123" s="25"/>
      <c r="N123" s="25"/>
      <c r="O123" s="25"/>
      <c r="P123" s="25"/>
      <c r="Q123" s="25"/>
      <c r="R123" s="25"/>
    </row>
    <row r="124" spans="2:18" s="30" customFormat="1" ht="14.4" hidden="1" x14ac:dyDescent="0.3">
      <c r="B124" s="30" t="str">
        <f t="shared" si="1"/>
        <v/>
      </c>
      <c r="I124" s="31"/>
      <c r="M124" s="25"/>
      <c r="N124" s="25"/>
      <c r="O124" s="25"/>
      <c r="P124" s="25"/>
      <c r="Q124" s="25"/>
      <c r="R124" s="25"/>
    </row>
    <row r="125" spans="2:18" s="30" customFormat="1" ht="14.4" hidden="1" x14ac:dyDescent="0.3">
      <c r="B125" s="30" t="str">
        <f t="shared" si="1"/>
        <v/>
      </c>
      <c r="I125" s="31"/>
      <c r="M125" s="25"/>
      <c r="N125" s="25"/>
      <c r="O125" s="25"/>
      <c r="P125" s="25"/>
      <c r="Q125" s="25"/>
      <c r="R125" s="25"/>
    </row>
    <row r="126" spans="2:18" s="30" customFormat="1" ht="14.4" hidden="1" x14ac:dyDescent="0.3">
      <c r="B126" s="30" t="str">
        <f t="shared" si="1"/>
        <v/>
      </c>
      <c r="I126" s="31"/>
      <c r="M126" s="25"/>
      <c r="N126" s="25"/>
      <c r="O126" s="25"/>
      <c r="P126" s="25"/>
      <c r="Q126" s="25"/>
      <c r="R126" s="25"/>
    </row>
    <row r="127" spans="2:18" s="30" customFormat="1" ht="14.4" hidden="1" x14ac:dyDescent="0.3">
      <c r="B127" s="30" t="str">
        <f t="shared" si="1"/>
        <v/>
      </c>
      <c r="I127" s="31"/>
      <c r="M127" s="25"/>
      <c r="N127" s="25"/>
      <c r="O127" s="25"/>
      <c r="P127" s="25"/>
      <c r="Q127" s="25"/>
      <c r="R127" s="25"/>
    </row>
    <row r="128" spans="2:18" s="30" customFormat="1" ht="14.4" hidden="1" x14ac:dyDescent="0.3">
      <c r="B128" s="30" t="str">
        <f t="shared" si="1"/>
        <v/>
      </c>
      <c r="I128" s="31"/>
      <c r="M128" s="25"/>
      <c r="N128" s="25"/>
      <c r="O128" s="25"/>
      <c r="P128" s="25"/>
      <c r="Q128" s="25"/>
      <c r="R128" s="25"/>
    </row>
    <row r="129" spans="2:18" s="30" customFormat="1" ht="14.4" hidden="1" x14ac:dyDescent="0.3">
      <c r="B129" s="30" t="str">
        <f t="shared" si="1"/>
        <v/>
      </c>
      <c r="I129" s="31"/>
      <c r="M129" s="25"/>
      <c r="N129" s="25"/>
      <c r="O129" s="25"/>
      <c r="P129" s="25"/>
      <c r="Q129" s="25"/>
      <c r="R129" s="25"/>
    </row>
    <row r="130" spans="2:18" s="30" customFormat="1" ht="14.4" hidden="1" x14ac:dyDescent="0.3">
      <c r="B130" s="30" t="str">
        <f t="shared" si="1"/>
        <v/>
      </c>
      <c r="I130" s="31"/>
      <c r="M130" s="25"/>
      <c r="N130" s="25"/>
      <c r="O130" s="25"/>
      <c r="P130" s="25"/>
      <c r="Q130" s="25"/>
      <c r="R130" s="25"/>
    </row>
    <row r="131" spans="2:18" s="30" customFormat="1" ht="14.4" hidden="1" x14ac:dyDescent="0.3">
      <c r="B131" s="30" t="str">
        <f t="shared" si="1"/>
        <v/>
      </c>
      <c r="I131" s="31"/>
      <c r="M131" s="25"/>
      <c r="N131" s="25"/>
      <c r="O131" s="25"/>
      <c r="P131" s="25"/>
      <c r="Q131" s="25"/>
      <c r="R131" s="25"/>
    </row>
    <row r="132" spans="2:18" s="30" customFormat="1" ht="14.4" hidden="1" x14ac:dyDescent="0.3">
      <c r="B132" s="30" t="str">
        <f t="shared" si="1"/>
        <v/>
      </c>
      <c r="I132" s="31"/>
      <c r="M132" s="25"/>
      <c r="N132" s="25"/>
      <c r="O132" s="25"/>
      <c r="P132" s="25"/>
      <c r="Q132" s="25"/>
      <c r="R132" s="25"/>
    </row>
    <row r="133" spans="2:18" s="30" customFormat="1" ht="14.4" hidden="1" x14ac:dyDescent="0.3">
      <c r="B133" s="30" t="str">
        <f t="shared" si="1"/>
        <v/>
      </c>
      <c r="I133" s="31"/>
      <c r="M133" s="25"/>
      <c r="N133" s="25"/>
      <c r="O133" s="25"/>
      <c r="P133" s="25"/>
      <c r="Q133" s="25"/>
      <c r="R133" s="25"/>
    </row>
    <row r="134" spans="2:18" s="30" customFormat="1" ht="14.4" hidden="1" x14ac:dyDescent="0.3">
      <c r="B134" s="30" t="str">
        <f t="shared" si="1"/>
        <v/>
      </c>
      <c r="I134" s="31"/>
      <c r="M134" s="25"/>
      <c r="N134" s="25"/>
      <c r="O134" s="25"/>
      <c r="P134" s="25"/>
      <c r="Q134" s="25"/>
      <c r="R134" s="25"/>
    </row>
    <row r="135" spans="2:18" s="30" customFormat="1" ht="14.4" hidden="1" x14ac:dyDescent="0.3">
      <c r="B135" s="30" t="str">
        <f t="shared" si="1"/>
        <v/>
      </c>
      <c r="I135" s="31"/>
      <c r="M135" s="25"/>
      <c r="N135" s="25"/>
      <c r="O135" s="25"/>
      <c r="P135" s="25"/>
      <c r="Q135" s="25"/>
      <c r="R135" s="25"/>
    </row>
    <row r="136" spans="2:18" s="30" customFormat="1" ht="14.4" hidden="1" x14ac:dyDescent="0.3">
      <c r="B136" s="30" t="str">
        <f t="shared" si="1"/>
        <v/>
      </c>
      <c r="I136" s="31"/>
      <c r="M136" s="25"/>
      <c r="N136" s="25"/>
      <c r="O136" s="25"/>
      <c r="P136" s="25"/>
      <c r="Q136" s="25"/>
      <c r="R136" s="25"/>
    </row>
    <row r="137" spans="2:18" s="30" customFormat="1" ht="14.4" hidden="1" x14ac:dyDescent="0.3">
      <c r="B137" s="30" t="str">
        <f t="shared" si="1"/>
        <v/>
      </c>
      <c r="I137" s="31"/>
      <c r="M137" s="25"/>
      <c r="N137" s="25"/>
      <c r="O137" s="25"/>
      <c r="P137" s="25"/>
      <c r="Q137" s="25"/>
      <c r="R137" s="25"/>
    </row>
    <row r="138" spans="2:18" s="30" customFormat="1" ht="14.4" hidden="1" x14ac:dyDescent="0.3">
      <c r="B138" s="30" t="str">
        <f t="shared" si="1"/>
        <v/>
      </c>
      <c r="I138" s="31"/>
      <c r="M138" s="25"/>
      <c r="N138" s="25"/>
      <c r="O138" s="25"/>
      <c r="P138" s="25"/>
      <c r="Q138" s="25"/>
      <c r="R138" s="25"/>
    </row>
    <row r="139" spans="2:18" s="30" customFormat="1" ht="14.4" hidden="1" x14ac:dyDescent="0.3">
      <c r="B139" s="30" t="str">
        <f t="shared" si="1"/>
        <v/>
      </c>
      <c r="I139" s="31"/>
      <c r="M139" s="25"/>
      <c r="N139" s="25"/>
      <c r="O139" s="25"/>
      <c r="P139" s="25"/>
      <c r="Q139" s="25"/>
      <c r="R139" s="25"/>
    </row>
    <row r="140" spans="2:18" s="30" customFormat="1" ht="14.4" hidden="1" x14ac:dyDescent="0.3">
      <c r="B140" s="30" t="str">
        <f t="shared" si="1"/>
        <v/>
      </c>
      <c r="I140" s="31"/>
      <c r="M140" s="25"/>
      <c r="N140" s="25"/>
      <c r="O140" s="25"/>
      <c r="P140" s="25"/>
      <c r="Q140" s="25"/>
      <c r="R140" s="25"/>
    </row>
    <row r="141" spans="2:18" s="30" customFormat="1" ht="14.4" hidden="1" x14ac:dyDescent="0.3">
      <c r="B141" s="30" t="str">
        <f t="shared" si="1"/>
        <v/>
      </c>
      <c r="I141" s="31"/>
      <c r="M141" s="25"/>
      <c r="N141" s="25"/>
      <c r="O141" s="25"/>
      <c r="P141" s="25"/>
      <c r="Q141" s="25"/>
      <c r="R141" s="25"/>
    </row>
    <row r="142" spans="2:18" s="30" customFormat="1" ht="14.4" hidden="1" x14ac:dyDescent="0.3">
      <c r="B142" s="30" t="str">
        <f t="shared" si="1"/>
        <v/>
      </c>
      <c r="I142" s="31"/>
      <c r="M142" s="25"/>
      <c r="N142" s="25"/>
      <c r="O142" s="25"/>
      <c r="P142" s="25"/>
      <c r="Q142" s="25"/>
      <c r="R142" s="25"/>
    </row>
    <row r="143" spans="2:18" s="30" customFormat="1" ht="14.4" hidden="1" x14ac:dyDescent="0.3">
      <c r="B143" s="30" t="str">
        <f t="shared" si="1"/>
        <v/>
      </c>
      <c r="I143" s="31"/>
      <c r="M143" s="25"/>
      <c r="N143" s="25"/>
      <c r="O143" s="25"/>
      <c r="P143" s="25"/>
      <c r="Q143" s="25"/>
      <c r="R143" s="25"/>
    </row>
    <row r="144" spans="2:18" s="30" customFormat="1" ht="14.4" hidden="1" x14ac:dyDescent="0.3">
      <c r="B144" s="30" t="str">
        <f t="shared" si="1"/>
        <v/>
      </c>
      <c r="I144" s="31"/>
      <c r="M144" s="25"/>
      <c r="N144" s="25"/>
      <c r="O144" s="25"/>
      <c r="P144" s="25"/>
      <c r="Q144" s="25"/>
      <c r="R144" s="25"/>
    </row>
    <row r="145" spans="2:18" s="30" customFormat="1" ht="14.4" hidden="1" x14ac:dyDescent="0.3">
      <c r="B145" s="30" t="str">
        <f t="shared" si="1"/>
        <v/>
      </c>
      <c r="I145" s="31"/>
      <c r="M145" s="25"/>
      <c r="N145" s="25"/>
      <c r="O145" s="25"/>
      <c r="P145" s="25"/>
      <c r="Q145" s="25"/>
      <c r="R145" s="25"/>
    </row>
    <row r="146" spans="2:18" s="30" customFormat="1" ht="14.4" hidden="1" x14ac:dyDescent="0.3">
      <c r="B146" s="30" t="str">
        <f t="shared" si="1"/>
        <v/>
      </c>
      <c r="I146" s="31"/>
      <c r="M146" s="25"/>
      <c r="N146" s="25"/>
      <c r="O146" s="25"/>
      <c r="P146" s="25"/>
      <c r="Q146" s="25"/>
      <c r="R146" s="25"/>
    </row>
    <row r="147" spans="2:18" s="30" customFormat="1" ht="14.4" hidden="1" x14ac:dyDescent="0.3">
      <c r="B147" s="30" t="str">
        <f t="shared" si="1"/>
        <v/>
      </c>
      <c r="I147" s="31"/>
      <c r="M147" s="25"/>
      <c r="N147" s="25"/>
      <c r="O147" s="25"/>
      <c r="P147" s="25"/>
      <c r="Q147" s="25"/>
      <c r="R147" s="25"/>
    </row>
    <row r="148" spans="2:18" s="30" customFormat="1" ht="14.4" hidden="1" x14ac:dyDescent="0.3">
      <c r="B148" s="30" t="str">
        <f t="shared" si="1"/>
        <v/>
      </c>
      <c r="I148" s="31"/>
      <c r="M148" s="25"/>
      <c r="N148" s="25"/>
      <c r="O148" s="25"/>
      <c r="P148" s="25"/>
      <c r="Q148" s="25"/>
      <c r="R148" s="25"/>
    </row>
    <row r="149" spans="2:18" s="30" customFormat="1" ht="14.4" hidden="1" x14ac:dyDescent="0.3">
      <c r="B149" s="30" t="str">
        <f t="shared" si="1"/>
        <v/>
      </c>
      <c r="I149" s="31"/>
      <c r="M149" s="25"/>
      <c r="N149" s="25"/>
      <c r="O149" s="25"/>
      <c r="P149" s="25"/>
      <c r="Q149" s="25"/>
      <c r="R149" s="25"/>
    </row>
    <row r="150" spans="2:18" s="30" customFormat="1" ht="14.4" hidden="1" x14ac:dyDescent="0.3">
      <c r="B150" s="30" t="str">
        <f t="shared" si="1"/>
        <v/>
      </c>
      <c r="I150" s="31"/>
      <c r="M150" s="25"/>
      <c r="N150" s="25"/>
      <c r="O150" s="25"/>
      <c r="P150" s="25"/>
      <c r="Q150" s="25"/>
      <c r="R150" s="25"/>
    </row>
    <row r="151" spans="2:18" s="30" customFormat="1" ht="14.4" hidden="1" x14ac:dyDescent="0.3">
      <c r="B151" s="30" t="str">
        <f t="shared" si="1"/>
        <v/>
      </c>
      <c r="I151" s="31"/>
      <c r="M151" s="25"/>
      <c r="N151" s="25"/>
      <c r="O151" s="25"/>
      <c r="P151" s="25"/>
      <c r="Q151" s="25"/>
      <c r="R151" s="25"/>
    </row>
    <row r="152" spans="2:18" s="30" customFormat="1" ht="14.4" hidden="1" x14ac:dyDescent="0.3">
      <c r="B152" s="30" t="str">
        <f t="shared" ref="B152:B215" si="2">IF(C152="","",ROW(B152)-23)</f>
        <v/>
      </c>
      <c r="I152" s="31"/>
      <c r="M152" s="25"/>
      <c r="N152" s="25"/>
      <c r="O152" s="25"/>
      <c r="P152" s="25"/>
      <c r="Q152" s="25"/>
      <c r="R152" s="25"/>
    </row>
    <row r="153" spans="2:18" s="30" customFormat="1" ht="14.4" hidden="1" x14ac:dyDescent="0.3">
      <c r="B153" s="30" t="str">
        <f t="shared" si="2"/>
        <v/>
      </c>
      <c r="I153" s="31"/>
      <c r="M153" s="25"/>
      <c r="N153" s="25"/>
      <c r="O153" s="25"/>
      <c r="P153" s="25"/>
      <c r="Q153" s="25"/>
      <c r="R153" s="25"/>
    </row>
    <row r="154" spans="2:18" s="30" customFormat="1" ht="14.4" hidden="1" x14ac:dyDescent="0.3">
      <c r="B154" s="30" t="str">
        <f t="shared" si="2"/>
        <v/>
      </c>
      <c r="I154" s="31"/>
      <c r="M154" s="25"/>
      <c r="N154" s="25"/>
      <c r="O154" s="25"/>
      <c r="P154" s="25"/>
      <c r="Q154" s="25"/>
      <c r="R154" s="25"/>
    </row>
    <row r="155" spans="2:18" s="30" customFormat="1" ht="14.4" hidden="1" x14ac:dyDescent="0.3">
      <c r="B155" s="30" t="str">
        <f t="shared" si="2"/>
        <v/>
      </c>
      <c r="I155" s="31"/>
      <c r="M155" s="25"/>
      <c r="N155" s="25"/>
      <c r="O155" s="25"/>
      <c r="P155" s="25"/>
      <c r="Q155" s="25"/>
      <c r="R155" s="25"/>
    </row>
    <row r="156" spans="2:18" s="30" customFormat="1" ht="14.4" hidden="1" x14ac:dyDescent="0.3">
      <c r="B156" s="30" t="str">
        <f t="shared" si="2"/>
        <v/>
      </c>
      <c r="I156" s="31"/>
      <c r="M156" s="25"/>
      <c r="N156" s="25"/>
      <c r="O156" s="25"/>
      <c r="P156" s="25"/>
      <c r="Q156" s="25"/>
      <c r="R156" s="25"/>
    </row>
    <row r="157" spans="2:18" s="30" customFormat="1" ht="14.4" hidden="1" x14ac:dyDescent="0.3">
      <c r="B157" s="30" t="str">
        <f t="shared" si="2"/>
        <v/>
      </c>
      <c r="I157" s="31"/>
      <c r="M157" s="25"/>
      <c r="N157" s="25"/>
      <c r="O157" s="25"/>
      <c r="P157" s="25"/>
      <c r="Q157" s="25"/>
      <c r="R157" s="25"/>
    </row>
    <row r="158" spans="2:18" s="30" customFormat="1" ht="14.4" hidden="1" x14ac:dyDescent="0.3">
      <c r="B158" s="30" t="str">
        <f t="shared" si="2"/>
        <v/>
      </c>
      <c r="I158" s="31"/>
      <c r="M158" s="25"/>
      <c r="N158" s="25"/>
      <c r="O158" s="25"/>
      <c r="P158" s="25"/>
      <c r="Q158" s="25"/>
      <c r="R158" s="25"/>
    </row>
    <row r="159" spans="2:18" s="30" customFormat="1" ht="14.4" hidden="1" x14ac:dyDescent="0.3">
      <c r="B159" s="30" t="str">
        <f t="shared" si="2"/>
        <v/>
      </c>
      <c r="I159" s="31"/>
      <c r="M159" s="25"/>
      <c r="N159" s="25"/>
      <c r="O159" s="25"/>
      <c r="P159" s="25"/>
      <c r="Q159" s="25"/>
      <c r="R159" s="25"/>
    </row>
    <row r="160" spans="2:18" s="30" customFormat="1" ht="14.4" hidden="1" x14ac:dyDescent="0.3">
      <c r="B160" s="30" t="str">
        <f t="shared" si="2"/>
        <v/>
      </c>
      <c r="I160" s="31"/>
      <c r="M160" s="25"/>
      <c r="N160" s="25"/>
      <c r="O160" s="25"/>
      <c r="P160" s="25"/>
      <c r="Q160" s="25"/>
      <c r="R160" s="25"/>
    </row>
    <row r="161" spans="2:18" s="30" customFormat="1" ht="14.4" hidden="1" x14ac:dyDescent="0.3">
      <c r="B161" s="30" t="str">
        <f t="shared" si="2"/>
        <v/>
      </c>
      <c r="I161" s="31"/>
      <c r="M161" s="25"/>
      <c r="N161" s="25"/>
      <c r="O161" s="25"/>
      <c r="P161" s="25"/>
      <c r="Q161" s="25"/>
      <c r="R161" s="25"/>
    </row>
    <row r="162" spans="2:18" s="30" customFormat="1" ht="14.4" hidden="1" x14ac:dyDescent="0.3">
      <c r="B162" s="30" t="str">
        <f t="shared" si="2"/>
        <v/>
      </c>
      <c r="I162" s="31"/>
      <c r="M162" s="25"/>
      <c r="N162" s="25"/>
      <c r="O162" s="25"/>
      <c r="P162" s="25"/>
      <c r="Q162" s="25"/>
      <c r="R162" s="25"/>
    </row>
    <row r="163" spans="2:18" s="30" customFormat="1" ht="14.4" hidden="1" x14ac:dyDescent="0.3">
      <c r="B163" s="30" t="str">
        <f t="shared" si="2"/>
        <v/>
      </c>
      <c r="I163" s="31"/>
      <c r="M163" s="25"/>
      <c r="N163" s="25"/>
      <c r="O163" s="25"/>
      <c r="P163" s="25"/>
      <c r="Q163" s="25"/>
      <c r="R163" s="25"/>
    </row>
    <row r="164" spans="2:18" s="30" customFormat="1" ht="14.4" hidden="1" x14ac:dyDescent="0.3">
      <c r="B164" s="30" t="str">
        <f t="shared" si="2"/>
        <v/>
      </c>
      <c r="I164" s="31"/>
      <c r="M164" s="25"/>
      <c r="N164" s="25"/>
      <c r="O164" s="25"/>
      <c r="P164" s="25"/>
      <c r="Q164" s="25"/>
      <c r="R164" s="25"/>
    </row>
    <row r="165" spans="2:18" s="30" customFormat="1" ht="14.4" hidden="1" x14ac:dyDescent="0.3">
      <c r="B165" s="30" t="str">
        <f t="shared" si="2"/>
        <v/>
      </c>
      <c r="I165" s="31"/>
      <c r="M165" s="25"/>
      <c r="N165" s="25"/>
      <c r="O165" s="25"/>
      <c r="P165" s="25"/>
      <c r="Q165" s="25"/>
      <c r="R165" s="25"/>
    </row>
    <row r="166" spans="2:18" s="30" customFormat="1" ht="14.4" hidden="1" x14ac:dyDescent="0.3">
      <c r="B166" s="30" t="str">
        <f t="shared" si="2"/>
        <v/>
      </c>
      <c r="I166" s="31"/>
      <c r="M166" s="25"/>
      <c r="N166" s="25"/>
      <c r="O166" s="25"/>
      <c r="P166" s="25"/>
      <c r="Q166" s="25"/>
      <c r="R166" s="25"/>
    </row>
    <row r="167" spans="2:18" s="30" customFormat="1" ht="14.4" hidden="1" x14ac:dyDescent="0.3">
      <c r="B167" s="30" t="str">
        <f t="shared" si="2"/>
        <v/>
      </c>
      <c r="I167" s="31"/>
      <c r="M167" s="25"/>
      <c r="N167" s="25"/>
      <c r="O167" s="25"/>
      <c r="P167" s="25"/>
      <c r="Q167" s="25"/>
      <c r="R167" s="25"/>
    </row>
    <row r="168" spans="2:18" s="30" customFormat="1" ht="14.4" hidden="1" x14ac:dyDescent="0.3">
      <c r="B168" s="30" t="str">
        <f t="shared" si="2"/>
        <v/>
      </c>
      <c r="I168" s="31"/>
      <c r="M168" s="25"/>
      <c r="N168" s="25"/>
      <c r="O168" s="25"/>
      <c r="P168" s="25"/>
      <c r="Q168" s="25"/>
      <c r="R168" s="25"/>
    </row>
    <row r="169" spans="2:18" s="30" customFormat="1" ht="14.4" hidden="1" x14ac:dyDescent="0.3">
      <c r="B169" s="30" t="str">
        <f t="shared" si="2"/>
        <v/>
      </c>
      <c r="I169" s="31"/>
      <c r="M169" s="25"/>
      <c r="N169" s="25"/>
      <c r="O169" s="25"/>
      <c r="P169" s="25"/>
      <c r="Q169" s="25"/>
      <c r="R169" s="25"/>
    </row>
    <row r="170" spans="2:18" s="30" customFormat="1" ht="14.4" hidden="1" x14ac:dyDescent="0.3">
      <c r="B170" s="30" t="str">
        <f t="shared" si="2"/>
        <v/>
      </c>
      <c r="I170" s="31"/>
      <c r="M170" s="25"/>
      <c r="N170" s="25"/>
      <c r="O170" s="25"/>
      <c r="P170" s="25"/>
      <c r="Q170" s="25"/>
      <c r="R170" s="25"/>
    </row>
    <row r="171" spans="2:18" s="30" customFormat="1" ht="14.4" hidden="1" x14ac:dyDescent="0.3">
      <c r="B171" s="30" t="str">
        <f t="shared" si="2"/>
        <v/>
      </c>
      <c r="I171" s="31"/>
      <c r="M171" s="25"/>
      <c r="N171" s="25"/>
      <c r="O171" s="25"/>
      <c r="P171" s="25"/>
      <c r="Q171" s="25"/>
      <c r="R171" s="25"/>
    </row>
    <row r="172" spans="2:18" s="30" customFormat="1" ht="14.4" hidden="1" x14ac:dyDescent="0.3">
      <c r="B172" s="30" t="str">
        <f t="shared" si="2"/>
        <v/>
      </c>
      <c r="I172" s="31"/>
      <c r="M172" s="25"/>
      <c r="N172" s="25"/>
      <c r="O172" s="25"/>
      <c r="P172" s="25"/>
      <c r="Q172" s="25"/>
      <c r="R172" s="25"/>
    </row>
    <row r="173" spans="2:18" s="30" customFormat="1" ht="14.4" hidden="1" x14ac:dyDescent="0.3">
      <c r="B173" s="30" t="str">
        <f t="shared" si="2"/>
        <v/>
      </c>
      <c r="I173" s="31"/>
      <c r="M173" s="25"/>
      <c r="N173" s="25"/>
      <c r="O173" s="25"/>
      <c r="P173" s="25"/>
      <c r="Q173" s="25"/>
      <c r="R173" s="25"/>
    </row>
    <row r="174" spans="2:18" s="30" customFormat="1" ht="14.4" hidden="1" x14ac:dyDescent="0.3">
      <c r="B174" s="30" t="str">
        <f t="shared" si="2"/>
        <v/>
      </c>
      <c r="I174" s="31"/>
      <c r="M174" s="25"/>
      <c r="N174" s="25"/>
      <c r="O174" s="25"/>
      <c r="P174" s="25"/>
      <c r="Q174" s="25"/>
      <c r="R174" s="25"/>
    </row>
    <row r="175" spans="2:18" s="30" customFormat="1" ht="14.4" hidden="1" x14ac:dyDescent="0.3">
      <c r="B175" s="30" t="str">
        <f t="shared" si="2"/>
        <v/>
      </c>
      <c r="I175" s="31"/>
      <c r="M175" s="25"/>
      <c r="N175" s="25"/>
      <c r="O175" s="25"/>
      <c r="P175" s="25"/>
      <c r="Q175" s="25"/>
      <c r="R175" s="25"/>
    </row>
    <row r="176" spans="2:18" s="30" customFormat="1" ht="14.4" hidden="1" x14ac:dyDescent="0.3">
      <c r="B176" s="30" t="str">
        <f t="shared" si="2"/>
        <v/>
      </c>
      <c r="I176" s="31"/>
      <c r="M176" s="25"/>
      <c r="N176" s="25"/>
      <c r="O176" s="25"/>
      <c r="P176" s="25"/>
      <c r="Q176" s="25"/>
      <c r="R176" s="25"/>
    </row>
    <row r="177" spans="2:18" s="30" customFormat="1" ht="14.4" hidden="1" x14ac:dyDescent="0.3">
      <c r="B177" s="30" t="str">
        <f t="shared" si="2"/>
        <v/>
      </c>
      <c r="I177" s="31"/>
      <c r="M177" s="25"/>
      <c r="N177" s="25"/>
      <c r="O177" s="25"/>
      <c r="P177" s="25"/>
      <c r="Q177" s="25"/>
      <c r="R177" s="25"/>
    </row>
    <row r="178" spans="2:18" s="30" customFormat="1" ht="14.4" hidden="1" x14ac:dyDescent="0.3">
      <c r="B178" s="30" t="str">
        <f t="shared" si="2"/>
        <v/>
      </c>
      <c r="I178" s="31"/>
      <c r="M178" s="25"/>
      <c r="N178" s="25"/>
      <c r="O178" s="25"/>
      <c r="P178" s="25"/>
      <c r="Q178" s="25"/>
      <c r="R178" s="25"/>
    </row>
    <row r="179" spans="2:18" s="30" customFormat="1" ht="14.4" hidden="1" x14ac:dyDescent="0.3">
      <c r="B179" s="30" t="str">
        <f t="shared" si="2"/>
        <v/>
      </c>
      <c r="I179" s="31"/>
      <c r="M179" s="25"/>
      <c r="N179" s="25"/>
      <c r="O179" s="25"/>
      <c r="P179" s="25"/>
      <c r="Q179" s="25"/>
      <c r="R179" s="25"/>
    </row>
    <row r="180" spans="2:18" s="30" customFormat="1" ht="14.4" hidden="1" x14ac:dyDescent="0.3">
      <c r="B180" s="30" t="str">
        <f t="shared" si="2"/>
        <v/>
      </c>
      <c r="I180" s="31"/>
      <c r="M180" s="25"/>
      <c r="N180" s="25"/>
      <c r="O180" s="25"/>
      <c r="P180" s="25"/>
      <c r="Q180" s="25"/>
      <c r="R180" s="25"/>
    </row>
    <row r="181" spans="2:18" s="30" customFormat="1" ht="14.4" hidden="1" x14ac:dyDescent="0.3">
      <c r="B181" s="30" t="str">
        <f t="shared" si="2"/>
        <v/>
      </c>
      <c r="I181" s="31"/>
      <c r="M181" s="25"/>
      <c r="N181" s="25"/>
      <c r="O181" s="25"/>
      <c r="P181" s="25"/>
      <c r="Q181" s="25"/>
      <c r="R181" s="25"/>
    </row>
    <row r="182" spans="2:18" s="30" customFormat="1" ht="14.4" hidden="1" x14ac:dyDescent="0.3">
      <c r="B182" s="30" t="str">
        <f t="shared" si="2"/>
        <v/>
      </c>
      <c r="I182" s="31"/>
      <c r="M182" s="25"/>
      <c r="N182" s="25"/>
      <c r="O182" s="25"/>
      <c r="P182" s="25"/>
      <c r="Q182" s="25"/>
      <c r="R182" s="25"/>
    </row>
    <row r="183" spans="2:18" s="30" customFormat="1" ht="14.4" hidden="1" x14ac:dyDescent="0.3">
      <c r="B183" s="30" t="str">
        <f t="shared" si="2"/>
        <v/>
      </c>
      <c r="I183" s="31"/>
      <c r="M183" s="25"/>
      <c r="N183" s="25"/>
      <c r="O183" s="25"/>
      <c r="P183" s="25"/>
      <c r="Q183" s="25"/>
      <c r="R183" s="25"/>
    </row>
    <row r="184" spans="2:18" s="30" customFormat="1" ht="14.4" hidden="1" x14ac:dyDescent="0.3">
      <c r="B184" s="30" t="str">
        <f t="shared" si="2"/>
        <v/>
      </c>
      <c r="I184" s="31"/>
      <c r="M184" s="25"/>
      <c r="N184" s="25"/>
      <c r="O184" s="25"/>
      <c r="P184" s="25"/>
      <c r="Q184" s="25"/>
      <c r="R184" s="25"/>
    </row>
    <row r="185" spans="2:18" s="30" customFormat="1" ht="14.4" hidden="1" x14ac:dyDescent="0.3">
      <c r="B185" s="30" t="str">
        <f t="shared" si="2"/>
        <v/>
      </c>
      <c r="I185" s="31"/>
      <c r="M185" s="25"/>
      <c r="N185" s="25"/>
      <c r="O185" s="25"/>
      <c r="P185" s="25"/>
      <c r="Q185" s="25"/>
      <c r="R185" s="25"/>
    </row>
    <row r="186" spans="2:18" s="30" customFormat="1" ht="14.4" hidden="1" x14ac:dyDescent="0.3">
      <c r="B186" s="30" t="str">
        <f t="shared" si="2"/>
        <v/>
      </c>
      <c r="I186" s="31"/>
      <c r="M186" s="25"/>
      <c r="N186" s="25"/>
      <c r="O186" s="25"/>
      <c r="P186" s="25"/>
      <c r="Q186" s="25"/>
      <c r="R186" s="25"/>
    </row>
    <row r="187" spans="2:18" s="30" customFormat="1" ht="14.4" hidden="1" x14ac:dyDescent="0.3">
      <c r="B187" s="30" t="str">
        <f t="shared" si="2"/>
        <v/>
      </c>
      <c r="I187" s="31"/>
      <c r="M187" s="25"/>
      <c r="N187" s="25"/>
      <c r="O187" s="25"/>
      <c r="P187" s="25"/>
      <c r="Q187" s="25"/>
      <c r="R187" s="25"/>
    </row>
    <row r="188" spans="2:18" s="30" customFormat="1" ht="14.4" hidden="1" x14ac:dyDescent="0.3">
      <c r="B188" s="30" t="str">
        <f t="shared" si="2"/>
        <v/>
      </c>
      <c r="I188" s="31"/>
      <c r="M188" s="25"/>
      <c r="N188" s="25"/>
      <c r="O188" s="25"/>
      <c r="P188" s="25"/>
      <c r="Q188" s="25"/>
      <c r="R188" s="25"/>
    </row>
    <row r="189" spans="2:18" s="30" customFormat="1" ht="14.4" hidden="1" x14ac:dyDescent="0.3">
      <c r="B189" s="30" t="str">
        <f t="shared" si="2"/>
        <v/>
      </c>
      <c r="I189" s="31"/>
      <c r="M189" s="25"/>
      <c r="N189" s="25"/>
      <c r="O189" s="25"/>
      <c r="P189" s="25"/>
      <c r="Q189" s="25"/>
      <c r="R189" s="25"/>
    </row>
    <row r="190" spans="2:18" s="30" customFormat="1" ht="14.4" hidden="1" x14ac:dyDescent="0.3">
      <c r="B190" s="30" t="str">
        <f t="shared" si="2"/>
        <v/>
      </c>
      <c r="I190" s="31"/>
      <c r="M190" s="25"/>
      <c r="N190" s="25"/>
      <c r="O190" s="25"/>
      <c r="P190" s="25"/>
      <c r="Q190" s="25"/>
      <c r="R190" s="25"/>
    </row>
    <row r="191" spans="2:18" s="30" customFormat="1" ht="14.4" hidden="1" x14ac:dyDescent="0.3">
      <c r="B191" s="30" t="str">
        <f t="shared" si="2"/>
        <v/>
      </c>
      <c r="I191" s="31"/>
      <c r="M191" s="25"/>
      <c r="N191" s="25"/>
      <c r="O191" s="25"/>
      <c r="P191" s="25"/>
      <c r="Q191" s="25"/>
      <c r="R191" s="25"/>
    </row>
    <row r="192" spans="2:18" s="30" customFormat="1" ht="14.4" hidden="1" x14ac:dyDescent="0.3">
      <c r="B192" s="30" t="str">
        <f t="shared" si="2"/>
        <v/>
      </c>
      <c r="I192" s="31"/>
      <c r="M192" s="25"/>
      <c r="N192" s="25"/>
      <c r="O192" s="25"/>
      <c r="P192" s="25"/>
      <c r="Q192" s="25"/>
      <c r="R192" s="25"/>
    </row>
    <row r="193" spans="2:18" s="30" customFormat="1" ht="14.4" hidden="1" x14ac:dyDescent="0.3">
      <c r="B193" s="30" t="str">
        <f t="shared" si="2"/>
        <v/>
      </c>
      <c r="I193" s="31"/>
      <c r="M193" s="25"/>
      <c r="N193" s="25"/>
      <c r="O193" s="25"/>
      <c r="P193" s="25"/>
      <c r="Q193" s="25"/>
      <c r="R193" s="25"/>
    </row>
    <row r="194" spans="2:18" s="30" customFormat="1" ht="14.4" hidden="1" x14ac:dyDescent="0.3">
      <c r="B194" s="30" t="str">
        <f t="shared" si="2"/>
        <v/>
      </c>
      <c r="I194" s="31"/>
      <c r="M194" s="25"/>
      <c r="N194" s="25"/>
      <c r="O194" s="25"/>
      <c r="P194" s="25"/>
      <c r="Q194" s="25"/>
      <c r="R194" s="25"/>
    </row>
    <row r="195" spans="2:18" s="30" customFormat="1" ht="14.4" hidden="1" x14ac:dyDescent="0.3">
      <c r="B195" s="30" t="str">
        <f t="shared" si="2"/>
        <v/>
      </c>
      <c r="I195" s="31"/>
      <c r="M195" s="25"/>
      <c r="N195" s="25"/>
      <c r="O195" s="25"/>
      <c r="P195" s="25"/>
      <c r="Q195" s="25"/>
      <c r="R195" s="25"/>
    </row>
    <row r="196" spans="2:18" s="30" customFormat="1" ht="14.4" hidden="1" x14ac:dyDescent="0.3">
      <c r="B196" s="30" t="str">
        <f t="shared" si="2"/>
        <v/>
      </c>
      <c r="I196" s="31"/>
      <c r="M196" s="25"/>
      <c r="N196" s="25"/>
      <c r="O196" s="25"/>
      <c r="P196" s="25"/>
      <c r="Q196" s="25"/>
      <c r="R196" s="25"/>
    </row>
    <row r="197" spans="2:18" s="30" customFormat="1" ht="14.4" hidden="1" x14ac:dyDescent="0.3">
      <c r="B197" s="30" t="str">
        <f t="shared" si="2"/>
        <v/>
      </c>
      <c r="I197" s="31"/>
      <c r="M197" s="25"/>
      <c r="N197" s="25"/>
      <c r="O197" s="25"/>
      <c r="P197" s="25"/>
      <c r="Q197" s="25"/>
      <c r="R197" s="25"/>
    </row>
    <row r="198" spans="2:18" s="30" customFormat="1" ht="14.4" hidden="1" x14ac:dyDescent="0.3">
      <c r="B198" s="30" t="str">
        <f t="shared" si="2"/>
        <v/>
      </c>
      <c r="I198" s="31"/>
      <c r="M198" s="25"/>
      <c r="N198" s="25"/>
      <c r="O198" s="25"/>
      <c r="P198" s="25"/>
      <c r="Q198" s="25"/>
      <c r="R198" s="25"/>
    </row>
    <row r="199" spans="2:18" s="30" customFormat="1" ht="14.4" hidden="1" x14ac:dyDescent="0.3">
      <c r="B199" s="30" t="str">
        <f t="shared" si="2"/>
        <v/>
      </c>
      <c r="I199" s="31"/>
      <c r="M199" s="25"/>
      <c r="N199" s="25"/>
      <c r="O199" s="25"/>
      <c r="P199" s="25"/>
      <c r="Q199" s="25"/>
      <c r="R199" s="25"/>
    </row>
    <row r="200" spans="2:18" s="30" customFormat="1" ht="14.4" hidden="1" x14ac:dyDescent="0.3">
      <c r="B200" s="30" t="str">
        <f t="shared" si="2"/>
        <v/>
      </c>
      <c r="I200" s="31"/>
      <c r="M200" s="25"/>
      <c r="N200" s="25"/>
      <c r="O200" s="25"/>
      <c r="P200" s="25"/>
      <c r="Q200" s="25"/>
      <c r="R200" s="25"/>
    </row>
    <row r="201" spans="2:18" s="30" customFormat="1" ht="14.4" hidden="1" x14ac:dyDescent="0.3">
      <c r="B201" s="30" t="str">
        <f t="shared" si="2"/>
        <v/>
      </c>
      <c r="I201" s="31"/>
      <c r="M201" s="25"/>
      <c r="N201" s="25"/>
      <c r="O201" s="25"/>
      <c r="P201" s="25"/>
      <c r="Q201" s="25"/>
      <c r="R201" s="25"/>
    </row>
    <row r="202" spans="2:18" s="30" customFormat="1" ht="14.4" hidden="1" x14ac:dyDescent="0.3">
      <c r="B202" s="30" t="str">
        <f t="shared" si="2"/>
        <v/>
      </c>
      <c r="I202" s="31"/>
      <c r="M202" s="25"/>
      <c r="N202" s="25"/>
      <c r="O202" s="25"/>
      <c r="P202" s="25"/>
      <c r="Q202" s="25"/>
      <c r="R202" s="25"/>
    </row>
    <row r="203" spans="2:18" s="30" customFormat="1" ht="14.4" hidden="1" x14ac:dyDescent="0.3">
      <c r="B203" s="30" t="str">
        <f t="shared" si="2"/>
        <v/>
      </c>
      <c r="I203" s="31"/>
      <c r="M203" s="25"/>
      <c r="N203" s="25"/>
      <c r="O203" s="25"/>
      <c r="P203" s="25"/>
      <c r="Q203" s="25"/>
      <c r="R203" s="25"/>
    </row>
    <row r="204" spans="2:18" s="30" customFormat="1" ht="14.4" hidden="1" x14ac:dyDescent="0.3">
      <c r="B204" s="30" t="str">
        <f t="shared" si="2"/>
        <v/>
      </c>
      <c r="I204" s="31"/>
      <c r="M204" s="25"/>
      <c r="N204" s="25"/>
      <c r="O204" s="25"/>
      <c r="P204" s="25"/>
      <c r="Q204" s="25"/>
      <c r="R204" s="25"/>
    </row>
    <row r="205" spans="2:18" s="30" customFormat="1" ht="14.4" hidden="1" x14ac:dyDescent="0.3">
      <c r="B205" s="30" t="str">
        <f t="shared" si="2"/>
        <v/>
      </c>
      <c r="I205" s="31"/>
      <c r="M205" s="25"/>
      <c r="N205" s="25"/>
      <c r="O205" s="25"/>
      <c r="P205" s="25"/>
      <c r="Q205" s="25"/>
      <c r="R205" s="25"/>
    </row>
    <row r="206" spans="2:18" s="30" customFormat="1" ht="14.4" hidden="1" x14ac:dyDescent="0.3">
      <c r="B206" s="30" t="str">
        <f t="shared" si="2"/>
        <v/>
      </c>
      <c r="I206" s="31"/>
      <c r="M206" s="25"/>
      <c r="N206" s="25"/>
      <c r="O206" s="25"/>
      <c r="P206" s="25"/>
      <c r="Q206" s="25"/>
      <c r="R206" s="25"/>
    </row>
    <row r="207" spans="2:18" s="30" customFormat="1" ht="14.4" hidden="1" x14ac:dyDescent="0.3">
      <c r="B207" s="30" t="str">
        <f t="shared" si="2"/>
        <v/>
      </c>
      <c r="I207" s="31"/>
      <c r="M207" s="25"/>
      <c r="N207" s="25"/>
      <c r="O207" s="25"/>
      <c r="P207" s="25"/>
      <c r="Q207" s="25"/>
      <c r="R207" s="25"/>
    </row>
    <row r="208" spans="2:18" s="30" customFormat="1" ht="14.4" hidden="1" x14ac:dyDescent="0.3">
      <c r="B208" s="30" t="str">
        <f t="shared" si="2"/>
        <v/>
      </c>
      <c r="I208" s="31"/>
      <c r="M208" s="25"/>
      <c r="N208" s="25"/>
      <c r="O208" s="25"/>
      <c r="P208" s="25"/>
      <c r="Q208" s="25"/>
      <c r="R208" s="25"/>
    </row>
    <row r="209" spans="2:18" s="30" customFormat="1" ht="14.4" hidden="1" x14ac:dyDescent="0.3">
      <c r="B209" s="30" t="str">
        <f t="shared" si="2"/>
        <v/>
      </c>
      <c r="I209" s="31"/>
      <c r="M209" s="25"/>
      <c r="N209" s="25"/>
      <c r="O209" s="25"/>
      <c r="P209" s="25"/>
      <c r="Q209" s="25"/>
      <c r="R209" s="25"/>
    </row>
    <row r="210" spans="2:18" s="30" customFormat="1" ht="14.4" hidden="1" x14ac:dyDescent="0.3">
      <c r="B210" s="30" t="str">
        <f t="shared" si="2"/>
        <v/>
      </c>
      <c r="I210" s="31"/>
      <c r="M210" s="25"/>
      <c r="N210" s="25"/>
      <c r="O210" s="25"/>
      <c r="P210" s="25"/>
      <c r="Q210" s="25"/>
      <c r="R210" s="25"/>
    </row>
    <row r="211" spans="2:18" s="30" customFormat="1" ht="14.4" hidden="1" x14ac:dyDescent="0.3">
      <c r="B211" s="30" t="str">
        <f t="shared" si="2"/>
        <v/>
      </c>
      <c r="I211" s="31"/>
      <c r="M211" s="25"/>
      <c r="N211" s="25"/>
      <c r="O211" s="25"/>
      <c r="P211" s="25"/>
      <c r="Q211" s="25"/>
      <c r="R211" s="25"/>
    </row>
    <row r="212" spans="2:18" s="30" customFormat="1" ht="14.4" hidden="1" x14ac:dyDescent="0.3">
      <c r="B212" s="30" t="str">
        <f t="shared" si="2"/>
        <v/>
      </c>
      <c r="I212" s="31"/>
      <c r="M212" s="25"/>
      <c r="N212" s="25"/>
      <c r="O212" s="25"/>
      <c r="P212" s="25"/>
      <c r="Q212" s="25"/>
      <c r="R212" s="25"/>
    </row>
    <row r="213" spans="2:18" s="30" customFormat="1" ht="14.4" hidden="1" x14ac:dyDescent="0.3">
      <c r="B213" s="30" t="str">
        <f t="shared" si="2"/>
        <v/>
      </c>
      <c r="I213" s="31"/>
      <c r="M213" s="25"/>
      <c r="N213" s="25"/>
      <c r="O213" s="25"/>
      <c r="P213" s="25"/>
      <c r="Q213" s="25"/>
      <c r="R213" s="25"/>
    </row>
    <row r="214" spans="2:18" s="30" customFormat="1" ht="14.4" hidden="1" x14ac:dyDescent="0.3">
      <c r="B214" s="30" t="str">
        <f t="shared" si="2"/>
        <v/>
      </c>
      <c r="I214" s="31"/>
      <c r="M214" s="25"/>
      <c r="N214" s="25"/>
      <c r="O214" s="25"/>
      <c r="P214" s="25"/>
      <c r="Q214" s="25"/>
      <c r="R214" s="25"/>
    </row>
    <row r="215" spans="2:18" s="30" customFormat="1" ht="14.4" hidden="1" x14ac:dyDescent="0.3">
      <c r="B215" s="30" t="str">
        <f t="shared" si="2"/>
        <v/>
      </c>
      <c r="I215" s="31"/>
      <c r="M215" s="25"/>
      <c r="N215" s="25"/>
      <c r="O215" s="25"/>
      <c r="P215" s="25"/>
      <c r="Q215" s="25"/>
      <c r="R215" s="25"/>
    </row>
    <row r="216" spans="2:18" s="30" customFormat="1" ht="14.4" hidden="1" x14ac:dyDescent="0.3">
      <c r="B216" s="30" t="str">
        <f t="shared" ref="B216:B223" si="3">IF(C216="","",ROW(B216)-23)</f>
        <v/>
      </c>
      <c r="I216" s="31"/>
      <c r="M216" s="25"/>
      <c r="N216" s="25"/>
      <c r="O216" s="25"/>
      <c r="P216" s="25"/>
      <c r="Q216" s="25"/>
      <c r="R216" s="25"/>
    </row>
    <row r="217" spans="2:18" s="30" customFormat="1" ht="14.4" hidden="1" x14ac:dyDescent="0.3">
      <c r="B217" s="30" t="str">
        <f t="shared" si="3"/>
        <v/>
      </c>
      <c r="I217" s="31"/>
      <c r="M217" s="25"/>
      <c r="N217" s="25"/>
      <c r="O217" s="25"/>
      <c r="P217" s="25"/>
      <c r="Q217" s="25"/>
      <c r="R217" s="25"/>
    </row>
    <row r="218" spans="2:18" s="30" customFormat="1" ht="14.4" hidden="1" x14ac:dyDescent="0.3">
      <c r="B218" s="30" t="str">
        <f t="shared" si="3"/>
        <v/>
      </c>
      <c r="I218" s="31"/>
      <c r="M218" s="25"/>
      <c r="N218" s="25"/>
      <c r="O218" s="25"/>
      <c r="P218" s="25"/>
      <c r="Q218" s="25"/>
      <c r="R218" s="25"/>
    </row>
    <row r="219" spans="2:18" s="30" customFormat="1" ht="14.4" hidden="1" x14ac:dyDescent="0.3">
      <c r="B219" s="30" t="str">
        <f t="shared" si="3"/>
        <v/>
      </c>
      <c r="I219" s="31"/>
      <c r="M219" s="25"/>
      <c r="N219" s="25"/>
      <c r="O219" s="25"/>
      <c r="P219" s="25"/>
      <c r="Q219" s="25"/>
      <c r="R219" s="25"/>
    </row>
    <row r="220" spans="2:18" s="30" customFormat="1" ht="14.4" hidden="1" x14ac:dyDescent="0.3">
      <c r="B220" s="30" t="str">
        <f t="shared" si="3"/>
        <v/>
      </c>
      <c r="I220" s="31"/>
      <c r="M220" s="25"/>
      <c r="N220" s="25"/>
      <c r="O220" s="25"/>
      <c r="P220" s="25"/>
      <c r="Q220" s="25"/>
      <c r="R220" s="25"/>
    </row>
    <row r="221" spans="2:18" s="30" customFormat="1" ht="14.4" hidden="1" x14ac:dyDescent="0.3">
      <c r="B221" s="30" t="str">
        <f t="shared" si="3"/>
        <v/>
      </c>
      <c r="I221" s="31"/>
      <c r="M221" s="25"/>
      <c r="N221" s="25"/>
      <c r="O221" s="25"/>
      <c r="P221" s="25"/>
      <c r="Q221" s="25"/>
      <c r="R221" s="25"/>
    </row>
    <row r="222" spans="2:18" s="30" customFormat="1" ht="14.4" hidden="1" x14ac:dyDescent="0.3">
      <c r="B222" s="30" t="str">
        <f t="shared" si="3"/>
        <v/>
      </c>
      <c r="I222" s="31"/>
      <c r="M222" s="25"/>
      <c r="N222" s="25"/>
      <c r="O222" s="25"/>
      <c r="P222" s="25"/>
      <c r="Q222" s="25"/>
      <c r="R222" s="25"/>
    </row>
    <row r="223" spans="2:18" s="30" customFormat="1" ht="14.4" hidden="1" x14ac:dyDescent="0.3">
      <c r="B223" s="30" t="str">
        <f t="shared" si="3"/>
        <v/>
      </c>
      <c r="I223" s="31"/>
      <c r="M223" s="25"/>
      <c r="N223" s="25"/>
      <c r="O223" s="25"/>
      <c r="P223" s="25"/>
      <c r="Q223" s="25"/>
      <c r="R223" s="25"/>
    </row>
  </sheetData>
  <sheetProtection algorithmName="SHA-512" hashValue="bFW9k2wyy68KVyCVykW2phV5W2HlzO6mlzrxtgUqp8CYNBiwslhKaRtvuQbwlVXy55tvHrIpuEPTkcJY9+nR1A==" saltValue="2IfizRp+Ir77o9qFd5HguA==" spinCount="100000" sheet="1" sort="0" autoFilter="0"/>
  <dataValidations count="1">
    <dataValidation type="whole" operator="greaterThanOrEqual" allowBlank="1" showInputMessage="1" showErrorMessage="1" sqref="I24:I1048576" xr:uid="{8F2BEE1F-9FCA-4254-9A98-4F52BAA3E2B5}">
      <formula1>0</formula1>
    </dataValidation>
  </dataValidations>
  <pageMargins left="0.25" right="0.25" top="0.75" bottom="0.75" header="0.3" footer="0.3"/>
  <pageSetup scale="82" fitToWidth="2" fitToHeight="0" pageOrder="overThenDown" orientation="landscape" r:id="rId1"/>
  <headerFooter>
    <oddHeader>&amp;C&amp;10 40 CFR Part 63, Subpart EEE: NESHAP from Hazardous Waste Combustors; §63.1210(d) Notification of Compliance</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7208A1A5-1B21-41C7-B72C-EF39FEFE4055}">
          <x14:formula1>
            <xm:f>Lists!$R$2:$R$57</xm:f>
          </x14:formula1>
          <xm:sqref>H24:H1048576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CF1D0-2DD5-4D96-BBA2-F8B761F2D199}">
  <sheetPr>
    <tabColor theme="4" tint="0.59999389629810485"/>
    <pageSetUpPr fitToPage="1"/>
  </sheetPr>
  <dimension ref="A1:M123"/>
  <sheetViews>
    <sheetView showGridLines="0" topLeftCell="B7" zoomScaleNormal="100" workbookViewId="0">
      <selection activeCell="I24" sqref="I24"/>
    </sheetView>
  </sheetViews>
  <sheetFormatPr defaultColWidth="0" defaultRowHeight="14.4" zeroHeight="1" x14ac:dyDescent="0.3"/>
  <cols>
    <col min="1" max="1" width="0" style="25" hidden="1" customWidth="1"/>
    <col min="2" max="2" width="15" style="30" customWidth="1"/>
    <col min="3" max="3" width="40.6640625" style="30" customWidth="1"/>
    <col min="4" max="4" width="32.33203125" style="30" customWidth="1"/>
    <col min="5" max="5" width="32.5546875" style="30" customWidth="1"/>
    <col min="6" max="6" width="30.88671875" style="30" customWidth="1"/>
    <col min="7" max="7" width="18.33203125" style="30" customWidth="1"/>
    <col min="8" max="8" width="25.5546875" style="30" customWidth="1"/>
    <col min="9" max="9" width="59.5546875" style="30" customWidth="1"/>
    <col min="10" max="10" width="30.109375" style="30" customWidth="1"/>
    <col min="11" max="12" width="37.44140625" style="30" customWidth="1"/>
    <col min="13" max="13" width="29.33203125" style="30" customWidth="1"/>
    <col min="14" max="16384" width="9.109375" style="25" hidden="1"/>
  </cols>
  <sheetData>
    <row r="1" spans="2:13" s="1" customFormat="1" ht="28.8" hidden="1" x14ac:dyDescent="0.3">
      <c r="B1" s="39" t="s">
        <v>0</v>
      </c>
      <c r="C1" s="37"/>
      <c r="D1" s="3"/>
      <c r="E1" s="3"/>
      <c r="F1" s="3"/>
      <c r="G1" s="3"/>
      <c r="H1" s="3"/>
      <c r="I1" s="3"/>
      <c r="J1" s="3"/>
      <c r="K1" s="3"/>
      <c r="L1" s="3"/>
      <c r="M1" s="3"/>
    </row>
    <row r="2" spans="2:13" s="1" customFormat="1" hidden="1" x14ac:dyDescent="0.3">
      <c r="B2" s="40" t="str">
        <f>Welcome!A2</f>
        <v>Template Name</v>
      </c>
      <c r="C2" s="40" t="str">
        <f>Welcome!B2</f>
        <v>63.1210(d) Notification of Compliance (Spreadsheet Template)</v>
      </c>
      <c r="D2" s="6"/>
      <c r="E2" s="6"/>
      <c r="F2" s="6"/>
      <c r="G2" s="6"/>
      <c r="H2" s="6"/>
      <c r="I2" s="6"/>
      <c r="J2" s="6"/>
      <c r="K2" s="6"/>
      <c r="L2" s="6"/>
      <c r="M2" s="6"/>
    </row>
    <row r="3" spans="2:13" s="1" customFormat="1" hidden="1" x14ac:dyDescent="0.3">
      <c r="B3" s="40" t="str">
        <f>Welcome!A3</f>
        <v>CitationID</v>
      </c>
      <c r="C3" s="40" t="str">
        <f>Welcome!B3</f>
        <v>63.1210(d)</v>
      </c>
      <c r="D3" s="6"/>
      <c r="E3" s="6"/>
      <c r="F3" s="6"/>
      <c r="G3" s="6"/>
      <c r="H3" s="6"/>
      <c r="I3" s="6"/>
      <c r="J3" s="6"/>
      <c r="K3" s="6"/>
      <c r="L3" s="6"/>
      <c r="M3" s="6"/>
    </row>
    <row r="4" spans="2:13" s="1" customFormat="1" hidden="1" x14ac:dyDescent="0.3">
      <c r="B4" s="40" t="str">
        <f>Welcome!A4</f>
        <v>Template Version</v>
      </c>
      <c r="C4" s="40" t="str">
        <f>Welcome!B4</f>
        <v>v1.00</v>
      </c>
      <c r="D4" s="6"/>
      <c r="E4" s="6"/>
      <c r="F4" s="6"/>
      <c r="G4" s="6"/>
      <c r="H4" s="6"/>
      <c r="I4" s="6"/>
      <c r="J4" s="6"/>
      <c r="K4" s="6"/>
      <c r="L4" s="6"/>
      <c r="M4" s="6"/>
    </row>
    <row r="5" spans="2:13" s="1" customFormat="1" hidden="1" x14ac:dyDescent="0.3">
      <c r="B5" s="40" t="str">
        <f>Welcome!A5</f>
        <v>Last Updated Date</v>
      </c>
      <c r="C5" s="45">
        <f>Welcome!B5</f>
        <v>46197</v>
      </c>
      <c r="D5" s="6"/>
      <c r="E5" s="6"/>
      <c r="F5" s="6"/>
      <c r="G5" s="6"/>
      <c r="H5" s="6"/>
      <c r="I5" s="6"/>
      <c r="J5" s="6"/>
      <c r="K5" s="6"/>
      <c r="L5" s="6"/>
      <c r="M5" s="6"/>
    </row>
    <row r="6" spans="2:13" s="1" customFormat="1" hidden="1" x14ac:dyDescent="0.3"/>
    <row r="7" spans="2:13" s="1" customFormat="1" x14ac:dyDescent="0.3">
      <c r="B7" s="9" t="str">
        <f>Company_Information!B7</f>
        <v>40 CFR Part 63, Subpart EEE: NESHAP from Hazardous Waste Combustors; §63.1210(d) Notification of Compliance</v>
      </c>
    </row>
    <row r="8" spans="2:13" s="1" customFormat="1" ht="9" customHeight="1" x14ac:dyDescent="0.3"/>
    <row r="9" spans="2:13" s="1" customFormat="1" x14ac:dyDescent="0.3">
      <c r="B9" s="1" t="s">
        <v>380</v>
      </c>
    </row>
    <row r="10" spans="2:13" s="1" customFormat="1" ht="9" customHeight="1" x14ac:dyDescent="0.3"/>
    <row r="11" spans="2:13" s="1" customFormat="1" ht="29.25" customHeight="1" x14ac:dyDescent="0.3">
      <c r="B11" s="46" t="s">
        <v>166</v>
      </c>
    </row>
    <row r="12" spans="2:13" ht="100.8" x14ac:dyDescent="0.3">
      <c r="B12" s="33" t="s">
        <v>135</v>
      </c>
      <c r="C12" s="33" t="s">
        <v>103</v>
      </c>
      <c r="D12" s="33" t="s">
        <v>193</v>
      </c>
      <c r="E12" s="33" t="s">
        <v>194</v>
      </c>
      <c r="F12" s="33" t="s">
        <v>200</v>
      </c>
      <c r="G12" s="33" t="s">
        <v>136</v>
      </c>
      <c r="H12" s="33" t="s">
        <v>148</v>
      </c>
      <c r="I12" s="33" t="s">
        <v>180</v>
      </c>
      <c r="J12" s="33" t="s">
        <v>195</v>
      </c>
      <c r="K12" s="33" t="s">
        <v>196</v>
      </c>
      <c r="L12" s="33" t="s">
        <v>197</v>
      </c>
      <c r="M12" s="33" t="s">
        <v>198</v>
      </c>
    </row>
    <row r="13" spans="2:13" x14ac:dyDescent="0.3">
      <c r="B13" s="26" t="s">
        <v>23</v>
      </c>
      <c r="C13" s="26" t="s">
        <v>357</v>
      </c>
      <c r="D13" s="26" t="s">
        <v>358</v>
      </c>
      <c r="E13" s="26" t="s">
        <v>359</v>
      </c>
      <c r="F13" s="26" t="s">
        <v>360</v>
      </c>
      <c r="G13" s="26" t="s">
        <v>361</v>
      </c>
      <c r="H13" s="26" t="s">
        <v>363</v>
      </c>
      <c r="I13" s="26" t="s">
        <v>362</v>
      </c>
      <c r="J13" s="26" t="s">
        <v>364</v>
      </c>
      <c r="K13" s="26" t="s">
        <v>365</v>
      </c>
      <c r="L13" s="26" t="s">
        <v>366</v>
      </c>
      <c r="M13" s="26" t="s">
        <v>367</v>
      </c>
    </row>
    <row r="14" spans="2:13" ht="57.6" x14ac:dyDescent="0.3">
      <c r="B14" s="28" t="s">
        <v>34</v>
      </c>
      <c r="C14" s="28" t="s">
        <v>370</v>
      </c>
      <c r="D14" s="28" t="s">
        <v>371</v>
      </c>
      <c r="E14" s="28" t="s">
        <v>372</v>
      </c>
      <c r="F14" s="28" t="s">
        <v>373</v>
      </c>
      <c r="G14" s="28" t="s">
        <v>374</v>
      </c>
      <c r="H14" s="28" t="s">
        <v>375</v>
      </c>
      <c r="I14" s="28" t="s">
        <v>44</v>
      </c>
      <c r="J14" s="28" t="s">
        <v>376</v>
      </c>
      <c r="K14" s="28" t="s">
        <v>377</v>
      </c>
      <c r="L14" s="28" t="s">
        <v>378</v>
      </c>
      <c r="M14" s="28" t="s">
        <v>379</v>
      </c>
    </row>
    <row r="15" spans="2:13" hidden="1" x14ac:dyDescent="0.3">
      <c r="B15" s="28" t="s">
        <v>44</v>
      </c>
      <c r="C15" s="28" t="s">
        <v>44</v>
      </c>
      <c r="D15" s="28" t="s">
        <v>44</v>
      </c>
      <c r="E15" s="28" t="s">
        <v>44</v>
      </c>
      <c r="F15" s="28" t="s">
        <v>44</v>
      </c>
      <c r="G15" s="28" t="s">
        <v>44</v>
      </c>
      <c r="H15" s="28" t="s">
        <v>44</v>
      </c>
      <c r="I15" s="28" t="s">
        <v>44</v>
      </c>
      <c r="J15" s="28" t="s">
        <v>44</v>
      </c>
      <c r="K15" s="28" t="s">
        <v>44</v>
      </c>
      <c r="L15" s="28" t="s">
        <v>44</v>
      </c>
      <c r="M15" s="28" t="s">
        <v>44</v>
      </c>
    </row>
    <row r="16" spans="2:13" hidden="1" x14ac:dyDescent="0.3">
      <c r="B16" s="28" t="s">
        <v>44</v>
      </c>
      <c r="C16" s="28" t="s">
        <v>44</v>
      </c>
      <c r="D16" s="28" t="s">
        <v>44</v>
      </c>
      <c r="E16" s="28" t="s">
        <v>44</v>
      </c>
      <c r="F16" s="28" t="s">
        <v>44</v>
      </c>
      <c r="G16" s="28" t="s">
        <v>44</v>
      </c>
      <c r="H16" s="28" t="s">
        <v>44</v>
      </c>
      <c r="I16" s="28" t="s">
        <v>44</v>
      </c>
      <c r="J16" s="28" t="s">
        <v>44</v>
      </c>
      <c r="K16" s="28" t="s">
        <v>44</v>
      </c>
      <c r="L16" s="28" t="s">
        <v>44</v>
      </c>
      <c r="M16" s="28" t="s">
        <v>44</v>
      </c>
    </row>
    <row r="17" spans="2:13" hidden="1" x14ac:dyDescent="0.3">
      <c r="B17" s="28" t="s">
        <v>44</v>
      </c>
      <c r="C17" s="28" t="s">
        <v>44</v>
      </c>
      <c r="D17" s="28" t="s">
        <v>44</v>
      </c>
      <c r="E17" s="28" t="s">
        <v>44</v>
      </c>
      <c r="F17" s="28" t="s">
        <v>44</v>
      </c>
      <c r="G17" s="28" t="s">
        <v>44</v>
      </c>
      <c r="H17" s="28" t="s">
        <v>44</v>
      </c>
      <c r="I17" s="28" t="s">
        <v>44</v>
      </c>
      <c r="J17" s="28" t="s">
        <v>44</v>
      </c>
      <c r="K17" s="28" t="s">
        <v>44</v>
      </c>
      <c r="L17" s="28" t="s">
        <v>44</v>
      </c>
      <c r="M17" s="28" t="s">
        <v>44</v>
      </c>
    </row>
    <row r="18" spans="2:13" hidden="1" x14ac:dyDescent="0.3">
      <c r="B18" s="28" t="s">
        <v>44</v>
      </c>
      <c r="C18" s="28" t="s">
        <v>44</v>
      </c>
      <c r="D18" s="28" t="s">
        <v>44</v>
      </c>
      <c r="E18" s="28" t="s">
        <v>44</v>
      </c>
      <c r="F18" s="28" t="s">
        <v>44</v>
      </c>
      <c r="G18" s="28" t="s">
        <v>44</v>
      </c>
      <c r="H18" s="28" t="s">
        <v>44</v>
      </c>
      <c r="I18" s="28" t="s">
        <v>44</v>
      </c>
      <c r="J18" s="28" t="s">
        <v>44</v>
      </c>
      <c r="K18" s="28" t="s">
        <v>44</v>
      </c>
      <c r="L18" s="28" t="s">
        <v>44</v>
      </c>
      <c r="M18" s="28" t="s">
        <v>44</v>
      </c>
    </row>
    <row r="19" spans="2:13" hidden="1" x14ac:dyDescent="0.3">
      <c r="B19" s="28" t="s">
        <v>44</v>
      </c>
      <c r="C19" s="28" t="s">
        <v>44</v>
      </c>
      <c r="D19" s="28" t="s">
        <v>44</v>
      </c>
      <c r="E19" s="28" t="s">
        <v>44</v>
      </c>
      <c r="F19" s="28" t="s">
        <v>44</v>
      </c>
      <c r="G19" s="28" t="s">
        <v>44</v>
      </c>
      <c r="H19" s="28" t="s">
        <v>44</v>
      </c>
      <c r="I19" s="28" t="s">
        <v>44</v>
      </c>
      <c r="J19" s="28" t="s">
        <v>44</v>
      </c>
      <c r="K19" s="28" t="s">
        <v>44</v>
      </c>
      <c r="L19" s="28" t="s">
        <v>44</v>
      </c>
      <c r="M19" s="28" t="s">
        <v>44</v>
      </c>
    </row>
    <row r="20" spans="2:13" hidden="1" x14ac:dyDescent="0.3">
      <c r="B20" s="28" t="s">
        <v>44</v>
      </c>
      <c r="C20" s="28" t="s">
        <v>44</v>
      </c>
      <c r="D20" s="28" t="s">
        <v>44</v>
      </c>
      <c r="E20" s="28" t="s">
        <v>44</v>
      </c>
      <c r="F20" s="28" t="s">
        <v>44</v>
      </c>
      <c r="G20" s="28" t="s">
        <v>44</v>
      </c>
      <c r="H20" s="28" t="s">
        <v>44</v>
      </c>
      <c r="I20" s="28" t="s">
        <v>44</v>
      </c>
      <c r="J20" s="28" t="s">
        <v>44</v>
      </c>
      <c r="K20" s="28" t="s">
        <v>44</v>
      </c>
      <c r="L20" s="28" t="s">
        <v>44</v>
      </c>
      <c r="M20" s="28" t="s">
        <v>44</v>
      </c>
    </row>
    <row r="21" spans="2:13" hidden="1" x14ac:dyDescent="0.3">
      <c r="B21" s="28" t="s">
        <v>44</v>
      </c>
      <c r="C21" s="28" t="s">
        <v>44</v>
      </c>
      <c r="D21" s="28" t="s">
        <v>44</v>
      </c>
      <c r="E21" s="28" t="s">
        <v>44</v>
      </c>
      <c r="F21" s="28" t="s">
        <v>44</v>
      </c>
      <c r="G21" s="28" t="s">
        <v>44</v>
      </c>
      <c r="H21" s="28" t="s">
        <v>44</v>
      </c>
      <c r="I21" s="28" t="s">
        <v>44</v>
      </c>
      <c r="J21" s="28" t="s">
        <v>44</v>
      </c>
      <c r="K21" s="28" t="s">
        <v>44</v>
      </c>
      <c r="L21" s="28" t="s">
        <v>44</v>
      </c>
      <c r="M21" s="28" t="s">
        <v>44</v>
      </c>
    </row>
    <row r="22" spans="2:13" hidden="1" x14ac:dyDescent="0.3">
      <c r="B22" s="28" t="s">
        <v>44</v>
      </c>
      <c r="C22" s="28" t="s">
        <v>44</v>
      </c>
      <c r="D22" s="28" t="s">
        <v>44</v>
      </c>
      <c r="E22" s="28" t="s">
        <v>44</v>
      </c>
      <c r="F22" s="28" t="s">
        <v>44</v>
      </c>
      <c r="G22" s="28" t="s">
        <v>44</v>
      </c>
      <c r="H22" s="28" t="s">
        <v>44</v>
      </c>
      <c r="I22" s="28" t="s">
        <v>44</v>
      </c>
      <c r="J22" s="28" t="s">
        <v>44</v>
      </c>
      <c r="K22" s="28" t="s">
        <v>44</v>
      </c>
      <c r="L22" s="28" t="s">
        <v>44</v>
      </c>
      <c r="M22" s="28" t="s">
        <v>44</v>
      </c>
    </row>
    <row r="23" spans="2:13" hidden="1" x14ac:dyDescent="0.3">
      <c r="B23" s="28" t="s">
        <v>44</v>
      </c>
      <c r="C23" s="28" t="s">
        <v>44</v>
      </c>
      <c r="D23" s="28" t="s">
        <v>44</v>
      </c>
      <c r="E23" s="28" t="s">
        <v>44</v>
      </c>
      <c r="F23" s="28" t="s">
        <v>44</v>
      </c>
      <c r="G23" s="28" t="s">
        <v>44</v>
      </c>
      <c r="H23" s="28" t="s">
        <v>44</v>
      </c>
      <c r="I23" s="28" t="s">
        <v>44</v>
      </c>
      <c r="J23" s="28" t="s">
        <v>44</v>
      </c>
      <c r="K23" s="28" t="s">
        <v>44</v>
      </c>
      <c r="L23" s="28" t="s">
        <v>44</v>
      </c>
      <c r="M23" s="28" t="s">
        <v>44</v>
      </c>
    </row>
    <row r="24" spans="2:13" x14ac:dyDescent="0.3"/>
    <row r="25" spans="2:13" x14ac:dyDescent="0.3"/>
    <row r="26" spans="2:13" x14ac:dyDescent="0.3"/>
    <row r="27" spans="2:13" x14ac:dyDescent="0.3"/>
    <row r="28" spans="2:13" x14ac:dyDescent="0.3"/>
    <row r="29" spans="2:13" x14ac:dyDescent="0.3"/>
    <row r="30" spans="2:13" x14ac:dyDescent="0.3"/>
    <row r="31" spans="2:13" x14ac:dyDescent="0.3"/>
    <row r="32" spans="2:13"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sheetData>
  <sheetProtection algorithmName="SHA-512" hashValue="AO36uBxzh6G8yQzMnKrioiOOJixB8BjrnlFkTegvzgvsFs6t3xJCBN37voR/LdpNsax3VekXUJ5qmerhOoBFbA==" saltValue="qKq0hMMtuT5Mn0PwIeydwA==" spinCount="100000" sheet="1" sort="0" autoFilter="0"/>
  <dataValidations count="2">
    <dataValidation type="list" allowBlank="1" showInputMessage="1" showErrorMessage="1" sqref="B24:B1048576" xr:uid="{D96DCA65-E656-45ED-94AD-0EF2037E4553}">
      <formula1>Sites</formula1>
    </dataValidation>
    <dataValidation type="list" allowBlank="1" showInputMessage="1" showErrorMessage="1" sqref="H24:H1048576" xr:uid="{4B58D6B1-0B20-4C7C-964D-374117CD08BD}">
      <formula1>"Yes,No"</formula1>
    </dataValidation>
  </dataValidations>
  <pageMargins left="0.25" right="0.25" top="0.75" bottom="0.75" header="0.3" footer="0.3"/>
  <pageSetup scale="64" fitToWidth="2" fitToHeight="0" pageOrder="overThenDown"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E20B89E1-6239-4D28-ABFA-39B3F4A909F2}">
          <x14:formula1>
            <xm:f>Lists!$H$10:$H$12</xm:f>
          </x14:formula1>
          <xm:sqref>D24:D1048576</xm:sqref>
        </x14:dataValidation>
        <x14:dataValidation type="list" allowBlank="1" showInputMessage="1" showErrorMessage="1" xr:uid="{1792167C-81D3-4201-833D-32D00C0F7C56}">
          <x14:formula1>
            <xm:f>Lists!$H$16:$H$18</xm:f>
          </x14:formula1>
          <xm:sqref>E24:E1048576</xm:sqref>
        </x14:dataValidation>
        <x14:dataValidation type="list" allowBlank="1" showInputMessage="1" showErrorMessage="1" xr:uid="{5533D6AE-F679-413A-8EEE-504840A9C5A4}">
          <x14:formula1>
            <xm:f>Lists!$H$22:$H$24</xm:f>
          </x14:formula1>
          <xm:sqref>F24:F1048576</xm:sqref>
        </x14:dataValidation>
        <x14:dataValidation type="list" allowBlank="1" showInputMessage="1" showErrorMessage="1" xr:uid="{DBD39F03-293F-42AF-AAC0-11028633609A}">
          <x14:formula1>
            <xm:f>Lists!$H$28:$H$29</xm:f>
          </x14:formula1>
          <xm:sqref>J24:J1048576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3A055-6D7A-45C7-9D6D-8C6187418975}">
  <sheetPr>
    <tabColor theme="4" tint="0.59999389629810485"/>
    <pageSetUpPr fitToPage="1"/>
  </sheetPr>
  <dimension ref="A1:AG123"/>
  <sheetViews>
    <sheetView showGridLines="0" topLeftCell="B7" zoomScaleNormal="100" workbookViewId="0">
      <selection activeCell="B25" sqref="B25"/>
    </sheetView>
  </sheetViews>
  <sheetFormatPr defaultColWidth="0" defaultRowHeight="14.4" zeroHeight="1" x14ac:dyDescent="0.3"/>
  <cols>
    <col min="1" max="1" width="0" style="25" hidden="1" customWidth="1"/>
    <col min="2" max="2" width="15" style="30" customWidth="1"/>
    <col min="3" max="3" width="40.6640625" style="30" customWidth="1"/>
    <col min="4" max="4" width="34.6640625" style="30" customWidth="1"/>
    <col min="5" max="5" width="47.5546875" style="30" customWidth="1"/>
    <col min="6" max="6" width="16.44140625" style="30" customWidth="1"/>
    <col min="7" max="7" width="34.6640625" style="30" customWidth="1"/>
    <col min="8" max="8" width="47.5546875" style="30" customWidth="1"/>
    <col min="9" max="9" width="16.44140625" style="30" customWidth="1"/>
    <col min="10" max="10" width="34.6640625" style="30" customWidth="1"/>
    <col min="11" max="11" width="47.5546875" style="30" customWidth="1"/>
    <col min="12" max="12" width="16.44140625" style="30" customWidth="1"/>
    <col min="13" max="13" width="34.6640625" style="30" customWidth="1"/>
    <col min="14" max="14" width="47.5546875" style="30" customWidth="1"/>
    <col min="15" max="15" width="16.44140625" style="30" customWidth="1"/>
    <col min="16" max="16" width="34.6640625" style="30" customWidth="1"/>
    <col min="17" max="17" width="47.5546875" style="30" customWidth="1"/>
    <col min="18" max="18" width="16.44140625" style="30" customWidth="1"/>
    <col min="19" max="19" width="34.6640625" style="30" customWidth="1"/>
    <col min="20" max="20" width="47.5546875" style="30" customWidth="1"/>
    <col min="21" max="21" width="16.44140625" style="30" customWidth="1"/>
    <col min="22" max="22" width="34.6640625" style="30" customWidth="1"/>
    <col min="23" max="23" width="47.5546875" style="30" customWidth="1"/>
    <col min="24" max="24" width="16.44140625" style="30" customWidth="1"/>
    <col min="25" max="25" width="34.6640625" style="30" customWidth="1"/>
    <col min="26" max="26" width="47.5546875" style="30" customWidth="1"/>
    <col min="27" max="27" width="16.44140625" style="30" customWidth="1"/>
    <col min="28" max="28" width="34.6640625" style="30" customWidth="1"/>
    <col min="29" max="29" width="47.5546875" style="30" customWidth="1"/>
    <col min="30" max="30" width="16.44140625" style="30" customWidth="1"/>
    <col min="31" max="31" width="34.6640625" style="30" customWidth="1"/>
    <col min="32" max="32" width="47.5546875" style="30" customWidth="1"/>
    <col min="33" max="33" width="16.44140625" style="30" customWidth="1"/>
    <col min="34" max="16384" width="9.109375" style="25" hidden="1"/>
  </cols>
  <sheetData>
    <row r="1" spans="2:33" hidden="1" x14ac:dyDescent="0.3">
      <c r="B1" s="47" t="s">
        <v>0</v>
      </c>
      <c r="C1" s="2"/>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row>
    <row r="2" spans="2:33" hidden="1" x14ac:dyDescent="0.3">
      <c r="B2" s="42" t="str">
        <f>Welcome!A2</f>
        <v>Template Name</v>
      </c>
      <c r="C2" s="40" t="str">
        <f>Welcome!B2</f>
        <v>63.1210(d) Notification of Compliance (Spreadsheet Template)</v>
      </c>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row>
    <row r="3" spans="2:33" hidden="1" x14ac:dyDescent="0.3">
      <c r="B3" s="42" t="str">
        <f>Welcome!A3</f>
        <v>CitationID</v>
      </c>
      <c r="C3" s="40" t="str">
        <f>Welcome!B3</f>
        <v>63.1210(d)</v>
      </c>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2:33" hidden="1" x14ac:dyDescent="0.3">
      <c r="B4" s="42" t="str">
        <f>Welcome!A4</f>
        <v>Template Version</v>
      </c>
      <c r="C4" s="40" t="str">
        <f>Welcome!B4</f>
        <v>v1.00</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row>
    <row r="5" spans="2:33" hidden="1" x14ac:dyDescent="0.3">
      <c r="B5" s="42" t="str">
        <f>Welcome!A5</f>
        <v>Last Updated Date</v>
      </c>
      <c r="C5" s="45">
        <f>Welcome!B5</f>
        <v>46197</v>
      </c>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row>
    <row r="6" spans="2:33" hidden="1" x14ac:dyDescent="0.3">
      <c r="B6" s="41"/>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row>
    <row r="7" spans="2:33" x14ac:dyDescent="0.3">
      <c r="B7" s="49" t="str">
        <f>Company_Information!B7</f>
        <v>40 CFR Part 63, Subpart EEE: NESHAP from Hazardous Waste Combustors; §63.1210(d) Notification of Compliance</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row>
    <row r="8" spans="2:33" ht="9" customHeight="1" x14ac:dyDescent="0.3">
      <c r="B8" s="41"/>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row>
    <row r="9" spans="2:33" x14ac:dyDescent="0.3">
      <c r="B9" s="41" t="s">
        <v>199</v>
      </c>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row>
    <row r="10" spans="2:33" ht="9" customHeight="1" x14ac:dyDescent="0.3">
      <c r="B10" s="41"/>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row>
    <row r="11" spans="2:33" ht="29.25" customHeight="1" x14ac:dyDescent="0.3">
      <c r="B11" s="46" t="s">
        <v>411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row>
    <row r="12" spans="2:33" s="34" customFormat="1" ht="57.6" x14ac:dyDescent="0.3">
      <c r="B12" s="33" t="s">
        <v>135</v>
      </c>
      <c r="C12" s="33" t="s">
        <v>105</v>
      </c>
      <c r="D12" s="33" t="s">
        <v>106</v>
      </c>
      <c r="E12" s="33" t="s">
        <v>107</v>
      </c>
      <c r="F12" s="33" t="s">
        <v>137</v>
      </c>
      <c r="G12" s="33" t="s">
        <v>108</v>
      </c>
      <c r="H12" s="33" t="s">
        <v>109</v>
      </c>
      <c r="I12" s="33" t="s">
        <v>138</v>
      </c>
      <c r="J12" s="33" t="s">
        <v>110</v>
      </c>
      <c r="K12" s="33" t="s">
        <v>111</v>
      </c>
      <c r="L12" s="33" t="s">
        <v>139</v>
      </c>
      <c r="M12" s="33" t="s">
        <v>112</v>
      </c>
      <c r="N12" s="33" t="s">
        <v>119</v>
      </c>
      <c r="O12" s="33" t="s">
        <v>140</v>
      </c>
      <c r="P12" s="33" t="s">
        <v>113</v>
      </c>
      <c r="Q12" s="33" t="s">
        <v>120</v>
      </c>
      <c r="R12" s="33" t="s">
        <v>141</v>
      </c>
      <c r="S12" s="33" t="s">
        <v>114</v>
      </c>
      <c r="T12" s="33" t="s">
        <v>121</v>
      </c>
      <c r="U12" s="33" t="s">
        <v>142</v>
      </c>
      <c r="V12" s="33" t="s">
        <v>115</v>
      </c>
      <c r="W12" s="33" t="s">
        <v>122</v>
      </c>
      <c r="X12" s="33" t="s">
        <v>143</v>
      </c>
      <c r="Y12" s="33" t="s">
        <v>116</v>
      </c>
      <c r="Z12" s="33" t="s">
        <v>123</v>
      </c>
      <c r="AA12" s="33" t="s">
        <v>144</v>
      </c>
      <c r="AB12" s="33" t="s">
        <v>117</v>
      </c>
      <c r="AC12" s="33" t="s">
        <v>124</v>
      </c>
      <c r="AD12" s="33" t="s">
        <v>145</v>
      </c>
      <c r="AE12" s="33" t="s">
        <v>118</v>
      </c>
      <c r="AF12" s="33" t="s">
        <v>125</v>
      </c>
      <c r="AG12" s="33" t="s">
        <v>146</v>
      </c>
    </row>
    <row r="13" spans="2:33" x14ac:dyDescent="0.3">
      <c r="B13" s="26" t="s">
        <v>23</v>
      </c>
      <c r="C13" s="26" t="s">
        <v>357</v>
      </c>
      <c r="D13" s="26" t="s">
        <v>381</v>
      </c>
      <c r="E13" s="26" t="s">
        <v>382</v>
      </c>
      <c r="F13" s="26" t="s">
        <v>383</v>
      </c>
      <c r="G13" s="26" t="s">
        <v>410</v>
      </c>
      <c r="H13" s="26" t="s">
        <v>409</v>
      </c>
      <c r="I13" s="26" t="s">
        <v>408</v>
      </c>
      <c r="J13" s="26" t="s">
        <v>407</v>
      </c>
      <c r="K13" s="26" t="s">
        <v>406</v>
      </c>
      <c r="L13" s="26" t="s">
        <v>405</v>
      </c>
      <c r="M13" s="26" t="s">
        <v>404</v>
      </c>
      <c r="N13" s="26" t="s">
        <v>403</v>
      </c>
      <c r="O13" s="26" t="s">
        <v>402</v>
      </c>
      <c r="P13" s="26" t="s">
        <v>401</v>
      </c>
      <c r="Q13" s="26" t="s">
        <v>400</v>
      </c>
      <c r="R13" s="26" t="s">
        <v>399</v>
      </c>
      <c r="S13" s="26" t="s">
        <v>398</v>
      </c>
      <c r="T13" s="26" t="s">
        <v>397</v>
      </c>
      <c r="U13" s="26" t="s">
        <v>396</v>
      </c>
      <c r="V13" s="26" t="s">
        <v>395</v>
      </c>
      <c r="W13" s="26" t="s">
        <v>394</v>
      </c>
      <c r="X13" s="26" t="s">
        <v>393</v>
      </c>
      <c r="Y13" s="26" t="s">
        <v>392</v>
      </c>
      <c r="Z13" s="26" t="s">
        <v>391</v>
      </c>
      <c r="AA13" s="26" t="s">
        <v>390</v>
      </c>
      <c r="AB13" s="26" t="s">
        <v>389</v>
      </c>
      <c r="AC13" s="26" t="s">
        <v>388</v>
      </c>
      <c r="AD13" s="26" t="s">
        <v>387</v>
      </c>
      <c r="AE13" s="26" t="s">
        <v>386</v>
      </c>
      <c r="AF13" s="26" t="s">
        <v>385</v>
      </c>
      <c r="AG13" s="26" t="s">
        <v>384</v>
      </c>
    </row>
    <row r="14" spans="2:33" x14ac:dyDescent="0.3">
      <c r="B14" s="28" t="s">
        <v>34</v>
      </c>
      <c r="C14" s="28" t="s">
        <v>370</v>
      </c>
      <c r="D14" s="28" t="s">
        <v>42</v>
      </c>
      <c r="E14" s="28" t="s">
        <v>44</v>
      </c>
      <c r="F14" s="28" t="s">
        <v>44</v>
      </c>
      <c r="G14" s="28" t="s">
        <v>44</v>
      </c>
      <c r="H14" s="28" t="s">
        <v>44</v>
      </c>
      <c r="I14" s="28" t="s">
        <v>44</v>
      </c>
      <c r="J14" s="28" t="s">
        <v>44</v>
      </c>
      <c r="K14" s="28" t="s">
        <v>44</v>
      </c>
      <c r="L14" s="28" t="s">
        <v>44</v>
      </c>
      <c r="M14" s="28" t="s">
        <v>44</v>
      </c>
      <c r="N14" s="28" t="s">
        <v>44</v>
      </c>
      <c r="O14" s="28" t="s">
        <v>44</v>
      </c>
      <c r="P14" s="28" t="s">
        <v>44</v>
      </c>
      <c r="Q14" s="28" t="s">
        <v>44</v>
      </c>
      <c r="R14" s="28" t="s">
        <v>44</v>
      </c>
      <c r="S14" s="28" t="s">
        <v>44</v>
      </c>
      <c r="T14" s="28" t="s">
        <v>44</v>
      </c>
      <c r="U14" s="28" t="s">
        <v>44</v>
      </c>
      <c r="V14" s="28" t="s">
        <v>44</v>
      </c>
      <c r="W14" s="28" t="s">
        <v>44</v>
      </c>
      <c r="X14" s="28" t="s">
        <v>44</v>
      </c>
      <c r="Y14" s="28" t="s">
        <v>44</v>
      </c>
      <c r="Z14" s="28" t="s">
        <v>44</v>
      </c>
      <c r="AA14" s="28" t="s">
        <v>44</v>
      </c>
      <c r="AB14" s="28" t="s">
        <v>44</v>
      </c>
      <c r="AC14" s="28" t="s">
        <v>44</v>
      </c>
      <c r="AD14" s="28" t="s">
        <v>44</v>
      </c>
      <c r="AE14" s="28" t="s">
        <v>44</v>
      </c>
      <c r="AF14" s="28" t="s">
        <v>44</v>
      </c>
      <c r="AG14" s="28" t="s">
        <v>44</v>
      </c>
    </row>
    <row r="15" spans="2:33" hidden="1" x14ac:dyDescent="0.3">
      <c r="B15" s="28" t="s">
        <v>44</v>
      </c>
      <c r="C15" s="28" t="s">
        <v>44</v>
      </c>
      <c r="D15" s="28" t="s">
        <v>44</v>
      </c>
      <c r="E15" s="28" t="s">
        <v>44</v>
      </c>
      <c r="F15" s="28" t="s">
        <v>44</v>
      </c>
      <c r="G15" s="28" t="s">
        <v>44</v>
      </c>
      <c r="H15" s="28" t="s">
        <v>44</v>
      </c>
      <c r="I15" s="28" t="s">
        <v>44</v>
      </c>
      <c r="J15" s="28" t="s">
        <v>44</v>
      </c>
      <c r="K15" s="28" t="s">
        <v>44</v>
      </c>
      <c r="L15" s="28" t="s">
        <v>44</v>
      </c>
      <c r="M15" s="28" t="s">
        <v>44</v>
      </c>
      <c r="N15" s="28" t="s">
        <v>44</v>
      </c>
      <c r="O15" s="28" t="s">
        <v>44</v>
      </c>
      <c r="P15" s="28" t="s">
        <v>44</v>
      </c>
      <c r="Q15" s="28" t="s">
        <v>44</v>
      </c>
      <c r="R15" s="28" t="s">
        <v>44</v>
      </c>
      <c r="S15" s="28" t="s">
        <v>44</v>
      </c>
      <c r="T15" s="28" t="s">
        <v>44</v>
      </c>
      <c r="U15" s="28" t="s">
        <v>44</v>
      </c>
      <c r="V15" s="28" t="s">
        <v>44</v>
      </c>
      <c r="W15" s="28" t="s">
        <v>44</v>
      </c>
      <c r="X15" s="28" t="s">
        <v>44</v>
      </c>
      <c r="Y15" s="28" t="s">
        <v>44</v>
      </c>
      <c r="Z15" s="28" t="s">
        <v>44</v>
      </c>
      <c r="AA15" s="28" t="s">
        <v>44</v>
      </c>
      <c r="AB15" s="28" t="s">
        <v>44</v>
      </c>
      <c r="AC15" s="28" t="s">
        <v>44</v>
      </c>
      <c r="AD15" s="28" t="s">
        <v>44</v>
      </c>
      <c r="AE15" s="28" t="s">
        <v>44</v>
      </c>
      <c r="AF15" s="28" t="s">
        <v>44</v>
      </c>
      <c r="AG15" s="28" t="s">
        <v>44</v>
      </c>
    </row>
    <row r="16" spans="2:33" hidden="1" x14ac:dyDescent="0.3">
      <c r="B16" s="28" t="s">
        <v>44</v>
      </c>
      <c r="C16" s="28" t="s">
        <v>44</v>
      </c>
      <c r="D16" s="28" t="s">
        <v>44</v>
      </c>
      <c r="E16" s="28" t="s">
        <v>44</v>
      </c>
      <c r="F16" s="28" t="s">
        <v>44</v>
      </c>
      <c r="G16" s="28" t="s">
        <v>44</v>
      </c>
      <c r="H16" s="28" t="s">
        <v>44</v>
      </c>
      <c r="I16" s="28" t="s">
        <v>44</v>
      </c>
      <c r="J16" s="28" t="s">
        <v>44</v>
      </c>
      <c r="K16" s="28" t="s">
        <v>44</v>
      </c>
      <c r="L16" s="28" t="s">
        <v>44</v>
      </c>
      <c r="M16" s="28" t="s">
        <v>44</v>
      </c>
      <c r="N16" s="28" t="s">
        <v>44</v>
      </c>
      <c r="O16" s="28" t="s">
        <v>44</v>
      </c>
      <c r="P16" s="28" t="s">
        <v>44</v>
      </c>
      <c r="Q16" s="28" t="s">
        <v>44</v>
      </c>
      <c r="R16" s="28" t="s">
        <v>44</v>
      </c>
      <c r="S16" s="28" t="s">
        <v>44</v>
      </c>
      <c r="T16" s="28" t="s">
        <v>44</v>
      </c>
      <c r="U16" s="28" t="s">
        <v>44</v>
      </c>
      <c r="V16" s="28" t="s">
        <v>44</v>
      </c>
      <c r="W16" s="28" t="s">
        <v>44</v>
      </c>
      <c r="X16" s="28" t="s">
        <v>44</v>
      </c>
      <c r="Y16" s="28" t="s">
        <v>44</v>
      </c>
      <c r="Z16" s="28" t="s">
        <v>44</v>
      </c>
      <c r="AA16" s="28" t="s">
        <v>44</v>
      </c>
      <c r="AB16" s="28" t="s">
        <v>44</v>
      </c>
      <c r="AC16" s="28" t="s">
        <v>44</v>
      </c>
      <c r="AD16" s="28" t="s">
        <v>44</v>
      </c>
      <c r="AE16" s="28" t="s">
        <v>44</v>
      </c>
      <c r="AF16" s="28" t="s">
        <v>44</v>
      </c>
      <c r="AG16" s="28" t="s">
        <v>44</v>
      </c>
    </row>
    <row r="17" spans="2:33" hidden="1" x14ac:dyDescent="0.3">
      <c r="B17" s="28" t="s">
        <v>44</v>
      </c>
      <c r="C17" s="28" t="s">
        <v>44</v>
      </c>
      <c r="D17" s="28" t="s">
        <v>44</v>
      </c>
      <c r="E17" s="28" t="s">
        <v>44</v>
      </c>
      <c r="F17" s="28" t="s">
        <v>44</v>
      </c>
      <c r="G17" s="28" t="s">
        <v>44</v>
      </c>
      <c r="H17" s="28" t="s">
        <v>44</v>
      </c>
      <c r="I17" s="28" t="s">
        <v>44</v>
      </c>
      <c r="J17" s="28" t="s">
        <v>44</v>
      </c>
      <c r="K17" s="28" t="s">
        <v>44</v>
      </c>
      <c r="L17" s="28" t="s">
        <v>44</v>
      </c>
      <c r="M17" s="28" t="s">
        <v>44</v>
      </c>
      <c r="N17" s="28" t="s">
        <v>44</v>
      </c>
      <c r="O17" s="28" t="s">
        <v>44</v>
      </c>
      <c r="P17" s="28" t="s">
        <v>44</v>
      </c>
      <c r="Q17" s="28" t="s">
        <v>44</v>
      </c>
      <c r="R17" s="28" t="s">
        <v>44</v>
      </c>
      <c r="S17" s="28" t="s">
        <v>44</v>
      </c>
      <c r="T17" s="28" t="s">
        <v>44</v>
      </c>
      <c r="U17" s="28" t="s">
        <v>44</v>
      </c>
      <c r="V17" s="28" t="s">
        <v>44</v>
      </c>
      <c r="W17" s="28" t="s">
        <v>44</v>
      </c>
      <c r="X17" s="28" t="s">
        <v>44</v>
      </c>
      <c r="Y17" s="28" t="s">
        <v>44</v>
      </c>
      <c r="Z17" s="28" t="s">
        <v>44</v>
      </c>
      <c r="AA17" s="28" t="s">
        <v>44</v>
      </c>
      <c r="AB17" s="28" t="s">
        <v>44</v>
      </c>
      <c r="AC17" s="28" t="s">
        <v>44</v>
      </c>
      <c r="AD17" s="28" t="s">
        <v>44</v>
      </c>
      <c r="AE17" s="28" t="s">
        <v>44</v>
      </c>
      <c r="AF17" s="28" t="s">
        <v>44</v>
      </c>
      <c r="AG17" s="28" t="s">
        <v>44</v>
      </c>
    </row>
    <row r="18" spans="2:33" hidden="1" x14ac:dyDescent="0.3">
      <c r="B18" s="28" t="s">
        <v>44</v>
      </c>
      <c r="C18" s="28" t="s">
        <v>44</v>
      </c>
      <c r="D18" s="28" t="s">
        <v>44</v>
      </c>
      <c r="E18" s="28" t="s">
        <v>44</v>
      </c>
      <c r="F18" s="28" t="s">
        <v>44</v>
      </c>
      <c r="G18" s="28" t="s">
        <v>44</v>
      </c>
      <c r="H18" s="28" t="s">
        <v>44</v>
      </c>
      <c r="I18" s="28" t="s">
        <v>44</v>
      </c>
      <c r="J18" s="28" t="s">
        <v>44</v>
      </c>
      <c r="K18" s="28" t="s">
        <v>44</v>
      </c>
      <c r="L18" s="28" t="s">
        <v>44</v>
      </c>
      <c r="M18" s="28" t="s">
        <v>44</v>
      </c>
      <c r="N18" s="28" t="s">
        <v>44</v>
      </c>
      <c r="O18" s="28" t="s">
        <v>44</v>
      </c>
      <c r="P18" s="28" t="s">
        <v>44</v>
      </c>
      <c r="Q18" s="28" t="s">
        <v>44</v>
      </c>
      <c r="R18" s="28" t="s">
        <v>44</v>
      </c>
      <c r="S18" s="28" t="s">
        <v>44</v>
      </c>
      <c r="T18" s="28" t="s">
        <v>44</v>
      </c>
      <c r="U18" s="28" t="s">
        <v>44</v>
      </c>
      <c r="V18" s="28" t="s">
        <v>44</v>
      </c>
      <c r="W18" s="28" t="s">
        <v>44</v>
      </c>
      <c r="X18" s="28" t="s">
        <v>44</v>
      </c>
      <c r="Y18" s="28" t="s">
        <v>44</v>
      </c>
      <c r="Z18" s="28" t="s">
        <v>44</v>
      </c>
      <c r="AA18" s="28" t="s">
        <v>44</v>
      </c>
      <c r="AB18" s="28" t="s">
        <v>44</v>
      </c>
      <c r="AC18" s="28" t="s">
        <v>44</v>
      </c>
      <c r="AD18" s="28" t="s">
        <v>44</v>
      </c>
      <c r="AE18" s="28" t="s">
        <v>44</v>
      </c>
      <c r="AF18" s="28" t="s">
        <v>44</v>
      </c>
      <c r="AG18" s="28" t="s">
        <v>44</v>
      </c>
    </row>
    <row r="19" spans="2:33" hidden="1" x14ac:dyDescent="0.3">
      <c r="B19" s="28" t="s">
        <v>44</v>
      </c>
      <c r="C19" s="28" t="s">
        <v>44</v>
      </c>
      <c r="D19" s="28" t="s">
        <v>44</v>
      </c>
      <c r="E19" s="28" t="s">
        <v>44</v>
      </c>
      <c r="F19" s="28" t="s">
        <v>44</v>
      </c>
      <c r="G19" s="28" t="s">
        <v>44</v>
      </c>
      <c r="H19" s="28" t="s">
        <v>44</v>
      </c>
      <c r="I19" s="28" t="s">
        <v>44</v>
      </c>
      <c r="J19" s="28" t="s">
        <v>44</v>
      </c>
      <c r="K19" s="28" t="s">
        <v>44</v>
      </c>
      <c r="L19" s="28" t="s">
        <v>44</v>
      </c>
      <c r="M19" s="28" t="s">
        <v>44</v>
      </c>
      <c r="N19" s="28" t="s">
        <v>44</v>
      </c>
      <c r="O19" s="28" t="s">
        <v>44</v>
      </c>
      <c r="P19" s="28" t="s">
        <v>44</v>
      </c>
      <c r="Q19" s="28" t="s">
        <v>44</v>
      </c>
      <c r="R19" s="28" t="s">
        <v>44</v>
      </c>
      <c r="S19" s="28" t="s">
        <v>44</v>
      </c>
      <c r="T19" s="28" t="s">
        <v>44</v>
      </c>
      <c r="U19" s="28" t="s">
        <v>44</v>
      </c>
      <c r="V19" s="28" t="s">
        <v>44</v>
      </c>
      <c r="W19" s="28" t="s">
        <v>44</v>
      </c>
      <c r="X19" s="28" t="s">
        <v>44</v>
      </c>
      <c r="Y19" s="28" t="s">
        <v>44</v>
      </c>
      <c r="Z19" s="28" t="s">
        <v>44</v>
      </c>
      <c r="AA19" s="28" t="s">
        <v>44</v>
      </c>
      <c r="AB19" s="28" t="s">
        <v>44</v>
      </c>
      <c r="AC19" s="28" t="s">
        <v>44</v>
      </c>
      <c r="AD19" s="28" t="s">
        <v>44</v>
      </c>
      <c r="AE19" s="28" t="s">
        <v>44</v>
      </c>
      <c r="AF19" s="28" t="s">
        <v>44</v>
      </c>
      <c r="AG19" s="28" t="s">
        <v>44</v>
      </c>
    </row>
    <row r="20" spans="2:33" hidden="1" x14ac:dyDescent="0.3">
      <c r="B20" s="28" t="s">
        <v>44</v>
      </c>
      <c r="C20" s="28" t="s">
        <v>44</v>
      </c>
      <c r="D20" s="28" t="s">
        <v>44</v>
      </c>
      <c r="E20" s="28" t="s">
        <v>44</v>
      </c>
      <c r="F20" s="28" t="s">
        <v>44</v>
      </c>
      <c r="G20" s="28" t="s">
        <v>44</v>
      </c>
      <c r="H20" s="28" t="s">
        <v>44</v>
      </c>
      <c r="I20" s="28" t="s">
        <v>44</v>
      </c>
      <c r="J20" s="28" t="s">
        <v>44</v>
      </c>
      <c r="K20" s="28" t="s">
        <v>44</v>
      </c>
      <c r="L20" s="28" t="s">
        <v>44</v>
      </c>
      <c r="M20" s="28" t="s">
        <v>44</v>
      </c>
      <c r="N20" s="28" t="s">
        <v>44</v>
      </c>
      <c r="O20" s="28" t="s">
        <v>44</v>
      </c>
      <c r="P20" s="28" t="s">
        <v>44</v>
      </c>
      <c r="Q20" s="28" t="s">
        <v>44</v>
      </c>
      <c r="R20" s="28" t="s">
        <v>44</v>
      </c>
      <c r="S20" s="28" t="s">
        <v>44</v>
      </c>
      <c r="T20" s="28" t="s">
        <v>44</v>
      </c>
      <c r="U20" s="28" t="s">
        <v>44</v>
      </c>
      <c r="V20" s="28" t="s">
        <v>44</v>
      </c>
      <c r="W20" s="28" t="s">
        <v>44</v>
      </c>
      <c r="X20" s="28" t="s">
        <v>44</v>
      </c>
      <c r="Y20" s="28" t="s">
        <v>44</v>
      </c>
      <c r="Z20" s="28" t="s">
        <v>44</v>
      </c>
      <c r="AA20" s="28" t="s">
        <v>44</v>
      </c>
      <c r="AB20" s="28" t="s">
        <v>44</v>
      </c>
      <c r="AC20" s="28" t="s">
        <v>44</v>
      </c>
      <c r="AD20" s="28" t="s">
        <v>44</v>
      </c>
      <c r="AE20" s="28" t="s">
        <v>44</v>
      </c>
      <c r="AF20" s="28" t="s">
        <v>44</v>
      </c>
      <c r="AG20" s="28" t="s">
        <v>44</v>
      </c>
    </row>
    <row r="21" spans="2:33" hidden="1" x14ac:dyDescent="0.3">
      <c r="B21" s="28" t="s">
        <v>44</v>
      </c>
      <c r="C21" s="28" t="s">
        <v>44</v>
      </c>
      <c r="D21" s="28" t="s">
        <v>44</v>
      </c>
      <c r="E21" s="28" t="s">
        <v>44</v>
      </c>
      <c r="F21" s="28" t="s">
        <v>44</v>
      </c>
      <c r="G21" s="28" t="s">
        <v>44</v>
      </c>
      <c r="H21" s="28" t="s">
        <v>44</v>
      </c>
      <c r="I21" s="28" t="s">
        <v>44</v>
      </c>
      <c r="J21" s="28" t="s">
        <v>44</v>
      </c>
      <c r="K21" s="28" t="s">
        <v>44</v>
      </c>
      <c r="L21" s="28" t="s">
        <v>44</v>
      </c>
      <c r="M21" s="28" t="s">
        <v>44</v>
      </c>
      <c r="N21" s="28" t="s">
        <v>44</v>
      </c>
      <c r="O21" s="28" t="s">
        <v>44</v>
      </c>
      <c r="P21" s="28" t="s">
        <v>44</v>
      </c>
      <c r="Q21" s="28" t="s">
        <v>44</v>
      </c>
      <c r="R21" s="28" t="s">
        <v>44</v>
      </c>
      <c r="S21" s="28" t="s">
        <v>44</v>
      </c>
      <c r="T21" s="28" t="s">
        <v>44</v>
      </c>
      <c r="U21" s="28" t="s">
        <v>44</v>
      </c>
      <c r="V21" s="28" t="s">
        <v>44</v>
      </c>
      <c r="W21" s="28" t="s">
        <v>44</v>
      </c>
      <c r="X21" s="28" t="s">
        <v>44</v>
      </c>
      <c r="Y21" s="28" t="s">
        <v>44</v>
      </c>
      <c r="Z21" s="28" t="s">
        <v>44</v>
      </c>
      <c r="AA21" s="28" t="s">
        <v>44</v>
      </c>
      <c r="AB21" s="28" t="s">
        <v>44</v>
      </c>
      <c r="AC21" s="28" t="s">
        <v>44</v>
      </c>
      <c r="AD21" s="28" t="s">
        <v>44</v>
      </c>
      <c r="AE21" s="28" t="s">
        <v>44</v>
      </c>
      <c r="AF21" s="28" t="s">
        <v>44</v>
      </c>
      <c r="AG21" s="28" t="s">
        <v>44</v>
      </c>
    </row>
    <row r="22" spans="2:33" hidden="1" x14ac:dyDescent="0.3">
      <c r="B22" s="28" t="s">
        <v>44</v>
      </c>
      <c r="C22" s="28" t="s">
        <v>44</v>
      </c>
      <c r="D22" s="28" t="s">
        <v>44</v>
      </c>
      <c r="E22" s="28" t="s">
        <v>44</v>
      </c>
      <c r="F22" s="28" t="s">
        <v>44</v>
      </c>
      <c r="G22" s="28" t="s">
        <v>44</v>
      </c>
      <c r="H22" s="28" t="s">
        <v>44</v>
      </c>
      <c r="I22" s="28" t="s">
        <v>44</v>
      </c>
      <c r="J22" s="28" t="s">
        <v>44</v>
      </c>
      <c r="K22" s="28" t="s">
        <v>44</v>
      </c>
      <c r="L22" s="28" t="s">
        <v>44</v>
      </c>
      <c r="M22" s="28" t="s">
        <v>44</v>
      </c>
      <c r="N22" s="28" t="s">
        <v>44</v>
      </c>
      <c r="O22" s="28" t="s">
        <v>44</v>
      </c>
      <c r="P22" s="28" t="s">
        <v>44</v>
      </c>
      <c r="Q22" s="28" t="s">
        <v>44</v>
      </c>
      <c r="R22" s="28" t="s">
        <v>44</v>
      </c>
      <c r="S22" s="28" t="s">
        <v>44</v>
      </c>
      <c r="T22" s="28" t="s">
        <v>44</v>
      </c>
      <c r="U22" s="28" t="s">
        <v>44</v>
      </c>
      <c r="V22" s="28" t="s">
        <v>44</v>
      </c>
      <c r="W22" s="28" t="s">
        <v>44</v>
      </c>
      <c r="X22" s="28" t="s">
        <v>44</v>
      </c>
      <c r="Y22" s="28" t="s">
        <v>44</v>
      </c>
      <c r="Z22" s="28" t="s">
        <v>44</v>
      </c>
      <c r="AA22" s="28" t="s">
        <v>44</v>
      </c>
      <c r="AB22" s="28" t="s">
        <v>44</v>
      </c>
      <c r="AC22" s="28" t="s">
        <v>44</v>
      </c>
      <c r="AD22" s="28" t="s">
        <v>44</v>
      </c>
      <c r="AE22" s="28" t="s">
        <v>44</v>
      </c>
      <c r="AF22" s="28" t="s">
        <v>44</v>
      </c>
      <c r="AG22" s="28" t="s">
        <v>44</v>
      </c>
    </row>
    <row r="23" spans="2:33" hidden="1" x14ac:dyDescent="0.3">
      <c r="B23" s="28" t="s">
        <v>44</v>
      </c>
      <c r="C23" s="28" t="s">
        <v>44</v>
      </c>
      <c r="D23" s="28" t="s">
        <v>44</v>
      </c>
      <c r="E23" s="28" t="s">
        <v>44</v>
      </c>
      <c r="F23" s="28" t="s">
        <v>44</v>
      </c>
      <c r="G23" s="28" t="s">
        <v>44</v>
      </c>
      <c r="H23" s="28" t="s">
        <v>44</v>
      </c>
      <c r="I23" s="28" t="s">
        <v>44</v>
      </c>
      <c r="J23" s="28" t="s">
        <v>44</v>
      </c>
      <c r="K23" s="28" t="s">
        <v>44</v>
      </c>
      <c r="L23" s="28" t="s">
        <v>44</v>
      </c>
      <c r="M23" s="28" t="s">
        <v>44</v>
      </c>
      <c r="N23" s="28" t="s">
        <v>44</v>
      </c>
      <c r="O23" s="28" t="s">
        <v>44</v>
      </c>
      <c r="P23" s="28" t="s">
        <v>44</v>
      </c>
      <c r="Q23" s="28" t="s">
        <v>44</v>
      </c>
      <c r="R23" s="28" t="s">
        <v>44</v>
      </c>
      <c r="S23" s="28" t="s">
        <v>44</v>
      </c>
      <c r="T23" s="28" t="s">
        <v>44</v>
      </c>
      <c r="U23" s="28" t="s">
        <v>44</v>
      </c>
      <c r="V23" s="28" t="s">
        <v>44</v>
      </c>
      <c r="W23" s="28" t="s">
        <v>44</v>
      </c>
      <c r="X23" s="28" t="s">
        <v>44</v>
      </c>
      <c r="Y23" s="28" t="s">
        <v>44</v>
      </c>
      <c r="Z23" s="28" t="s">
        <v>44</v>
      </c>
      <c r="AA23" s="28" t="s">
        <v>44</v>
      </c>
      <c r="AB23" s="28" t="s">
        <v>44</v>
      </c>
      <c r="AC23" s="28" t="s">
        <v>44</v>
      </c>
      <c r="AD23" s="28" t="s">
        <v>44</v>
      </c>
      <c r="AE23" s="28" t="s">
        <v>44</v>
      </c>
      <c r="AF23" s="28" t="s">
        <v>44</v>
      </c>
      <c r="AG23" s="28" t="s">
        <v>44</v>
      </c>
    </row>
    <row r="24" spans="2:33" x14ac:dyDescent="0.3"/>
    <row r="25" spans="2:33" x14ac:dyDescent="0.3"/>
    <row r="26" spans="2:33" x14ac:dyDescent="0.3"/>
    <row r="27" spans="2:33" x14ac:dyDescent="0.3"/>
    <row r="28" spans="2:33" x14ac:dyDescent="0.3"/>
    <row r="29" spans="2:33" x14ac:dyDescent="0.3"/>
    <row r="30" spans="2:33" x14ac:dyDescent="0.3"/>
    <row r="31" spans="2:33" x14ac:dyDescent="0.3"/>
    <row r="32" spans="2:33"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sheetData>
  <sheetProtection algorithmName="SHA-512" hashValue="IeGbiX0FW+W2NM6/Jjzileyq5rz0zaAemww72Li8qaIQ1vhRJzkPTDOnt7leEsB0YE+/84vPfoQg9PM7pSmzkg==" saltValue="pOUtxOuChlZrPEHh4YV3tA==" spinCount="100000" sheet="1" sort="0" autoFilter="0"/>
  <dataValidations count="3">
    <dataValidation type="decimal" operator="greaterThanOrEqual" allowBlank="1" showInputMessage="1" showErrorMessage="1" sqref="I24:I1048576 L24:L1048576 O24:O1048576 R24:R1048576 U24:U1048576 X24:X1048576 AA24:AA1048576 AD24:AD1048576 AG24:AG1048576 F24:F1048576" xr:uid="{92FC380B-B94C-41E9-A85C-05954A2A242F}">
      <formula1>0</formula1>
    </dataValidation>
    <dataValidation type="list" allowBlank="1" showInputMessage="1" showErrorMessage="1" sqref="B24:B1048576" xr:uid="{4E09B98A-BC5B-4F11-B0CD-FE600EA1CB7B}">
      <formula1>Sites</formula1>
    </dataValidation>
    <dataValidation type="list" allowBlank="1" showInputMessage="1" showErrorMessage="1" sqref="C24:C123" xr:uid="{7AA4599E-7F87-49BB-962C-725D6D10621B}">
      <formula1>Units</formula1>
    </dataValidation>
  </dataValidations>
  <pageMargins left="0.25" right="0.25" top="0.75" bottom="0.75" header="0.3" footer="0.3"/>
  <pageSetup scale="56" fitToWidth="5" fitToHeight="0" pageOrder="overThenDown"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1E39F-45E1-4E84-AE49-9CBF536E2318}">
  <sheetPr>
    <tabColor theme="4" tint="0.59999389629810485"/>
    <pageSetUpPr fitToPage="1"/>
  </sheetPr>
  <dimension ref="A1:AF1023"/>
  <sheetViews>
    <sheetView showGridLines="0" topLeftCell="F7" zoomScaleNormal="100" workbookViewId="0">
      <selection activeCell="K33" sqref="K33"/>
    </sheetView>
  </sheetViews>
  <sheetFormatPr defaultColWidth="0" defaultRowHeight="14.4" zeroHeight="1" x14ac:dyDescent="0.3"/>
  <cols>
    <col min="1" max="1" width="0" style="25" hidden="1" customWidth="1"/>
    <col min="2" max="2" width="15.5546875" style="25" customWidth="1"/>
    <col min="3" max="3" width="40.6640625" style="25" customWidth="1"/>
    <col min="4" max="4" width="16.44140625" style="80" customWidth="1"/>
    <col min="5" max="5" width="22.6640625" style="25" customWidth="1"/>
    <col min="6" max="6" width="17.109375" style="25" customWidth="1"/>
    <col min="7" max="11" width="15.6640625" style="25" customWidth="1"/>
    <col min="12" max="12" width="34.5546875" style="25" customWidth="1"/>
    <col min="13" max="13" width="15.6640625" style="25" customWidth="1"/>
    <col min="14" max="14" width="26" style="25" customWidth="1"/>
    <col min="15" max="15" width="15.6640625" style="25" customWidth="1"/>
    <col min="16" max="16" width="30.33203125" style="25" customWidth="1"/>
    <col min="17" max="17" width="23.44140625" style="25" customWidth="1"/>
    <col min="18" max="18" width="15.6640625" style="25" customWidth="1"/>
    <col min="19" max="19" width="18.88671875" style="25" customWidth="1"/>
    <col min="20" max="21" width="15.6640625" style="25" customWidth="1"/>
    <col min="22" max="22" width="17.109375" style="25" customWidth="1"/>
    <col min="23" max="23" width="31.109375" style="25" customWidth="1"/>
    <col min="24" max="24" width="17.109375" style="25" customWidth="1"/>
    <col min="25" max="25" width="35.88671875" style="25" customWidth="1"/>
    <col min="26" max="26" width="17.109375" style="25" customWidth="1"/>
    <col min="27" max="27" width="29.88671875" style="25" customWidth="1"/>
    <col min="28" max="28" width="17.109375" style="25" customWidth="1"/>
    <col min="29" max="29" width="34.44140625" style="25" customWidth="1"/>
    <col min="30" max="30" width="21.109375" style="25" customWidth="1"/>
    <col min="31" max="31" width="46.109375" style="25" customWidth="1"/>
    <col min="32" max="32" width="0" style="25" hidden="1" customWidth="1"/>
    <col min="33" max="16384" width="9.109375" style="25" hidden="1"/>
  </cols>
  <sheetData>
    <row r="1" spans="2:31" ht="28.8" hidden="1" x14ac:dyDescent="0.3">
      <c r="B1" s="39" t="s">
        <v>0</v>
      </c>
      <c r="C1" s="37"/>
      <c r="D1" s="78"/>
      <c r="E1" s="54"/>
      <c r="F1" s="54"/>
      <c r="G1" s="54"/>
      <c r="H1" s="54"/>
      <c r="I1" s="54"/>
      <c r="J1" s="54"/>
      <c r="K1" s="54"/>
      <c r="L1" s="54"/>
      <c r="M1" s="54"/>
      <c r="N1" s="54"/>
      <c r="O1" s="54"/>
      <c r="P1" s="54"/>
      <c r="Q1" s="54"/>
      <c r="R1" s="54"/>
      <c r="S1" s="54"/>
      <c r="T1" s="54"/>
      <c r="U1" s="54"/>
      <c r="V1" s="54"/>
      <c r="W1" s="54"/>
      <c r="X1" s="54"/>
      <c r="Y1" s="54"/>
      <c r="Z1" s="54"/>
      <c r="AA1" s="54"/>
      <c r="AB1" s="54"/>
      <c r="AC1" s="54"/>
      <c r="AD1" s="54"/>
      <c r="AE1" s="54"/>
    </row>
    <row r="2" spans="2:31" hidden="1" x14ac:dyDescent="0.3">
      <c r="B2" s="40" t="str">
        <f>Welcome!A2</f>
        <v>Template Name</v>
      </c>
      <c r="C2" s="40" t="str">
        <f>Welcome!B2</f>
        <v>63.1210(d) Notification of Compliance (Spreadsheet Template)</v>
      </c>
      <c r="D2" s="79"/>
      <c r="E2" s="48"/>
      <c r="F2" s="48"/>
      <c r="G2" s="48"/>
      <c r="H2" s="48"/>
      <c r="I2" s="48"/>
      <c r="J2" s="48"/>
      <c r="K2" s="48"/>
      <c r="L2" s="48"/>
      <c r="M2" s="48"/>
      <c r="N2" s="48"/>
      <c r="O2" s="48"/>
      <c r="P2" s="48"/>
      <c r="Q2" s="48"/>
      <c r="R2" s="48"/>
      <c r="S2" s="48"/>
      <c r="T2" s="48"/>
      <c r="U2" s="48"/>
      <c r="V2" s="48"/>
      <c r="W2" s="48"/>
      <c r="X2" s="48"/>
      <c r="Y2" s="48"/>
      <c r="Z2" s="48"/>
      <c r="AA2" s="48"/>
      <c r="AB2" s="48"/>
      <c r="AC2" s="48"/>
      <c r="AD2" s="48"/>
      <c r="AE2" s="48"/>
    </row>
    <row r="3" spans="2:31" hidden="1" x14ac:dyDescent="0.3">
      <c r="B3" s="40" t="str">
        <f>Welcome!A3</f>
        <v>CitationID</v>
      </c>
      <c r="C3" s="40" t="str">
        <f>Welcome!B3</f>
        <v>63.1210(d)</v>
      </c>
      <c r="D3" s="79"/>
      <c r="E3" s="48"/>
      <c r="F3" s="48"/>
      <c r="G3" s="48"/>
      <c r="H3" s="48"/>
      <c r="I3" s="48"/>
      <c r="J3" s="48"/>
      <c r="K3" s="48"/>
      <c r="L3" s="48"/>
      <c r="M3" s="48"/>
      <c r="N3" s="48"/>
      <c r="O3" s="48"/>
      <c r="P3" s="48"/>
      <c r="Q3" s="48"/>
      <c r="R3" s="48"/>
      <c r="S3" s="48"/>
      <c r="T3" s="48"/>
      <c r="U3" s="48"/>
      <c r="V3" s="48"/>
      <c r="W3" s="48"/>
      <c r="X3" s="48"/>
      <c r="Y3" s="48"/>
      <c r="Z3" s="48"/>
      <c r="AA3" s="48"/>
      <c r="AB3" s="48"/>
      <c r="AC3" s="48"/>
      <c r="AD3" s="48"/>
      <c r="AE3" s="48"/>
    </row>
    <row r="4" spans="2:31" hidden="1" x14ac:dyDescent="0.3">
      <c r="B4" s="40" t="str">
        <f>Welcome!A4</f>
        <v>Template Version</v>
      </c>
      <c r="C4" s="40" t="str">
        <f>Welcome!B4</f>
        <v>v1.00</v>
      </c>
      <c r="D4" s="79"/>
      <c r="E4" s="48"/>
      <c r="F4" s="48"/>
      <c r="G4" s="48"/>
      <c r="H4" s="48"/>
      <c r="I4" s="48"/>
      <c r="J4" s="48"/>
      <c r="K4" s="48"/>
      <c r="L4" s="48"/>
      <c r="M4" s="48"/>
      <c r="N4" s="48"/>
      <c r="O4" s="48"/>
      <c r="P4" s="48"/>
      <c r="Q4" s="48"/>
      <c r="R4" s="48"/>
      <c r="S4" s="48"/>
      <c r="T4" s="48"/>
      <c r="U4" s="48"/>
      <c r="V4" s="48"/>
      <c r="W4" s="48"/>
      <c r="X4" s="48"/>
      <c r="Y4" s="48"/>
      <c r="Z4" s="48"/>
      <c r="AA4" s="48"/>
      <c r="AB4" s="48"/>
      <c r="AC4" s="48"/>
      <c r="AD4" s="48"/>
      <c r="AE4" s="48"/>
    </row>
    <row r="5" spans="2:31" hidden="1" x14ac:dyDescent="0.3">
      <c r="B5" s="40" t="str">
        <f>Welcome!A5</f>
        <v>Last Updated Date</v>
      </c>
      <c r="C5" s="45">
        <f>Welcome!B5</f>
        <v>46197</v>
      </c>
      <c r="D5" s="79"/>
      <c r="E5" s="48"/>
      <c r="F5" s="48"/>
      <c r="G5" s="48"/>
      <c r="H5" s="48"/>
      <c r="I5" s="48"/>
      <c r="J5" s="48"/>
      <c r="K5" s="48"/>
      <c r="L5" s="48"/>
      <c r="M5" s="48"/>
      <c r="N5" s="48"/>
      <c r="O5" s="48"/>
      <c r="P5" s="48"/>
      <c r="Q5" s="48"/>
      <c r="R5" s="48"/>
      <c r="S5" s="48"/>
      <c r="T5" s="48"/>
      <c r="U5" s="48"/>
      <c r="V5" s="48"/>
      <c r="W5" s="48"/>
      <c r="X5" s="48"/>
      <c r="Y5" s="48"/>
      <c r="Z5" s="48"/>
      <c r="AA5" s="48"/>
      <c r="AB5" s="48"/>
      <c r="AC5" s="48"/>
      <c r="AD5" s="48"/>
      <c r="AE5" s="48"/>
    </row>
    <row r="6" spans="2:31" hidden="1" x14ac:dyDescent="0.3">
      <c r="B6" s="1"/>
      <c r="C6" s="1"/>
    </row>
    <row r="7" spans="2:31" ht="23.25" customHeight="1" x14ac:dyDescent="0.3">
      <c r="B7" s="9" t="str">
        <f>Company_Information!B7</f>
        <v>40 CFR Part 63, Subpart EEE: NESHAP from Hazardous Waste Combustors; §63.1210(d) Notification of Compliance</v>
      </c>
      <c r="C7" s="1"/>
    </row>
    <row r="8" spans="2:31" x14ac:dyDescent="0.3">
      <c r="B8" s="1" t="s">
        <v>331</v>
      </c>
      <c r="C8" s="1"/>
    </row>
    <row r="9" spans="2:31" x14ac:dyDescent="0.3">
      <c r="B9" s="1" t="s">
        <v>412</v>
      </c>
      <c r="C9" s="1"/>
    </row>
    <row r="10" spans="2:31" ht="27" customHeight="1" thickBot="1" x14ac:dyDescent="0.35">
      <c r="B10" s="96" t="s">
        <v>411</v>
      </c>
      <c r="C10" s="1"/>
    </row>
    <row r="11" spans="2:31" s="83" customFormat="1" ht="28.8" x14ac:dyDescent="0.3">
      <c r="C11" s="10"/>
      <c r="D11" s="84"/>
      <c r="M11" s="90" t="s">
        <v>318</v>
      </c>
      <c r="N11" s="86"/>
      <c r="Q11" s="91" t="s">
        <v>321</v>
      </c>
      <c r="AB11" s="90" t="s">
        <v>330</v>
      </c>
      <c r="AC11" s="85"/>
      <c r="AD11" s="85"/>
      <c r="AE11" s="86"/>
    </row>
    <row r="12" spans="2:31" s="19" customFormat="1" ht="101.4" thickBot="1" x14ac:dyDescent="0.35">
      <c r="B12" s="33" t="s">
        <v>135</v>
      </c>
      <c r="C12" s="33" t="s">
        <v>126</v>
      </c>
      <c r="D12" s="81" t="s">
        <v>296</v>
      </c>
      <c r="E12" s="33" t="s">
        <v>297</v>
      </c>
      <c r="F12" s="33" t="s">
        <v>298</v>
      </c>
      <c r="G12" s="33" t="s">
        <v>299</v>
      </c>
      <c r="H12" s="33" t="s">
        <v>300</v>
      </c>
      <c r="I12" s="33" t="s">
        <v>301</v>
      </c>
      <c r="J12" s="33" t="s">
        <v>303</v>
      </c>
      <c r="K12" s="33" t="s">
        <v>302</v>
      </c>
      <c r="L12" s="33" t="s">
        <v>304</v>
      </c>
      <c r="M12" s="87" t="s">
        <v>319</v>
      </c>
      <c r="N12" s="89" t="s">
        <v>320</v>
      </c>
      <c r="O12" s="33" t="s">
        <v>305</v>
      </c>
      <c r="P12" s="33" t="s">
        <v>306</v>
      </c>
      <c r="Q12" s="23" t="s">
        <v>307</v>
      </c>
      <c r="R12" s="33" t="s">
        <v>308</v>
      </c>
      <c r="S12" s="33" t="s">
        <v>309</v>
      </c>
      <c r="T12" s="33" t="s">
        <v>310</v>
      </c>
      <c r="U12" s="33" t="s">
        <v>311</v>
      </c>
      <c r="V12" s="33" t="s">
        <v>323</v>
      </c>
      <c r="W12" s="33" t="s">
        <v>328</v>
      </c>
      <c r="X12" s="33" t="s">
        <v>327</v>
      </c>
      <c r="Y12" s="33" t="s">
        <v>329</v>
      </c>
      <c r="Z12" s="33" t="s">
        <v>312</v>
      </c>
      <c r="AA12" s="33" t="s">
        <v>313</v>
      </c>
      <c r="AB12" s="87" t="s">
        <v>314</v>
      </c>
      <c r="AC12" s="88" t="s">
        <v>315</v>
      </c>
      <c r="AD12" s="88" t="s">
        <v>316</v>
      </c>
      <c r="AE12" s="89" t="s">
        <v>317</v>
      </c>
    </row>
    <row r="13" spans="2:31" x14ac:dyDescent="0.3">
      <c r="B13" s="26" t="s">
        <v>23</v>
      </c>
      <c r="C13" s="26" t="s">
        <v>357</v>
      </c>
      <c r="D13" s="82" t="s">
        <v>413</v>
      </c>
      <c r="E13" s="26" t="s">
        <v>414</v>
      </c>
      <c r="F13" s="26" t="s">
        <v>415</v>
      </c>
      <c r="G13" s="26" t="s">
        <v>416</v>
      </c>
      <c r="H13" s="26" t="s">
        <v>417</v>
      </c>
      <c r="I13" s="26" t="s">
        <v>418</v>
      </c>
      <c r="J13" s="26" t="s">
        <v>419</v>
      </c>
      <c r="K13" s="26" t="s">
        <v>420</v>
      </c>
      <c r="L13" s="26" t="s">
        <v>421</v>
      </c>
      <c r="M13" s="26" t="s">
        <v>422</v>
      </c>
      <c r="N13" s="26" t="s">
        <v>423</v>
      </c>
      <c r="O13" s="26" t="s">
        <v>424</v>
      </c>
      <c r="P13" s="26" t="s">
        <v>425</v>
      </c>
      <c r="Q13" s="26" t="s">
        <v>426</v>
      </c>
      <c r="R13" s="26" t="s">
        <v>427</v>
      </c>
      <c r="S13" s="26" t="s">
        <v>428</v>
      </c>
      <c r="T13" s="26" t="s">
        <v>429</v>
      </c>
      <c r="U13" s="26" t="s">
        <v>430</v>
      </c>
      <c r="V13" s="26" t="s">
        <v>431</v>
      </c>
      <c r="W13" s="26" t="s">
        <v>432</v>
      </c>
      <c r="X13" s="26" t="s">
        <v>433</v>
      </c>
      <c r="Y13" s="26" t="s">
        <v>434</v>
      </c>
      <c r="Z13" s="26" t="s">
        <v>435</v>
      </c>
      <c r="AA13" s="26" t="s">
        <v>436</v>
      </c>
      <c r="AB13" s="26" t="s">
        <v>437</v>
      </c>
      <c r="AC13" s="26" t="s">
        <v>438</v>
      </c>
      <c r="AD13" s="26" t="s">
        <v>439</v>
      </c>
      <c r="AE13" s="26" t="s">
        <v>440</v>
      </c>
    </row>
    <row r="14" spans="2:31" x14ac:dyDescent="0.3">
      <c r="B14" s="28" t="s">
        <v>34</v>
      </c>
      <c r="C14" s="28" t="s">
        <v>370</v>
      </c>
      <c r="D14" s="28" t="s">
        <v>44</v>
      </c>
      <c r="E14" s="28" t="s">
        <v>44</v>
      </c>
      <c r="F14" s="28" t="s">
        <v>44</v>
      </c>
      <c r="G14" s="28" t="s">
        <v>44</v>
      </c>
      <c r="H14" s="28" t="s">
        <v>44</v>
      </c>
      <c r="I14" s="28" t="s">
        <v>44</v>
      </c>
      <c r="J14" s="28" t="s">
        <v>44</v>
      </c>
      <c r="K14" s="28" t="s">
        <v>44</v>
      </c>
      <c r="L14" s="28" t="s">
        <v>44</v>
      </c>
      <c r="M14" s="28" t="s">
        <v>44</v>
      </c>
      <c r="N14" s="28" t="s">
        <v>44</v>
      </c>
      <c r="O14" s="28" t="s">
        <v>44</v>
      </c>
      <c r="P14" s="28" t="s">
        <v>44</v>
      </c>
      <c r="Q14" s="28" t="s">
        <v>44</v>
      </c>
      <c r="R14" s="28" t="s">
        <v>44</v>
      </c>
      <c r="S14" s="28" t="s">
        <v>44</v>
      </c>
      <c r="T14" s="28" t="s">
        <v>44</v>
      </c>
      <c r="U14" s="28" t="s">
        <v>44</v>
      </c>
      <c r="V14" s="28" t="s">
        <v>44</v>
      </c>
      <c r="W14" s="28" t="s">
        <v>44</v>
      </c>
      <c r="X14" s="28" t="s">
        <v>44</v>
      </c>
      <c r="Y14" s="28" t="s">
        <v>44</v>
      </c>
      <c r="Z14" s="28" t="s">
        <v>44</v>
      </c>
      <c r="AA14" s="28" t="s">
        <v>44</v>
      </c>
      <c r="AB14" s="28" t="s">
        <v>44</v>
      </c>
      <c r="AC14" s="28" t="s">
        <v>44</v>
      </c>
      <c r="AD14" s="28" t="s">
        <v>44</v>
      </c>
      <c r="AE14" s="28" t="s">
        <v>44</v>
      </c>
    </row>
    <row r="15" spans="2:31" hidden="1" x14ac:dyDescent="0.3">
      <c r="B15" s="28" t="s">
        <v>44</v>
      </c>
      <c r="C15" s="28" t="s">
        <v>44</v>
      </c>
      <c r="D15" s="28" t="s">
        <v>44</v>
      </c>
      <c r="E15" s="28" t="s">
        <v>44</v>
      </c>
      <c r="F15" s="28" t="s">
        <v>44</v>
      </c>
      <c r="G15" s="28" t="s">
        <v>44</v>
      </c>
      <c r="H15" s="28" t="s">
        <v>44</v>
      </c>
      <c r="I15" s="28" t="s">
        <v>44</v>
      </c>
      <c r="J15" s="28" t="s">
        <v>44</v>
      </c>
      <c r="K15" s="28" t="s">
        <v>44</v>
      </c>
      <c r="L15" s="28" t="s">
        <v>44</v>
      </c>
      <c r="M15" s="28" t="s">
        <v>44</v>
      </c>
      <c r="N15" s="28" t="s">
        <v>44</v>
      </c>
      <c r="O15" s="28" t="s">
        <v>44</v>
      </c>
      <c r="P15" s="28" t="s">
        <v>44</v>
      </c>
      <c r="Q15" s="28" t="s">
        <v>44</v>
      </c>
      <c r="R15" s="28" t="s">
        <v>44</v>
      </c>
      <c r="S15" s="28" t="s">
        <v>44</v>
      </c>
      <c r="T15" s="28" t="s">
        <v>44</v>
      </c>
      <c r="U15" s="28" t="s">
        <v>44</v>
      </c>
      <c r="V15" s="28" t="s">
        <v>44</v>
      </c>
      <c r="W15" s="28" t="s">
        <v>44</v>
      </c>
      <c r="X15" s="28" t="s">
        <v>44</v>
      </c>
      <c r="Y15" s="28" t="s">
        <v>44</v>
      </c>
      <c r="Z15" s="28" t="s">
        <v>44</v>
      </c>
      <c r="AA15" s="28" t="s">
        <v>44</v>
      </c>
      <c r="AB15" s="28" t="s">
        <v>44</v>
      </c>
      <c r="AC15" s="28" t="s">
        <v>44</v>
      </c>
      <c r="AD15" s="28" t="s">
        <v>44</v>
      </c>
      <c r="AE15" s="28" t="s">
        <v>44</v>
      </c>
    </row>
    <row r="16" spans="2:31" hidden="1" x14ac:dyDescent="0.3">
      <c r="B16" s="28" t="s">
        <v>44</v>
      </c>
      <c r="C16" s="28" t="s">
        <v>44</v>
      </c>
      <c r="D16" s="28" t="s">
        <v>44</v>
      </c>
      <c r="E16" s="28" t="s">
        <v>44</v>
      </c>
      <c r="F16" s="28" t="s">
        <v>44</v>
      </c>
      <c r="G16" s="28" t="s">
        <v>44</v>
      </c>
      <c r="H16" s="28" t="s">
        <v>44</v>
      </c>
      <c r="I16" s="28" t="s">
        <v>44</v>
      </c>
      <c r="J16" s="28" t="s">
        <v>44</v>
      </c>
      <c r="K16" s="28" t="s">
        <v>44</v>
      </c>
      <c r="L16" s="28" t="s">
        <v>44</v>
      </c>
      <c r="M16" s="28" t="s">
        <v>44</v>
      </c>
      <c r="N16" s="28" t="s">
        <v>44</v>
      </c>
      <c r="O16" s="28" t="s">
        <v>44</v>
      </c>
      <c r="P16" s="28" t="s">
        <v>44</v>
      </c>
      <c r="Q16" s="28" t="s">
        <v>44</v>
      </c>
      <c r="R16" s="28" t="s">
        <v>44</v>
      </c>
      <c r="S16" s="28" t="s">
        <v>44</v>
      </c>
      <c r="T16" s="28" t="s">
        <v>44</v>
      </c>
      <c r="U16" s="28" t="s">
        <v>44</v>
      </c>
      <c r="V16" s="28" t="s">
        <v>44</v>
      </c>
      <c r="W16" s="28" t="s">
        <v>44</v>
      </c>
      <c r="X16" s="28" t="s">
        <v>44</v>
      </c>
      <c r="Y16" s="28" t="s">
        <v>44</v>
      </c>
      <c r="Z16" s="28" t="s">
        <v>44</v>
      </c>
      <c r="AA16" s="28" t="s">
        <v>44</v>
      </c>
      <c r="AB16" s="28" t="s">
        <v>44</v>
      </c>
      <c r="AC16" s="28" t="s">
        <v>44</v>
      </c>
      <c r="AD16" s="28" t="s">
        <v>44</v>
      </c>
      <c r="AE16" s="28" t="s">
        <v>44</v>
      </c>
    </row>
    <row r="17" spans="2:31" hidden="1" x14ac:dyDescent="0.3">
      <c r="B17" s="28" t="s">
        <v>44</v>
      </c>
      <c r="C17" s="28" t="s">
        <v>44</v>
      </c>
      <c r="D17" s="28" t="s">
        <v>44</v>
      </c>
      <c r="E17" s="28" t="s">
        <v>44</v>
      </c>
      <c r="F17" s="28" t="s">
        <v>44</v>
      </c>
      <c r="G17" s="28" t="s">
        <v>44</v>
      </c>
      <c r="H17" s="28" t="s">
        <v>44</v>
      </c>
      <c r="I17" s="28" t="s">
        <v>44</v>
      </c>
      <c r="J17" s="28" t="s">
        <v>44</v>
      </c>
      <c r="K17" s="28" t="s">
        <v>44</v>
      </c>
      <c r="L17" s="28" t="s">
        <v>44</v>
      </c>
      <c r="M17" s="28" t="s">
        <v>44</v>
      </c>
      <c r="N17" s="28" t="s">
        <v>44</v>
      </c>
      <c r="O17" s="28" t="s">
        <v>44</v>
      </c>
      <c r="P17" s="28" t="s">
        <v>44</v>
      </c>
      <c r="Q17" s="28" t="s">
        <v>44</v>
      </c>
      <c r="R17" s="28" t="s">
        <v>44</v>
      </c>
      <c r="S17" s="28" t="s">
        <v>44</v>
      </c>
      <c r="T17" s="28" t="s">
        <v>44</v>
      </c>
      <c r="U17" s="28" t="s">
        <v>44</v>
      </c>
      <c r="V17" s="28" t="s">
        <v>44</v>
      </c>
      <c r="W17" s="28" t="s">
        <v>44</v>
      </c>
      <c r="X17" s="28" t="s">
        <v>44</v>
      </c>
      <c r="Y17" s="28" t="s">
        <v>44</v>
      </c>
      <c r="Z17" s="28" t="s">
        <v>44</v>
      </c>
      <c r="AA17" s="28" t="s">
        <v>44</v>
      </c>
      <c r="AB17" s="28" t="s">
        <v>44</v>
      </c>
      <c r="AC17" s="28" t="s">
        <v>44</v>
      </c>
      <c r="AD17" s="28" t="s">
        <v>44</v>
      </c>
      <c r="AE17" s="28" t="s">
        <v>44</v>
      </c>
    </row>
    <row r="18" spans="2:31" hidden="1" x14ac:dyDescent="0.3">
      <c r="B18" s="28" t="s">
        <v>44</v>
      </c>
      <c r="C18" s="28" t="s">
        <v>44</v>
      </c>
      <c r="D18" s="28" t="s">
        <v>44</v>
      </c>
      <c r="E18" s="28" t="s">
        <v>44</v>
      </c>
      <c r="F18" s="28" t="s">
        <v>44</v>
      </c>
      <c r="G18" s="28" t="s">
        <v>44</v>
      </c>
      <c r="H18" s="28" t="s">
        <v>44</v>
      </c>
      <c r="I18" s="28" t="s">
        <v>44</v>
      </c>
      <c r="J18" s="28" t="s">
        <v>44</v>
      </c>
      <c r="K18" s="28" t="s">
        <v>44</v>
      </c>
      <c r="L18" s="28" t="s">
        <v>44</v>
      </c>
      <c r="M18" s="28" t="s">
        <v>44</v>
      </c>
      <c r="N18" s="28" t="s">
        <v>44</v>
      </c>
      <c r="O18" s="28" t="s">
        <v>44</v>
      </c>
      <c r="P18" s="28" t="s">
        <v>44</v>
      </c>
      <c r="Q18" s="28" t="s">
        <v>44</v>
      </c>
      <c r="R18" s="28" t="s">
        <v>44</v>
      </c>
      <c r="S18" s="28" t="s">
        <v>44</v>
      </c>
      <c r="T18" s="28" t="s">
        <v>44</v>
      </c>
      <c r="U18" s="28" t="s">
        <v>44</v>
      </c>
      <c r="V18" s="28" t="s">
        <v>44</v>
      </c>
      <c r="W18" s="28" t="s">
        <v>44</v>
      </c>
      <c r="X18" s="28" t="s">
        <v>44</v>
      </c>
      <c r="Y18" s="28" t="s">
        <v>44</v>
      </c>
      <c r="Z18" s="28" t="s">
        <v>44</v>
      </c>
      <c r="AA18" s="28" t="s">
        <v>44</v>
      </c>
      <c r="AB18" s="28" t="s">
        <v>44</v>
      </c>
      <c r="AC18" s="28" t="s">
        <v>44</v>
      </c>
      <c r="AD18" s="28" t="s">
        <v>44</v>
      </c>
      <c r="AE18" s="28" t="s">
        <v>44</v>
      </c>
    </row>
    <row r="19" spans="2:31" hidden="1" x14ac:dyDescent="0.3">
      <c r="B19" s="28" t="s">
        <v>44</v>
      </c>
      <c r="C19" s="28" t="s">
        <v>44</v>
      </c>
      <c r="D19" s="28" t="s">
        <v>44</v>
      </c>
      <c r="E19" s="28" t="s">
        <v>44</v>
      </c>
      <c r="F19" s="28" t="s">
        <v>44</v>
      </c>
      <c r="G19" s="28" t="s">
        <v>44</v>
      </c>
      <c r="H19" s="28" t="s">
        <v>44</v>
      </c>
      <c r="I19" s="28" t="s">
        <v>44</v>
      </c>
      <c r="J19" s="28" t="s">
        <v>44</v>
      </c>
      <c r="K19" s="28" t="s">
        <v>44</v>
      </c>
      <c r="L19" s="28" t="s">
        <v>44</v>
      </c>
      <c r="M19" s="28" t="s">
        <v>44</v>
      </c>
      <c r="N19" s="28" t="s">
        <v>44</v>
      </c>
      <c r="O19" s="28" t="s">
        <v>44</v>
      </c>
      <c r="P19" s="28" t="s">
        <v>44</v>
      </c>
      <c r="Q19" s="28" t="s">
        <v>44</v>
      </c>
      <c r="R19" s="28" t="s">
        <v>44</v>
      </c>
      <c r="S19" s="28" t="s">
        <v>44</v>
      </c>
      <c r="T19" s="28" t="s">
        <v>44</v>
      </c>
      <c r="U19" s="28" t="s">
        <v>44</v>
      </c>
      <c r="V19" s="28" t="s">
        <v>44</v>
      </c>
      <c r="W19" s="28" t="s">
        <v>44</v>
      </c>
      <c r="X19" s="28" t="s">
        <v>44</v>
      </c>
      <c r="Y19" s="28" t="s">
        <v>44</v>
      </c>
      <c r="Z19" s="28" t="s">
        <v>44</v>
      </c>
      <c r="AA19" s="28" t="s">
        <v>44</v>
      </c>
      <c r="AB19" s="28" t="s">
        <v>44</v>
      </c>
      <c r="AC19" s="28" t="s">
        <v>44</v>
      </c>
      <c r="AD19" s="28" t="s">
        <v>44</v>
      </c>
      <c r="AE19" s="28" t="s">
        <v>44</v>
      </c>
    </row>
    <row r="20" spans="2:31" hidden="1" x14ac:dyDescent="0.3">
      <c r="B20" s="28" t="s">
        <v>44</v>
      </c>
      <c r="C20" s="28" t="s">
        <v>44</v>
      </c>
      <c r="D20" s="28" t="s">
        <v>44</v>
      </c>
      <c r="E20" s="28" t="s">
        <v>44</v>
      </c>
      <c r="F20" s="28" t="s">
        <v>44</v>
      </c>
      <c r="G20" s="28" t="s">
        <v>44</v>
      </c>
      <c r="H20" s="28" t="s">
        <v>44</v>
      </c>
      <c r="I20" s="28" t="s">
        <v>44</v>
      </c>
      <c r="J20" s="28" t="s">
        <v>44</v>
      </c>
      <c r="K20" s="28" t="s">
        <v>44</v>
      </c>
      <c r="L20" s="28" t="s">
        <v>44</v>
      </c>
      <c r="M20" s="28" t="s">
        <v>44</v>
      </c>
      <c r="N20" s="28" t="s">
        <v>44</v>
      </c>
      <c r="O20" s="28" t="s">
        <v>44</v>
      </c>
      <c r="P20" s="28" t="s">
        <v>44</v>
      </c>
      <c r="Q20" s="28" t="s">
        <v>44</v>
      </c>
      <c r="R20" s="28" t="s">
        <v>44</v>
      </c>
      <c r="S20" s="28" t="s">
        <v>44</v>
      </c>
      <c r="T20" s="28" t="s">
        <v>44</v>
      </c>
      <c r="U20" s="28" t="s">
        <v>44</v>
      </c>
      <c r="V20" s="28" t="s">
        <v>44</v>
      </c>
      <c r="W20" s="28" t="s">
        <v>44</v>
      </c>
      <c r="X20" s="28" t="s">
        <v>44</v>
      </c>
      <c r="Y20" s="28" t="s">
        <v>44</v>
      </c>
      <c r="Z20" s="28" t="s">
        <v>44</v>
      </c>
      <c r="AA20" s="28" t="s">
        <v>44</v>
      </c>
      <c r="AB20" s="28" t="s">
        <v>44</v>
      </c>
      <c r="AC20" s="28" t="s">
        <v>44</v>
      </c>
      <c r="AD20" s="28" t="s">
        <v>44</v>
      </c>
      <c r="AE20" s="28" t="s">
        <v>44</v>
      </c>
    </row>
    <row r="21" spans="2:31" hidden="1" x14ac:dyDescent="0.3">
      <c r="B21" s="28" t="s">
        <v>44</v>
      </c>
      <c r="C21" s="28" t="s">
        <v>44</v>
      </c>
      <c r="D21" s="28" t="s">
        <v>44</v>
      </c>
      <c r="E21" s="28" t="s">
        <v>44</v>
      </c>
      <c r="F21" s="28" t="s">
        <v>44</v>
      </c>
      <c r="G21" s="28" t="s">
        <v>44</v>
      </c>
      <c r="H21" s="28" t="s">
        <v>44</v>
      </c>
      <c r="I21" s="28" t="s">
        <v>44</v>
      </c>
      <c r="J21" s="28" t="s">
        <v>44</v>
      </c>
      <c r="K21" s="28" t="s">
        <v>44</v>
      </c>
      <c r="L21" s="28" t="s">
        <v>44</v>
      </c>
      <c r="M21" s="28" t="s">
        <v>44</v>
      </c>
      <c r="N21" s="28" t="s">
        <v>44</v>
      </c>
      <c r="O21" s="28" t="s">
        <v>44</v>
      </c>
      <c r="P21" s="28" t="s">
        <v>44</v>
      </c>
      <c r="Q21" s="28" t="s">
        <v>44</v>
      </c>
      <c r="R21" s="28" t="s">
        <v>44</v>
      </c>
      <c r="S21" s="28" t="s">
        <v>44</v>
      </c>
      <c r="T21" s="28" t="s">
        <v>44</v>
      </c>
      <c r="U21" s="28" t="s">
        <v>44</v>
      </c>
      <c r="V21" s="28" t="s">
        <v>44</v>
      </c>
      <c r="W21" s="28" t="s">
        <v>44</v>
      </c>
      <c r="X21" s="28" t="s">
        <v>44</v>
      </c>
      <c r="Y21" s="28" t="s">
        <v>44</v>
      </c>
      <c r="Z21" s="28" t="s">
        <v>44</v>
      </c>
      <c r="AA21" s="28" t="s">
        <v>44</v>
      </c>
      <c r="AB21" s="28" t="s">
        <v>44</v>
      </c>
      <c r="AC21" s="28" t="s">
        <v>44</v>
      </c>
      <c r="AD21" s="28" t="s">
        <v>44</v>
      </c>
      <c r="AE21" s="28" t="s">
        <v>44</v>
      </c>
    </row>
    <row r="22" spans="2:31" hidden="1" x14ac:dyDescent="0.3">
      <c r="B22" s="28" t="s">
        <v>44</v>
      </c>
      <c r="C22" s="28" t="s">
        <v>44</v>
      </c>
      <c r="D22" s="28" t="s">
        <v>44</v>
      </c>
      <c r="E22" s="28" t="s">
        <v>44</v>
      </c>
      <c r="F22" s="28" t="s">
        <v>44</v>
      </c>
      <c r="G22" s="28" t="s">
        <v>44</v>
      </c>
      <c r="H22" s="28" t="s">
        <v>44</v>
      </c>
      <c r="I22" s="28" t="s">
        <v>44</v>
      </c>
      <c r="J22" s="28" t="s">
        <v>44</v>
      </c>
      <c r="K22" s="28" t="s">
        <v>44</v>
      </c>
      <c r="L22" s="28" t="s">
        <v>44</v>
      </c>
      <c r="M22" s="28" t="s">
        <v>44</v>
      </c>
      <c r="N22" s="28" t="s">
        <v>44</v>
      </c>
      <c r="O22" s="28" t="s">
        <v>44</v>
      </c>
      <c r="P22" s="28" t="s">
        <v>44</v>
      </c>
      <c r="Q22" s="28" t="s">
        <v>44</v>
      </c>
      <c r="R22" s="28" t="s">
        <v>44</v>
      </c>
      <c r="S22" s="28" t="s">
        <v>44</v>
      </c>
      <c r="T22" s="28" t="s">
        <v>44</v>
      </c>
      <c r="U22" s="28" t="s">
        <v>44</v>
      </c>
      <c r="V22" s="28" t="s">
        <v>44</v>
      </c>
      <c r="W22" s="28" t="s">
        <v>44</v>
      </c>
      <c r="X22" s="28" t="s">
        <v>44</v>
      </c>
      <c r="Y22" s="28" t="s">
        <v>44</v>
      </c>
      <c r="Z22" s="28" t="s">
        <v>44</v>
      </c>
      <c r="AA22" s="28" t="s">
        <v>44</v>
      </c>
      <c r="AB22" s="28" t="s">
        <v>44</v>
      </c>
      <c r="AC22" s="28" t="s">
        <v>44</v>
      </c>
      <c r="AD22" s="28" t="s">
        <v>44</v>
      </c>
      <c r="AE22" s="28" t="s">
        <v>44</v>
      </c>
    </row>
    <row r="23" spans="2:31" hidden="1" x14ac:dyDescent="0.3">
      <c r="B23" s="28" t="s">
        <v>44</v>
      </c>
      <c r="C23" s="28" t="s">
        <v>44</v>
      </c>
      <c r="D23" s="28" t="s">
        <v>44</v>
      </c>
      <c r="E23" s="28" t="s">
        <v>44</v>
      </c>
      <c r="F23" s="28" t="s">
        <v>44</v>
      </c>
      <c r="G23" s="28" t="s">
        <v>44</v>
      </c>
      <c r="H23" s="28" t="s">
        <v>44</v>
      </c>
      <c r="I23" s="28" t="s">
        <v>44</v>
      </c>
      <c r="J23" s="28" t="s">
        <v>44</v>
      </c>
      <c r="K23" s="28" t="s">
        <v>44</v>
      </c>
      <c r="L23" s="28" t="s">
        <v>44</v>
      </c>
      <c r="M23" s="28" t="s">
        <v>44</v>
      </c>
      <c r="N23" s="28" t="s">
        <v>44</v>
      </c>
      <c r="O23" s="28" t="s">
        <v>44</v>
      </c>
      <c r="P23" s="28" t="s">
        <v>44</v>
      </c>
      <c r="Q23" s="28" t="s">
        <v>44</v>
      </c>
      <c r="R23" s="28" t="s">
        <v>44</v>
      </c>
      <c r="S23" s="28" t="s">
        <v>44</v>
      </c>
      <c r="T23" s="28" t="s">
        <v>44</v>
      </c>
      <c r="U23" s="28" t="s">
        <v>44</v>
      </c>
      <c r="V23" s="28" t="s">
        <v>44</v>
      </c>
      <c r="W23" s="28" t="s">
        <v>44</v>
      </c>
      <c r="X23" s="28" t="s">
        <v>44</v>
      </c>
      <c r="Y23" s="28" t="s">
        <v>44</v>
      </c>
      <c r="Z23" s="28" t="s">
        <v>44</v>
      </c>
      <c r="AA23" s="28" t="s">
        <v>44</v>
      </c>
      <c r="AB23" s="28" t="s">
        <v>44</v>
      </c>
      <c r="AC23" s="28" t="s">
        <v>44</v>
      </c>
      <c r="AD23" s="28" t="s">
        <v>44</v>
      </c>
      <c r="AE23" s="28" t="s">
        <v>44</v>
      </c>
    </row>
    <row r="24" spans="2:31" x14ac:dyDescent="0.3"/>
    <row r="25" spans="2:31" x14ac:dyDescent="0.3"/>
    <row r="26" spans="2:31" x14ac:dyDescent="0.3"/>
    <row r="27" spans="2:31" x14ac:dyDescent="0.3"/>
    <row r="28" spans="2:31" x14ac:dyDescent="0.3"/>
    <row r="29" spans="2:31" x14ac:dyDescent="0.3"/>
    <row r="30" spans="2:31" x14ac:dyDescent="0.3"/>
    <row r="31" spans="2:31" x14ac:dyDescent="0.3"/>
    <row r="32" spans="2:31"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x14ac:dyDescent="0.3"/>
    <row r="498" x14ac:dyDescent="0.3"/>
    <row r="499" x14ac:dyDescent="0.3"/>
    <row r="500" x14ac:dyDescent="0.3"/>
    <row r="501" x14ac:dyDescent="0.3"/>
    <row r="502" x14ac:dyDescent="0.3"/>
    <row r="503" x14ac:dyDescent="0.3"/>
    <row r="504" x14ac:dyDescent="0.3"/>
    <row r="505" x14ac:dyDescent="0.3"/>
    <row r="506" x14ac:dyDescent="0.3"/>
    <row r="507" x14ac:dyDescent="0.3"/>
    <row r="508" x14ac:dyDescent="0.3"/>
    <row r="509" x14ac:dyDescent="0.3"/>
    <row r="510" x14ac:dyDescent="0.3"/>
    <row r="511" x14ac:dyDescent="0.3"/>
    <row r="512" x14ac:dyDescent="0.3"/>
    <row r="513" x14ac:dyDescent="0.3"/>
    <row r="514" x14ac:dyDescent="0.3"/>
    <row r="515" x14ac:dyDescent="0.3"/>
    <row r="516" x14ac:dyDescent="0.3"/>
    <row r="517" x14ac:dyDescent="0.3"/>
    <row r="518" x14ac:dyDescent="0.3"/>
    <row r="519" x14ac:dyDescent="0.3"/>
    <row r="520" x14ac:dyDescent="0.3"/>
    <row r="521" x14ac:dyDescent="0.3"/>
    <row r="522" x14ac:dyDescent="0.3"/>
    <row r="523" x14ac:dyDescent="0.3"/>
    <row r="524" x14ac:dyDescent="0.3"/>
    <row r="525" x14ac:dyDescent="0.3"/>
    <row r="526" x14ac:dyDescent="0.3"/>
    <row r="527" x14ac:dyDescent="0.3"/>
    <row r="528" x14ac:dyDescent="0.3"/>
    <row r="529" x14ac:dyDescent="0.3"/>
    <row r="530" x14ac:dyDescent="0.3"/>
    <row r="531" x14ac:dyDescent="0.3"/>
    <row r="532" x14ac:dyDescent="0.3"/>
    <row r="533" x14ac:dyDescent="0.3"/>
    <row r="534" x14ac:dyDescent="0.3"/>
    <row r="535" x14ac:dyDescent="0.3"/>
    <row r="536" x14ac:dyDescent="0.3"/>
    <row r="537" x14ac:dyDescent="0.3"/>
    <row r="538" x14ac:dyDescent="0.3"/>
    <row r="539" x14ac:dyDescent="0.3"/>
    <row r="540" x14ac:dyDescent="0.3"/>
    <row r="541" x14ac:dyDescent="0.3"/>
    <row r="542" x14ac:dyDescent="0.3"/>
    <row r="543" x14ac:dyDescent="0.3"/>
    <row r="544" x14ac:dyDescent="0.3"/>
    <row r="545" x14ac:dyDescent="0.3"/>
    <row r="546" x14ac:dyDescent="0.3"/>
    <row r="547" x14ac:dyDescent="0.3"/>
    <row r="548" x14ac:dyDescent="0.3"/>
    <row r="549" x14ac:dyDescent="0.3"/>
    <row r="550" x14ac:dyDescent="0.3"/>
    <row r="551" x14ac:dyDescent="0.3"/>
    <row r="552" x14ac:dyDescent="0.3"/>
    <row r="553" x14ac:dyDescent="0.3"/>
    <row r="554" x14ac:dyDescent="0.3"/>
    <row r="555" x14ac:dyDescent="0.3"/>
    <row r="556" x14ac:dyDescent="0.3"/>
    <row r="557" x14ac:dyDescent="0.3"/>
    <row r="558" x14ac:dyDescent="0.3"/>
    <row r="559" x14ac:dyDescent="0.3"/>
    <row r="560" x14ac:dyDescent="0.3"/>
    <row r="561" x14ac:dyDescent="0.3"/>
    <row r="562" x14ac:dyDescent="0.3"/>
    <row r="563" x14ac:dyDescent="0.3"/>
    <row r="564" x14ac:dyDescent="0.3"/>
    <row r="565" x14ac:dyDescent="0.3"/>
    <row r="566" x14ac:dyDescent="0.3"/>
    <row r="567" x14ac:dyDescent="0.3"/>
    <row r="568" x14ac:dyDescent="0.3"/>
    <row r="569" x14ac:dyDescent="0.3"/>
    <row r="570" x14ac:dyDescent="0.3"/>
    <row r="571" x14ac:dyDescent="0.3"/>
    <row r="572" x14ac:dyDescent="0.3"/>
    <row r="573" x14ac:dyDescent="0.3"/>
    <row r="574" x14ac:dyDescent="0.3"/>
    <row r="575" x14ac:dyDescent="0.3"/>
    <row r="576" x14ac:dyDescent="0.3"/>
    <row r="577" x14ac:dyDescent="0.3"/>
    <row r="578" x14ac:dyDescent="0.3"/>
    <row r="579" x14ac:dyDescent="0.3"/>
    <row r="580" x14ac:dyDescent="0.3"/>
    <row r="581" x14ac:dyDescent="0.3"/>
    <row r="582" x14ac:dyDescent="0.3"/>
    <row r="583" x14ac:dyDescent="0.3"/>
    <row r="584" x14ac:dyDescent="0.3"/>
    <row r="585" x14ac:dyDescent="0.3"/>
    <row r="586" x14ac:dyDescent="0.3"/>
    <row r="587" x14ac:dyDescent="0.3"/>
    <row r="588" x14ac:dyDescent="0.3"/>
    <row r="589" x14ac:dyDescent="0.3"/>
    <row r="590" x14ac:dyDescent="0.3"/>
    <row r="591" x14ac:dyDescent="0.3"/>
    <row r="592" x14ac:dyDescent="0.3"/>
    <row r="593" x14ac:dyDescent="0.3"/>
    <row r="594" x14ac:dyDescent="0.3"/>
    <row r="595" x14ac:dyDescent="0.3"/>
    <row r="596" x14ac:dyDescent="0.3"/>
    <row r="597" x14ac:dyDescent="0.3"/>
    <row r="598" x14ac:dyDescent="0.3"/>
    <row r="599" x14ac:dyDescent="0.3"/>
    <row r="600" x14ac:dyDescent="0.3"/>
    <row r="601" x14ac:dyDescent="0.3"/>
    <row r="602" x14ac:dyDescent="0.3"/>
    <row r="603" x14ac:dyDescent="0.3"/>
    <row r="604" x14ac:dyDescent="0.3"/>
    <row r="605" x14ac:dyDescent="0.3"/>
    <row r="606" x14ac:dyDescent="0.3"/>
    <row r="607" x14ac:dyDescent="0.3"/>
    <row r="608" x14ac:dyDescent="0.3"/>
    <row r="609" x14ac:dyDescent="0.3"/>
    <row r="610" x14ac:dyDescent="0.3"/>
    <row r="611" x14ac:dyDescent="0.3"/>
    <row r="612" x14ac:dyDescent="0.3"/>
    <row r="613" x14ac:dyDescent="0.3"/>
    <row r="614" x14ac:dyDescent="0.3"/>
    <row r="615" x14ac:dyDescent="0.3"/>
    <row r="616" x14ac:dyDescent="0.3"/>
    <row r="617" x14ac:dyDescent="0.3"/>
    <row r="618" x14ac:dyDescent="0.3"/>
    <row r="619" x14ac:dyDescent="0.3"/>
    <row r="620" x14ac:dyDescent="0.3"/>
    <row r="621" x14ac:dyDescent="0.3"/>
    <row r="622" x14ac:dyDescent="0.3"/>
    <row r="623" x14ac:dyDescent="0.3"/>
    <row r="624" x14ac:dyDescent="0.3"/>
    <row r="625" x14ac:dyDescent="0.3"/>
    <row r="626" x14ac:dyDescent="0.3"/>
    <row r="627" x14ac:dyDescent="0.3"/>
    <row r="628" x14ac:dyDescent="0.3"/>
    <row r="629" x14ac:dyDescent="0.3"/>
    <row r="630" x14ac:dyDescent="0.3"/>
    <row r="631" x14ac:dyDescent="0.3"/>
    <row r="632" x14ac:dyDescent="0.3"/>
    <row r="633" x14ac:dyDescent="0.3"/>
    <row r="634" x14ac:dyDescent="0.3"/>
    <row r="635" x14ac:dyDescent="0.3"/>
    <row r="636" x14ac:dyDescent="0.3"/>
    <row r="637" x14ac:dyDescent="0.3"/>
    <row r="638" x14ac:dyDescent="0.3"/>
    <row r="639" x14ac:dyDescent="0.3"/>
    <row r="640" x14ac:dyDescent="0.3"/>
    <row r="641" x14ac:dyDescent="0.3"/>
    <row r="642" x14ac:dyDescent="0.3"/>
    <row r="643" x14ac:dyDescent="0.3"/>
    <row r="644" x14ac:dyDescent="0.3"/>
    <row r="645" x14ac:dyDescent="0.3"/>
    <row r="646" x14ac:dyDescent="0.3"/>
    <row r="647" x14ac:dyDescent="0.3"/>
    <row r="648" x14ac:dyDescent="0.3"/>
    <row r="649" x14ac:dyDescent="0.3"/>
    <row r="650" x14ac:dyDescent="0.3"/>
    <row r="651" x14ac:dyDescent="0.3"/>
    <row r="652" x14ac:dyDescent="0.3"/>
    <row r="653" x14ac:dyDescent="0.3"/>
    <row r="654" x14ac:dyDescent="0.3"/>
    <row r="655" x14ac:dyDescent="0.3"/>
    <row r="656" x14ac:dyDescent="0.3"/>
    <row r="657" x14ac:dyDescent="0.3"/>
    <row r="658" x14ac:dyDescent="0.3"/>
    <row r="659" x14ac:dyDescent="0.3"/>
    <row r="660" x14ac:dyDescent="0.3"/>
    <row r="661" x14ac:dyDescent="0.3"/>
    <row r="662" x14ac:dyDescent="0.3"/>
    <row r="663" x14ac:dyDescent="0.3"/>
    <row r="664" x14ac:dyDescent="0.3"/>
    <row r="665" x14ac:dyDescent="0.3"/>
    <row r="666" x14ac:dyDescent="0.3"/>
    <row r="667" x14ac:dyDescent="0.3"/>
    <row r="668" x14ac:dyDescent="0.3"/>
    <row r="669" x14ac:dyDescent="0.3"/>
    <row r="670" x14ac:dyDescent="0.3"/>
    <row r="671" x14ac:dyDescent="0.3"/>
    <row r="672" x14ac:dyDescent="0.3"/>
    <row r="673" x14ac:dyDescent="0.3"/>
    <row r="674" x14ac:dyDescent="0.3"/>
    <row r="675" x14ac:dyDescent="0.3"/>
    <row r="676" x14ac:dyDescent="0.3"/>
    <row r="677" x14ac:dyDescent="0.3"/>
    <row r="678" x14ac:dyDescent="0.3"/>
    <row r="679" x14ac:dyDescent="0.3"/>
    <row r="680" x14ac:dyDescent="0.3"/>
    <row r="681" x14ac:dyDescent="0.3"/>
    <row r="682" x14ac:dyDescent="0.3"/>
    <row r="683" x14ac:dyDescent="0.3"/>
    <row r="684" x14ac:dyDescent="0.3"/>
    <row r="685" x14ac:dyDescent="0.3"/>
    <row r="686" x14ac:dyDescent="0.3"/>
    <row r="687" x14ac:dyDescent="0.3"/>
    <row r="688" x14ac:dyDescent="0.3"/>
    <row r="689" x14ac:dyDescent="0.3"/>
    <row r="690" x14ac:dyDescent="0.3"/>
    <row r="691" x14ac:dyDescent="0.3"/>
    <row r="692" x14ac:dyDescent="0.3"/>
    <row r="693" x14ac:dyDescent="0.3"/>
    <row r="694" x14ac:dyDescent="0.3"/>
    <row r="695" x14ac:dyDescent="0.3"/>
    <row r="696" x14ac:dyDescent="0.3"/>
    <row r="697" x14ac:dyDescent="0.3"/>
    <row r="698" x14ac:dyDescent="0.3"/>
    <row r="699" x14ac:dyDescent="0.3"/>
    <row r="700" x14ac:dyDescent="0.3"/>
    <row r="701" x14ac:dyDescent="0.3"/>
    <row r="702" x14ac:dyDescent="0.3"/>
    <row r="703" x14ac:dyDescent="0.3"/>
    <row r="704" x14ac:dyDescent="0.3"/>
    <row r="705" x14ac:dyDescent="0.3"/>
    <row r="706" x14ac:dyDescent="0.3"/>
    <row r="707" x14ac:dyDescent="0.3"/>
    <row r="708" x14ac:dyDescent="0.3"/>
    <row r="709" x14ac:dyDescent="0.3"/>
    <row r="710" x14ac:dyDescent="0.3"/>
    <row r="711" x14ac:dyDescent="0.3"/>
    <row r="712" x14ac:dyDescent="0.3"/>
    <row r="713" x14ac:dyDescent="0.3"/>
    <row r="714" x14ac:dyDescent="0.3"/>
    <row r="715" x14ac:dyDescent="0.3"/>
    <row r="716" x14ac:dyDescent="0.3"/>
    <row r="717" x14ac:dyDescent="0.3"/>
    <row r="718" x14ac:dyDescent="0.3"/>
    <row r="719" x14ac:dyDescent="0.3"/>
    <row r="720" x14ac:dyDescent="0.3"/>
    <row r="721" x14ac:dyDescent="0.3"/>
    <row r="722" x14ac:dyDescent="0.3"/>
    <row r="723" x14ac:dyDescent="0.3"/>
    <row r="724" x14ac:dyDescent="0.3"/>
    <row r="725" x14ac:dyDescent="0.3"/>
    <row r="726" x14ac:dyDescent="0.3"/>
    <row r="727" x14ac:dyDescent="0.3"/>
    <row r="728" x14ac:dyDescent="0.3"/>
    <row r="729" x14ac:dyDescent="0.3"/>
    <row r="730" x14ac:dyDescent="0.3"/>
    <row r="731" x14ac:dyDescent="0.3"/>
    <row r="732" x14ac:dyDescent="0.3"/>
    <row r="733" x14ac:dyDescent="0.3"/>
    <row r="734" x14ac:dyDescent="0.3"/>
    <row r="735" x14ac:dyDescent="0.3"/>
    <row r="736" x14ac:dyDescent="0.3"/>
    <row r="737" x14ac:dyDescent="0.3"/>
    <row r="738" x14ac:dyDescent="0.3"/>
    <row r="739" x14ac:dyDescent="0.3"/>
    <row r="740" x14ac:dyDescent="0.3"/>
    <row r="741" x14ac:dyDescent="0.3"/>
    <row r="742" x14ac:dyDescent="0.3"/>
    <row r="743" x14ac:dyDescent="0.3"/>
    <row r="744" x14ac:dyDescent="0.3"/>
    <row r="745" x14ac:dyDescent="0.3"/>
    <row r="746" x14ac:dyDescent="0.3"/>
    <row r="747" x14ac:dyDescent="0.3"/>
    <row r="748" x14ac:dyDescent="0.3"/>
    <row r="749" x14ac:dyDescent="0.3"/>
    <row r="750" x14ac:dyDescent="0.3"/>
    <row r="751" x14ac:dyDescent="0.3"/>
    <row r="752" x14ac:dyDescent="0.3"/>
    <row r="753" x14ac:dyDescent="0.3"/>
    <row r="754" x14ac:dyDescent="0.3"/>
    <row r="755" x14ac:dyDescent="0.3"/>
    <row r="756" x14ac:dyDescent="0.3"/>
    <row r="757" x14ac:dyDescent="0.3"/>
    <row r="758" x14ac:dyDescent="0.3"/>
    <row r="759" x14ac:dyDescent="0.3"/>
    <row r="760" x14ac:dyDescent="0.3"/>
    <row r="761" x14ac:dyDescent="0.3"/>
    <row r="762" x14ac:dyDescent="0.3"/>
    <row r="763" x14ac:dyDescent="0.3"/>
    <row r="764" x14ac:dyDescent="0.3"/>
    <row r="765" x14ac:dyDescent="0.3"/>
    <row r="766" x14ac:dyDescent="0.3"/>
    <row r="767" x14ac:dyDescent="0.3"/>
    <row r="768" x14ac:dyDescent="0.3"/>
    <row r="769" x14ac:dyDescent="0.3"/>
    <row r="770" x14ac:dyDescent="0.3"/>
    <row r="771" x14ac:dyDescent="0.3"/>
    <row r="772" x14ac:dyDescent="0.3"/>
    <row r="773" x14ac:dyDescent="0.3"/>
    <row r="774" x14ac:dyDescent="0.3"/>
    <row r="775" x14ac:dyDescent="0.3"/>
    <row r="776" x14ac:dyDescent="0.3"/>
    <row r="777" x14ac:dyDescent="0.3"/>
    <row r="778" x14ac:dyDescent="0.3"/>
    <row r="779" x14ac:dyDescent="0.3"/>
    <row r="780" x14ac:dyDescent="0.3"/>
    <row r="781" x14ac:dyDescent="0.3"/>
    <row r="782" x14ac:dyDescent="0.3"/>
    <row r="783" x14ac:dyDescent="0.3"/>
    <row r="784" x14ac:dyDescent="0.3"/>
    <row r="785" x14ac:dyDescent="0.3"/>
    <row r="786" x14ac:dyDescent="0.3"/>
    <row r="787" x14ac:dyDescent="0.3"/>
    <row r="788" x14ac:dyDescent="0.3"/>
    <row r="789" x14ac:dyDescent="0.3"/>
    <row r="790" x14ac:dyDescent="0.3"/>
    <row r="791" x14ac:dyDescent="0.3"/>
    <row r="792" x14ac:dyDescent="0.3"/>
    <row r="793" x14ac:dyDescent="0.3"/>
    <row r="794" x14ac:dyDescent="0.3"/>
    <row r="795" x14ac:dyDescent="0.3"/>
    <row r="796" x14ac:dyDescent="0.3"/>
    <row r="797" x14ac:dyDescent="0.3"/>
    <row r="798" x14ac:dyDescent="0.3"/>
    <row r="799" x14ac:dyDescent="0.3"/>
    <row r="800" x14ac:dyDescent="0.3"/>
    <row r="801" x14ac:dyDescent="0.3"/>
    <row r="802" x14ac:dyDescent="0.3"/>
    <row r="803" x14ac:dyDescent="0.3"/>
    <row r="804" x14ac:dyDescent="0.3"/>
    <row r="805" x14ac:dyDescent="0.3"/>
    <row r="806" x14ac:dyDescent="0.3"/>
    <row r="807" x14ac:dyDescent="0.3"/>
    <row r="808" x14ac:dyDescent="0.3"/>
    <row r="809" x14ac:dyDescent="0.3"/>
    <row r="810" x14ac:dyDescent="0.3"/>
    <row r="811" x14ac:dyDescent="0.3"/>
    <row r="812" x14ac:dyDescent="0.3"/>
    <row r="813" x14ac:dyDescent="0.3"/>
    <row r="814" x14ac:dyDescent="0.3"/>
    <row r="815" x14ac:dyDescent="0.3"/>
    <row r="816" x14ac:dyDescent="0.3"/>
    <row r="817" x14ac:dyDescent="0.3"/>
    <row r="818" x14ac:dyDescent="0.3"/>
    <row r="819" x14ac:dyDescent="0.3"/>
    <row r="820" x14ac:dyDescent="0.3"/>
    <row r="821" x14ac:dyDescent="0.3"/>
    <row r="822" x14ac:dyDescent="0.3"/>
    <row r="823" x14ac:dyDescent="0.3"/>
    <row r="824" x14ac:dyDescent="0.3"/>
    <row r="825" x14ac:dyDescent="0.3"/>
    <row r="826" x14ac:dyDescent="0.3"/>
    <row r="827" x14ac:dyDescent="0.3"/>
    <row r="828" x14ac:dyDescent="0.3"/>
    <row r="829" x14ac:dyDescent="0.3"/>
    <row r="830" x14ac:dyDescent="0.3"/>
    <row r="831" x14ac:dyDescent="0.3"/>
    <row r="832" x14ac:dyDescent="0.3"/>
    <row r="833" x14ac:dyDescent="0.3"/>
    <row r="834" x14ac:dyDescent="0.3"/>
    <row r="835" x14ac:dyDescent="0.3"/>
    <row r="836" x14ac:dyDescent="0.3"/>
    <row r="837" x14ac:dyDescent="0.3"/>
    <row r="838" x14ac:dyDescent="0.3"/>
    <row r="839" x14ac:dyDescent="0.3"/>
    <row r="840" x14ac:dyDescent="0.3"/>
    <row r="841" x14ac:dyDescent="0.3"/>
    <row r="842" x14ac:dyDescent="0.3"/>
    <row r="843" x14ac:dyDescent="0.3"/>
    <row r="844" x14ac:dyDescent="0.3"/>
    <row r="845" x14ac:dyDescent="0.3"/>
    <row r="846" x14ac:dyDescent="0.3"/>
    <row r="847" x14ac:dyDescent="0.3"/>
    <row r="848" x14ac:dyDescent="0.3"/>
    <row r="849" x14ac:dyDescent="0.3"/>
    <row r="850" x14ac:dyDescent="0.3"/>
    <row r="851" x14ac:dyDescent="0.3"/>
    <row r="852" x14ac:dyDescent="0.3"/>
    <row r="853" x14ac:dyDescent="0.3"/>
    <row r="854" x14ac:dyDescent="0.3"/>
    <row r="855" x14ac:dyDescent="0.3"/>
    <row r="856" x14ac:dyDescent="0.3"/>
    <row r="857" x14ac:dyDescent="0.3"/>
    <row r="858" x14ac:dyDescent="0.3"/>
    <row r="859" x14ac:dyDescent="0.3"/>
    <row r="860" x14ac:dyDescent="0.3"/>
    <row r="861" x14ac:dyDescent="0.3"/>
    <row r="862" x14ac:dyDescent="0.3"/>
    <row r="863" x14ac:dyDescent="0.3"/>
    <row r="864" x14ac:dyDescent="0.3"/>
    <row r="865" x14ac:dyDescent="0.3"/>
    <row r="866" x14ac:dyDescent="0.3"/>
    <row r="867" x14ac:dyDescent="0.3"/>
    <row r="868" x14ac:dyDescent="0.3"/>
    <row r="869" x14ac:dyDescent="0.3"/>
    <row r="870" x14ac:dyDescent="0.3"/>
    <row r="871" x14ac:dyDescent="0.3"/>
    <row r="872" x14ac:dyDescent="0.3"/>
    <row r="873" x14ac:dyDescent="0.3"/>
    <row r="874" x14ac:dyDescent="0.3"/>
    <row r="875" x14ac:dyDescent="0.3"/>
    <row r="876" x14ac:dyDescent="0.3"/>
    <row r="877" x14ac:dyDescent="0.3"/>
    <row r="878" x14ac:dyDescent="0.3"/>
    <row r="879" x14ac:dyDescent="0.3"/>
    <row r="880" x14ac:dyDescent="0.3"/>
    <row r="881" x14ac:dyDescent="0.3"/>
    <row r="882" x14ac:dyDescent="0.3"/>
    <row r="883" x14ac:dyDescent="0.3"/>
    <row r="884" x14ac:dyDescent="0.3"/>
    <row r="885" x14ac:dyDescent="0.3"/>
    <row r="886" x14ac:dyDescent="0.3"/>
    <row r="887" x14ac:dyDescent="0.3"/>
    <row r="888" x14ac:dyDescent="0.3"/>
    <row r="889" x14ac:dyDescent="0.3"/>
    <row r="890" x14ac:dyDescent="0.3"/>
    <row r="891" x14ac:dyDescent="0.3"/>
    <row r="892" x14ac:dyDescent="0.3"/>
    <row r="893" x14ac:dyDescent="0.3"/>
    <row r="894" x14ac:dyDescent="0.3"/>
    <row r="895" x14ac:dyDescent="0.3"/>
    <row r="896" x14ac:dyDescent="0.3"/>
    <row r="897" x14ac:dyDescent="0.3"/>
    <row r="898" x14ac:dyDescent="0.3"/>
    <row r="899" x14ac:dyDescent="0.3"/>
    <row r="900" x14ac:dyDescent="0.3"/>
    <row r="901" x14ac:dyDescent="0.3"/>
    <row r="902" x14ac:dyDescent="0.3"/>
    <row r="903" x14ac:dyDescent="0.3"/>
    <row r="904" x14ac:dyDescent="0.3"/>
    <row r="905" x14ac:dyDescent="0.3"/>
    <row r="906" x14ac:dyDescent="0.3"/>
    <row r="907" x14ac:dyDescent="0.3"/>
    <row r="908" x14ac:dyDescent="0.3"/>
    <row r="909" x14ac:dyDescent="0.3"/>
    <row r="910" x14ac:dyDescent="0.3"/>
    <row r="911" x14ac:dyDescent="0.3"/>
    <row r="912" x14ac:dyDescent="0.3"/>
    <row r="913" x14ac:dyDescent="0.3"/>
    <row r="914" x14ac:dyDescent="0.3"/>
    <row r="915" x14ac:dyDescent="0.3"/>
    <row r="916" x14ac:dyDescent="0.3"/>
    <row r="917" x14ac:dyDescent="0.3"/>
    <row r="918" x14ac:dyDescent="0.3"/>
    <row r="919" x14ac:dyDescent="0.3"/>
    <row r="920" x14ac:dyDescent="0.3"/>
    <row r="921" x14ac:dyDescent="0.3"/>
    <row r="922" x14ac:dyDescent="0.3"/>
    <row r="923" x14ac:dyDescent="0.3"/>
    <row r="924" x14ac:dyDescent="0.3"/>
    <row r="925" x14ac:dyDescent="0.3"/>
    <row r="926" x14ac:dyDescent="0.3"/>
    <row r="927" x14ac:dyDescent="0.3"/>
    <row r="928" x14ac:dyDescent="0.3"/>
    <row r="929" x14ac:dyDescent="0.3"/>
    <row r="930" x14ac:dyDescent="0.3"/>
    <row r="931" x14ac:dyDescent="0.3"/>
    <row r="932" x14ac:dyDescent="0.3"/>
    <row r="933" x14ac:dyDescent="0.3"/>
    <row r="934" x14ac:dyDescent="0.3"/>
    <row r="935" x14ac:dyDescent="0.3"/>
    <row r="936" x14ac:dyDescent="0.3"/>
    <row r="937" x14ac:dyDescent="0.3"/>
    <row r="938" x14ac:dyDescent="0.3"/>
    <row r="939" x14ac:dyDescent="0.3"/>
    <row r="940" x14ac:dyDescent="0.3"/>
    <row r="941" x14ac:dyDescent="0.3"/>
    <row r="942" x14ac:dyDescent="0.3"/>
    <row r="943" x14ac:dyDescent="0.3"/>
    <row r="944" x14ac:dyDescent="0.3"/>
    <row r="945" x14ac:dyDescent="0.3"/>
    <row r="946" x14ac:dyDescent="0.3"/>
    <row r="947" x14ac:dyDescent="0.3"/>
    <row r="948" x14ac:dyDescent="0.3"/>
    <row r="949" x14ac:dyDescent="0.3"/>
    <row r="950" x14ac:dyDescent="0.3"/>
    <row r="951" x14ac:dyDescent="0.3"/>
    <row r="952" x14ac:dyDescent="0.3"/>
    <row r="953" x14ac:dyDescent="0.3"/>
    <row r="954" x14ac:dyDescent="0.3"/>
    <row r="955" x14ac:dyDescent="0.3"/>
    <row r="956" x14ac:dyDescent="0.3"/>
    <row r="957" x14ac:dyDescent="0.3"/>
    <row r="958" x14ac:dyDescent="0.3"/>
    <row r="959" x14ac:dyDescent="0.3"/>
    <row r="960" x14ac:dyDescent="0.3"/>
    <row r="961" x14ac:dyDescent="0.3"/>
    <row r="962" x14ac:dyDescent="0.3"/>
    <row r="963" x14ac:dyDescent="0.3"/>
    <row r="964" x14ac:dyDescent="0.3"/>
    <row r="965" x14ac:dyDescent="0.3"/>
    <row r="966" x14ac:dyDescent="0.3"/>
    <row r="967" x14ac:dyDescent="0.3"/>
    <row r="968" x14ac:dyDescent="0.3"/>
    <row r="969" x14ac:dyDescent="0.3"/>
    <row r="970" x14ac:dyDescent="0.3"/>
    <row r="971" x14ac:dyDescent="0.3"/>
    <row r="972" x14ac:dyDescent="0.3"/>
    <row r="973" x14ac:dyDescent="0.3"/>
    <row r="974" x14ac:dyDescent="0.3"/>
    <row r="975" x14ac:dyDescent="0.3"/>
    <row r="976" x14ac:dyDescent="0.3"/>
    <row r="977" x14ac:dyDescent="0.3"/>
    <row r="978" x14ac:dyDescent="0.3"/>
    <row r="979" x14ac:dyDescent="0.3"/>
    <row r="980" x14ac:dyDescent="0.3"/>
    <row r="981" x14ac:dyDescent="0.3"/>
    <row r="982" x14ac:dyDescent="0.3"/>
    <row r="983" x14ac:dyDescent="0.3"/>
    <row r="984" x14ac:dyDescent="0.3"/>
    <row r="985" x14ac:dyDescent="0.3"/>
    <row r="986" x14ac:dyDescent="0.3"/>
    <row r="987" x14ac:dyDescent="0.3"/>
    <row r="988" x14ac:dyDescent="0.3"/>
    <row r="989" x14ac:dyDescent="0.3"/>
    <row r="990" x14ac:dyDescent="0.3"/>
    <row r="991" x14ac:dyDescent="0.3"/>
    <row r="992" x14ac:dyDescent="0.3"/>
    <row r="993" x14ac:dyDescent="0.3"/>
    <row r="994" x14ac:dyDescent="0.3"/>
    <row r="995" x14ac:dyDescent="0.3"/>
    <row r="996" x14ac:dyDescent="0.3"/>
    <row r="997" x14ac:dyDescent="0.3"/>
    <row r="998" x14ac:dyDescent="0.3"/>
    <row r="999" x14ac:dyDescent="0.3"/>
    <row r="1000" x14ac:dyDescent="0.3"/>
    <row r="1001" x14ac:dyDescent="0.3"/>
    <row r="1002" x14ac:dyDescent="0.3"/>
    <row r="1003" x14ac:dyDescent="0.3"/>
    <row r="1004" x14ac:dyDescent="0.3"/>
    <row r="1005" x14ac:dyDescent="0.3"/>
    <row r="1006" x14ac:dyDescent="0.3"/>
    <row r="1007" x14ac:dyDescent="0.3"/>
    <row r="1008" x14ac:dyDescent="0.3"/>
    <row r="1009" x14ac:dyDescent="0.3"/>
    <row r="1010" x14ac:dyDescent="0.3"/>
    <row r="1011" x14ac:dyDescent="0.3"/>
    <row r="1012" x14ac:dyDescent="0.3"/>
    <row r="1013" x14ac:dyDescent="0.3"/>
    <row r="1014" x14ac:dyDescent="0.3"/>
    <row r="1015" x14ac:dyDescent="0.3"/>
    <row r="1016" x14ac:dyDescent="0.3"/>
    <row r="1017" x14ac:dyDescent="0.3"/>
    <row r="1018" x14ac:dyDescent="0.3"/>
    <row r="1019" x14ac:dyDescent="0.3"/>
    <row r="1020" x14ac:dyDescent="0.3"/>
    <row r="1021" x14ac:dyDescent="0.3"/>
    <row r="1022" x14ac:dyDescent="0.3"/>
    <row r="1023" x14ac:dyDescent="0.3"/>
  </sheetData>
  <sheetProtection algorithmName="SHA-512" hashValue="8o5FzUFcal4gZaeDg3EuX1auTaZ9QtDFy8FsNWryeYlUgjs6TiblqhuTxIitq6bi37Aryp5RDtR0WLEv9XcqlQ==" saltValue="UcXzjnFwZduuxK29P+8TLg==" spinCount="100000" sheet="1" sort="0" autoFilter="0"/>
  <dataValidations count="5">
    <dataValidation type="list" allowBlank="1" showInputMessage="1" showErrorMessage="1" sqref="B24:B1048576" xr:uid="{21F616AE-0F20-4D46-B6D8-F3281CC759FE}">
      <formula1>Sites</formula1>
    </dataValidation>
    <dataValidation type="date" operator="greaterThanOrEqual" allowBlank="1" showInputMessage="1" showErrorMessage="1" sqref="D24:D1048576" xr:uid="{C1225A6A-CCC8-41F3-8954-32ABDB9C8A81}">
      <formula1>45658</formula1>
    </dataValidation>
    <dataValidation type="decimal" operator="greaterThanOrEqual" allowBlank="1" showInputMessage="1" showErrorMessage="1" sqref="J24:K1048576 M24:M1048576 O24:O1048576 Q24:R1048576 F24:G1048576 AB24:AB1048576 AD24:AD1048576 V24:V1048576 X24:X1048576 Z24:Z1048576" xr:uid="{381119D4-3842-4BA1-BC06-C51EF506DFCB}">
      <formula1>0</formula1>
    </dataValidation>
    <dataValidation type="decimal" operator="greaterThanOrEqual" allowBlank="1" showInputMessage="1" showErrorMessage="1" sqref="T24:U1048576 H24:I1048576" xr:uid="{FEC3BAB1-C2E7-440B-896A-EA6529832BF9}">
      <formula1>-100</formula1>
    </dataValidation>
    <dataValidation type="list" allowBlank="1" showInputMessage="1" showErrorMessage="1" sqref="C24:C1023" xr:uid="{57D86BE7-BD5D-42DD-8EB6-8BDFBE5F34EA}">
      <formula1>Units</formula1>
    </dataValidation>
  </dataValidations>
  <pageMargins left="0.25" right="0.25" top="0.75" bottom="0.75" header="0.3" footer="0.3"/>
  <pageSetup scale="53" fitToWidth="3" fitToHeight="0" pageOrder="overThenDown"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extLst>
    <ext xmlns:x14="http://schemas.microsoft.com/office/spreadsheetml/2009/9/main" uri="{CCE6A557-97BC-4b89-ADB6-D9C93CAAB3DF}">
      <x14:dataValidations xmlns:xm="http://schemas.microsoft.com/office/excel/2006/main" count="9">
        <x14:dataValidation type="list" allowBlank="1" showInputMessage="1" showErrorMessage="1" xr:uid="{4483BAEC-BD31-44B9-AE86-267A88FCCF90}">
          <x14:formula1>
            <xm:f>Lists!$H$34:$H$37</xm:f>
          </x14:formula1>
          <xm:sqref>L24:L1048576</xm:sqref>
        </x14:dataValidation>
        <x14:dataValidation type="list" allowBlank="1" showInputMessage="1" showErrorMessage="1" xr:uid="{7F502E8C-0C55-4C70-9ACD-59342DF61394}">
          <x14:formula1>
            <xm:f>Lists!$H$41:$H$43</xm:f>
          </x14:formula1>
          <xm:sqref>N24:N1048576</xm:sqref>
        </x14:dataValidation>
        <x14:dataValidation type="list" allowBlank="1" showInputMessage="1" showErrorMessage="1" xr:uid="{6AD4BD65-21F4-49B0-9029-D680891FC528}">
          <x14:formula1>
            <xm:f>Lists!$H$47:$H$49</xm:f>
          </x14:formula1>
          <xm:sqref>P24:P1048576</xm:sqref>
        </x14:dataValidation>
        <x14:dataValidation type="list" allowBlank="1" showInputMessage="1" showErrorMessage="1" xr:uid="{112718E1-B3FD-4FD1-8366-C1DF7091C88D}">
          <x14:formula1>
            <xm:f>Lists!$H$53:$H$54</xm:f>
          </x14:formula1>
          <xm:sqref>S24:S1048576</xm:sqref>
        </x14:dataValidation>
        <x14:dataValidation type="list" allowBlank="1" showInputMessage="1" showErrorMessage="1" xr:uid="{6ADB635F-AA95-4E72-BB7E-8ED335F94D9D}">
          <x14:formula1>
            <xm:f>Lists!$H$58:$H$59</xm:f>
          </x14:formula1>
          <xm:sqref>AA24:AA1048576</xm:sqref>
        </x14:dataValidation>
        <x14:dataValidation type="list" allowBlank="1" showInputMessage="1" showErrorMessage="1" xr:uid="{329CD9EA-4534-425E-9907-B182E6FFAE77}">
          <x14:formula1>
            <xm:f>Lists!$H$63:$H$64</xm:f>
          </x14:formula1>
          <xm:sqref>AC24:AC1048576</xm:sqref>
        </x14:dataValidation>
        <x14:dataValidation type="list" allowBlank="1" showInputMessage="1" showErrorMessage="1" xr:uid="{0D5FB047-147C-49E4-9738-79093A80DF48}">
          <x14:formula1>
            <xm:f>Lists!$H$68:$H$69</xm:f>
          </x14:formula1>
          <xm:sqref>AE24:AE1048576</xm:sqref>
        </x14:dataValidation>
        <x14:dataValidation type="list" allowBlank="1" showInputMessage="1" showErrorMessage="1" xr:uid="{E35BCDE5-AFF5-4530-A15A-D83130F4D363}">
          <x14:formula1>
            <xm:f>Lists!$H$73:$H$74</xm:f>
          </x14:formula1>
          <xm:sqref>W15:W1048576</xm:sqref>
        </x14:dataValidation>
        <x14:dataValidation type="list" allowBlank="1" showInputMessage="1" showErrorMessage="1" xr:uid="{8AFBE3DC-B21E-4F4F-8B22-3E9F276C9EC8}">
          <x14:formula1>
            <xm:f>Lists!$H$78:$H$79</xm:f>
          </x14:formula1>
          <xm:sqref>Y15:Y1048576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33B2-D84B-4F05-8A46-3772BEF240FA}">
  <sheetPr>
    <tabColor theme="4" tint="0.59999389629810485"/>
    <pageSetUpPr fitToPage="1"/>
  </sheetPr>
  <dimension ref="B1:G1023"/>
  <sheetViews>
    <sheetView showGridLines="0" topLeftCell="B7" zoomScaleNormal="100" workbookViewId="0">
      <selection activeCell="D36" sqref="D36"/>
    </sheetView>
  </sheetViews>
  <sheetFormatPr defaultColWidth="0" defaultRowHeight="14.4" zeroHeight="1" x14ac:dyDescent="0.3"/>
  <cols>
    <col min="1" max="1" width="9.109375" style="25" hidden="1" customWidth="1"/>
    <col min="2" max="2" width="15.5546875" style="30" customWidth="1"/>
    <col min="3" max="3" width="40.6640625" style="30" customWidth="1"/>
    <col min="4" max="4" width="74.33203125" style="30" customWidth="1"/>
    <col min="5" max="5" width="24.44140625" style="30" customWidth="1"/>
    <col min="6" max="6" width="20.33203125" style="30" customWidth="1"/>
    <col min="7" max="7" width="45.6640625" style="30" customWidth="1"/>
    <col min="8" max="16384" width="9.109375" style="25" hidden="1"/>
  </cols>
  <sheetData>
    <row r="1" spans="2:7" s="41" customFormat="1" ht="28.8" hidden="1" x14ac:dyDescent="0.3">
      <c r="B1" s="39" t="s">
        <v>0</v>
      </c>
      <c r="C1" s="37"/>
      <c r="D1" s="3"/>
      <c r="E1" s="3"/>
      <c r="F1" s="3"/>
      <c r="G1" s="3"/>
    </row>
    <row r="2" spans="2:7" s="41" customFormat="1" hidden="1" x14ac:dyDescent="0.3">
      <c r="B2" s="42" t="str">
        <f>Welcome!A2</f>
        <v>Template Name</v>
      </c>
      <c r="C2" s="42" t="str">
        <f>Welcome!B2</f>
        <v>63.1210(d) Notification of Compliance (Spreadsheet Template)</v>
      </c>
      <c r="D2" s="43"/>
      <c r="E2" s="43"/>
      <c r="F2" s="43"/>
      <c r="G2" s="43"/>
    </row>
    <row r="3" spans="2:7" s="41" customFormat="1" hidden="1" x14ac:dyDescent="0.3">
      <c r="B3" s="42" t="str">
        <f>Welcome!A3</f>
        <v>CitationID</v>
      </c>
      <c r="C3" s="42" t="str">
        <f>Welcome!B3</f>
        <v>63.1210(d)</v>
      </c>
      <c r="D3" s="43"/>
      <c r="E3" s="43"/>
      <c r="F3" s="43"/>
      <c r="G3" s="43"/>
    </row>
    <row r="4" spans="2:7" s="41" customFormat="1" hidden="1" x14ac:dyDescent="0.3">
      <c r="B4" s="42" t="str">
        <f>Welcome!A4</f>
        <v>Template Version</v>
      </c>
      <c r="C4" s="42" t="str">
        <f>Welcome!B4</f>
        <v>v1.00</v>
      </c>
      <c r="D4" s="43"/>
      <c r="E4" s="43"/>
      <c r="F4" s="43"/>
      <c r="G4" s="43"/>
    </row>
    <row r="5" spans="2:7" s="41" customFormat="1" hidden="1" x14ac:dyDescent="0.3">
      <c r="B5" s="42" t="str">
        <f>Welcome!A5</f>
        <v>Last Updated Date</v>
      </c>
      <c r="C5" s="45">
        <f>Welcome!B5</f>
        <v>46197</v>
      </c>
      <c r="D5" s="43"/>
      <c r="E5" s="43"/>
      <c r="F5" s="43"/>
      <c r="G5" s="43"/>
    </row>
    <row r="6" spans="2:7" s="41" customFormat="1" hidden="1" x14ac:dyDescent="0.3"/>
    <row r="7" spans="2:7" s="1" customFormat="1" x14ac:dyDescent="0.3">
      <c r="B7" s="9" t="str">
        <f>Company_Information!B7</f>
        <v>40 CFR Part 63, Subpart EEE: NESHAP from Hazardous Waste Combustors; §63.1210(d) Notification of Compliance</v>
      </c>
    </row>
    <row r="8" spans="2:7" s="10" customFormat="1" ht="24" customHeight="1" x14ac:dyDescent="0.3">
      <c r="B8" s="10" t="s">
        <v>206</v>
      </c>
    </row>
    <row r="9" spans="2:7" s="1" customFormat="1" x14ac:dyDescent="0.3">
      <c r="B9" s="1" t="s">
        <v>207</v>
      </c>
    </row>
    <row r="10" spans="2:7" s="1" customFormat="1" ht="9.75" customHeight="1" x14ac:dyDescent="0.3"/>
    <row r="11" spans="2:7" s="1" customFormat="1" ht="22.5" customHeight="1" x14ac:dyDescent="0.3">
      <c r="B11" s="46" t="s">
        <v>411</v>
      </c>
    </row>
    <row r="12" spans="2:7" ht="57.6" x14ac:dyDescent="0.3">
      <c r="B12" s="33" t="s">
        <v>135</v>
      </c>
      <c r="C12" s="33" t="s">
        <v>201</v>
      </c>
      <c r="D12" s="33" t="s">
        <v>208</v>
      </c>
      <c r="E12" s="33" t="s">
        <v>209</v>
      </c>
      <c r="F12" s="33" t="s">
        <v>210</v>
      </c>
      <c r="G12" s="33" t="s">
        <v>202</v>
      </c>
    </row>
    <row r="13" spans="2:7" x14ac:dyDescent="0.3">
      <c r="B13" s="26" t="s">
        <v>23</v>
      </c>
      <c r="C13" s="26" t="s">
        <v>357</v>
      </c>
      <c r="D13" s="26" t="s">
        <v>441</v>
      </c>
      <c r="E13" s="26" t="s">
        <v>442</v>
      </c>
      <c r="F13" s="26" t="s">
        <v>443</v>
      </c>
      <c r="G13" s="26" t="s">
        <v>444</v>
      </c>
    </row>
    <row r="14" spans="2:7" x14ac:dyDescent="0.3">
      <c r="B14" s="28" t="s">
        <v>34</v>
      </c>
      <c r="C14" s="28" t="s">
        <v>370</v>
      </c>
      <c r="D14" s="28" t="s">
        <v>445</v>
      </c>
      <c r="E14" s="28" t="s">
        <v>446</v>
      </c>
      <c r="F14" s="28" t="s">
        <v>447</v>
      </c>
      <c r="G14" s="28" t="s">
        <v>44</v>
      </c>
    </row>
    <row r="15" spans="2:7" hidden="1" x14ac:dyDescent="0.3">
      <c r="B15" s="28" t="s">
        <v>44</v>
      </c>
      <c r="C15" s="28" t="s">
        <v>44</v>
      </c>
      <c r="D15" s="28" t="s">
        <v>44</v>
      </c>
      <c r="E15" s="28" t="s">
        <v>44</v>
      </c>
      <c r="F15" s="28" t="s">
        <v>44</v>
      </c>
      <c r="G15" s="28" t="s">
        <v>44</v>
      </c>
    </row>
    <row r="16" spans="2:7" hidden="1" x14ac:dyDescent="0.3">
      <c r="B16" s="28" t="s">
        <v>44</v>
      </c>
      <c r="C16" s="28" t="s">
        <v>44</v>
      </c>
      <c r="D16" s="28" t="s">
        <v>44</v>
      </c>
      <c r="E16" s="28" t="s">
        <v>44</v>
      </c>
      <c r="F16" s="28" t="s">
        <v>44</v>
      </c>
      <c r="G16" s="28" t="s">
        <v>44</v>
      </c>
    </row>
    <row r="17" spans="2:7" hidden="1" x14ac:dyDescent="0.3">
      <c r="B17" s="28" t="s">
        <v>44</v>
      </c>
      <c r="C17" s="28" t="s">
        <v>44</v>
      </c>
      <c r="D17" s="28" t="s">
        <v>44</v>
      </c>
      <c r="E17" s="28" t="s">
        <v>44</v>
      </c>
      <c r="F17" s="28" t="s">
        <v>44</v>
      </c>
      <c r="G17" s="28" t="s">
        <v>44</v>
      </c>
    </row>
    <row r="18" spans="2:7" hidden="1" x14ac:dyDescent="0.3">
      <c r="B18" s="28" t="s">
        <v>44</v>
      </c>
      <c r="C18" s="28" t="s">
        <v>44</v>
      </c>
      <c r="D18" s="28" t="s">
        <v>44</v>
      </c>
      <c r="E18" s="28" t="s">
        <v>44</v>
      </c>
      <c r="F18" s="28" t="s">
        <v>44</v>
      </c>
      <c r="G18" s="28" t="s">
        <v>44</v>
      </c>
    </row>
    <row r="19" spans="2:7" hidden="1" x14ac:dyDescent="0.3">
      <c r="B19" s="28" t="s">
        <v>44</v>
      </c>
      <c r="C19" s="28" t="s">
        <v>44</v>
      </c>
      <c r="D19" s="28" t="s">
        <v>44</v>
      </c>
      <c r="E19" s="28" t="s">
        <v>44</v>
      </c>
      <c r="F19" s="28" t="s">
        <v>44</v>
      </c>
      <c r="G19" s="28" t="s">
        <v>44</v>
      </c>
    </row>
    <row r="20" spans="2:7" hidden="1" x14ac:dyDescent="0.3">
      <c r="B20" s="28" t="s">
        <v>44</v>
      </c>
      <c r="C20" s="28" t="s">
        <v>44</v>
      </c>
      <c r="D20" s="28" t="s">
        <v>44</v>
      </c>
      <c r="E20" s="28" t="s">
        <v>44</v>
      </c>
      <c r="F20" s="28" t="s">
        <v>44</v>
      </c>
      <c r="G20" s="28" t="s">
        <v>44</v>
      </c>
    </row>
    <row r="21" spans="2:7" hidden="1" x14ac:dyDescent="0.3">
      <c r="B21" s="28" t="s">
        <v>44</v>
      </c>
      <c r="C21" s="28" t="s">
        <v>44</v>
      </c>
      <c r="D21" s="28" t="s">
        <v>44</v>
      </c>
      <c r="E21" s="28" t="s">
        <v>44</v>
      </c>
      <c r="F21" s="28" t="s">
        <v>44</v>
      </c>
      <c r="G21" s="28" t="s">
        <v>44</v>
      </c>
    </row>
    <row r="22" spans="2:7" hidden="1" x14ac:dyDescent="0.3">
      <c r="B22" s="28" t="s">
        <v>44</v>
      </c>
      <c r="C22" s="28" t="s">
        <v>44</v>
      </c>
      <c r="D22" s="28" t="s">
        <v>44</v>
      </c>
      <c r="E22" s="28" t="s">
        <v>44</v>
      </c>
      <c r="F22" s="28" t="s">
        <v>44</v>
      </c>
      <c r="G22" s="28" t="s">
        <v>44</v>
      </c>
    </row>
    <row r="23" spans="2:7" hidden="1" x14ac:dyDescent="0.3">
      <c r="B23" s="28" t="s">
        <v>44</v>
      </c>
      <c r="C23" s="28" t="s">
        <v>44</v>
      </c>
      <c r="D23" s="28" t="s">
        <v>44</v>
      </c>
      <c r="E23" s="28" t="s">
        <v>44</v>
      </c>
      <c r="F23" s="28" t="s">
        <v>44</v>
      </c>
      <c r="G23" s="28" t="s">
        <v>44</v>
      </c>
    </row>
    <row r="24" spans="2:7" x14ac:dyDescent="0.3"/>
    <row r="25" spans="2:7" x14ac:dyDescent="0.3"/>
    <row r="26" spans="2:7" x14ac:dyDescent="0.3"/>
    <row r="27" spans="2:7" x14ac:dyDescent="0.3"/>
    <row r="28" spans="2:7" x14ac:dyDescent="0.3"/>
    <row r="29" spans="2:7" x14ac:dyDescent="0.3"/>
    <row r="30" spans="2:7" x14ac:dyDescent="0.3"/>
    <row r="31" spans="2:7" x14ac:dyDescent="0.3"/>
    <row r="32" spans="2:7"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row r="22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row r="240" x14ac:dyDescent="0.3"/>
    <row r="241" x14ac:dyDescent="0.3"/>
    <row r="242" x14ac:dyDescent="0.3"/>
    <row r="243" x14ac:dyDescent="0.3"/>
    <row r="244" x14ac:dyDescent="0.3"/>
    <row r="245" x14ac:dyDescent="0.3"/>
    <row r="246" x14ac:dyDescent="0.3"/>
    <row r="247" x14ac:dyDescent="0.3"/>
    <row r="248" x14ac:dyDescent="0.3"/>
    <row r="249" x14ac:dyDescent="0.3"/>
    <row r="250" x14ac:dyDescent="0.3"/>
    <row r="251" x14ac:dyDescent="0.3"/>
    <row r="252" x14ac:dyDescent="0.3"/>
    <row r="253" x14ac:dyDescent="0.3"/>
    <row r="254" x14ac:dyDescent="0.3"/>
    <row r="255" x14ac:dyDescent="0.3"/>
    <row r="256" x14ac:dyDescent="0.3"/>
    <row r="257" x14ac:dyDescent="0.3"/>
    <row r="258" x14ac:dyDescent="0.3"/>
    <row r="259" x14ac:dyDescent="0.3"/>
    <row r="260" x14ac:dyDescent="0.3"/>
    <row r="261" x14ac:dyDescent="0.3"/>
    <row r="262" x14ac:dyDescent="0.3"/>
    <row r="263" x14ac:dyDescent="0.3"/>
    <row r="264" x14ac:dyDescent="0.3"/>
    <row r="265" x14ac:dyDescent="0.3"/>
    <row r="266" x14ac:dyDescent="0.3"/>
    <row r="267" x14ac:dyDescent="0.3"/>
    <row r="268" x14ac:dyDescent="0.3"/>
    <row r="269" x14ac:dyDescent="0.3"/>
    <row r="270" x14ac:dyDescent="0.3"/>
    <row r="271" x14ac:dyDescent="0.3"/>
    <row r="272" x14ac:dyDescent="0.3"/>
    <row r="273" x14ac:dyDescent="0.3"/>
    <row r="274" x14ac:dyDescent="0.3"/>
    <row r="275" x14ac:dyDescent="0.3"/>
    <row r="276" x14ac:dyDescent="0.3"/>
    <row r="277" x14ac:dyDescent="0.3"/>
    <row r="278" x14ac:dyDescent="0.3"/>
    <row r="279" x14ac:dyDescent="0.3"/>
    <row r="280" x14ac:dyDescent="0.3"/>
    <row r="281" x14ac:dyDescent="0.3"/>
    <row r="282" x14ac:dyDescent="0.3"/>
    <row r="283" x14ac:dyDescent="0.3"/>
    <row r="284" x14ac:dyDescent="0.3"/>
    <row r="285" x14ac:dyDescent="0.3"/>
    <row r="286" x14ac:dyDescent="0.3"/>
    <row r="287" x14ac:dyDescent="0.3"/>
    <row r="288"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x14ac:dyDescent="0.3"/>
    <row r="322" x14ac:dyDescent="0.3"/>
    <row r="323" x14ac:dyDescent="0.3"/>
    <row r="324" x14ac:dyDescent="0.3"/>
    <row r="325" x14ac:dyDescent="0.3"/>
    <row r="326" x14ac:dyDescent="0.3"/>
    <row r="327" x14ac:dyDescent="0.3"/>
    <row r="328" x14ac:dyDescent="0.3"/>
    <row r="329" x14ac:dyDescent="0.3"/>
    <row r="330" x14ac:dyDescent="0.3"/>
    <row r="331" x14ac:dyDescent="0.3"/>
    <row r="332" x14ac:dyDescent="0.3"/>
    <row r="333" x14ac:dyDescent="0.3"/>
    <row r="334" x14ac:dyDescent="0.3"/>
    <row r="335" x14ac:dyDescent="0.3"/>
    <row r="336" x14ac:dyDescent="0.3"/>
    <row r="337" x14ac:dyDescent="0.3"/>
    <row r="338" x14ac:dyDescent="0.3"/>
    <row r="339" x14ac:dyDescent="0.3"/>
    <row r="340" x14ac:dyDescent="0.3"/>
    <row r="341" x14ac:dyDescent="0.3"/>
    <row r="342" x14ac:dyDescent="0.3"/>
    <row r="343" x14ac:dyDescent="0.3"/>
    <row r="344" x14ac:dyDescent="0.3"/>
    <row r="345" x14ac:dyDescent="0.3"/>
    <row r="346" x14ac:dyDescent="0.3"/>
    <row r="347" x14ac:dyDescent="0.3"/>
    <row r="348" x14ac:dyDescent="0.3"/>
    <row r="349" x14ac:dyDescent="0.3"/>
    <row r="350" x14ac:dyDescent="0.3"/>
    <row r="351" x14ac:dyDescent="0.3"/>
    <row r="352"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x14ac:dyDescent="0.3"/>
    <row r="386" x14ac:dyDescent="0.3"/>
    <row r="387" x14ac:dyDescent="0.3"/>
    <row r="388" x14ac:dyDescent="0.3"/>
    <row r="389" x14ac:dyDescent="0.3"/>
    <row r="390" x14ac:dyDescent="0.3"/>
    <row r="391" x14ac:dyDescent="0.3"/>
    <row r="392" x14ac:dyDescent="0.3"/>
    <row r="393" x14ac:dyDescent="0.3"/>
    <row r="39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row r="437" x14ac:dyDescent="0.3"/>
    <row r="438" x14ac:dyDescent="0.3"/>
    <row r="439" x14ac:dyDescent="0.3"/>
    <row r="440" x14ac:dyDescent="0.3"/>
    <row r="441" x14ac:dyDescent="0.3"/>
    <row r="442" x14ac:dyDescent="0.3"/>
    <row r="443" x14ac:dyDescent="0.3"/>
    <row r="444" x14ac:dyDescent="0.3"/>
    <row r="445" x14ac:dyDescent="0.3"/>
    <row r="446" x14ac:dyDescent="0.3"/>
    <row r="447" x14ac:dyDescent="0.3"/>
    <row r="448" x14ac:dyDescent="0.3"/>
    <row r="449" x14ac:dyDescent="0.3"/>
    <row r="450" x14ac:dyDescent="0.3"/>
    <row r="451" x14ac:dyDescent="0.3"/>
    <row r="452" x14ac:dyDescent="0.3"/>
    <row r="453" x14ac:dyDescent="0.3"/>
    <row r="454" x14ac:dyDescent="0.3"/>
    <row r="455" x14ac:dyDescent="0.3"/>
    <row r="456" x14ac:dyDescent="0.3"/>
    <row r="457" x14ac:dyDescent="0.3"/>
    <row r="458" x14ac:dyDescent="0.3"/>
    <row r="459" x14ac:dyDescent="0.3"/>
    <row r="460" x14ac:dyDescent="0.3"/>
    <row r="461" x14ac:dyDescent="0.3"/>
    <row r="462" x14ac:dyDescent="0.3"/>
    <row r="463" x14ac:dyDescent="0.3"/>
    <row r="464" x14ac:dyDescent="0.3"/>
    <row r="465" x14ac:dyDescent="0.3"/>
    <row r="466" x14ac:dyDescent="0.3"/>
    <row r="467" x14ac:dyDescent="0.3"/>
    <row r="468" x14ac:dyDescent="0.3"/>
    <row r="469" x14ac:dyDescent="0.3"/>
    <row r="470" x14ac:dyDescent="0.3"/>
    <row r="471" x14ac:dyDescent="0.3"/>
    <row r="472" x14ac:dyDescent="0.3"/>
    <row r="473" x14ac:dyDescent="0.3"/>
    <row r="474" x14ac:dyDescent="0.3"/>
    <row r="475" x14ac:dyDescent="0.3"/>
    <row r="476" x14ac:dyDescent="0.3"/>
    <row r="477" x14ac:dyDescent="0.3"/>
    <row r="478" x14ac:dyDescent="0.3"/>
    <row r="479" x14ac:dyDescent="0.3"/>
    <row r="480" x14ac:dyDescent="0.3"/>
    <row r="481" x14ac:dyDescent="0.3"/>
    <row r="482" x14ac:dyDescent="0.3"/>
    <row r="483" x14ac:dyDescent="0.3"/>
    <row r="484" x14ac:dyDescent="0.3"/>
    <row r="485" x14ac:dyDescent="0.3"/>
    <row r="486" x14ac:dyDescent="0.3"/>
    <row r="487" x14ac:dyDescent="0.3"/>
    <row r="488" x14ac:dyDescent="0.3"/>
    <row r="489" x14ac:dyDescent="0.3"/>
    <row r="490" x14ac:dyDescent="0.3"/>
    <row r="491" x14ac:dyDescent="0.3"/>
    <row r="492" x14ac:dyDescent="0.3"/>
    <row r="493" x14ac:dyDescent="0.3"/>
    <row r="494" x14ac:dyDescent="0.3"/>
    <row r="495" x14ac:dyDescent="0.3"/>
    <row r="496" x14ac:dyDescent="0.3"/>
    <row r="497" x14ac:dyDescent="0.3"/>
    <row r="498" x14ac:dyDescent="0.3"/>
    <row r="499" x14ac:dyDescent="0.3"/>
    <row r="500" x14ac:dyDescent="0.3"/>
    <row r="501" x14ac:dyDescent="0.3"/>
    <row r="502" x14ac:dyDescent="0.3"/>
    <row r="503" x14ac:dyDescent="0.3"/>
    <row r="504" x14ac:dyDescent="0.3"/>
    <row r="505" x14ac:dyDescent="0.3"/>
    <row r="506" x14ac:dyDescent="0.3"/>
    <row r="507" x14ac:dyDescent="0.3"/>
    <row r="508" x14ac:dyDescent="0.3"/>
    <row r="509" x14ac:dyDescent="0.3"/>
    <row r="510" x14ac:dyDescent="0.3"/>
    <row r="511" x14ac:dyDescent="0.3"/>
    <row r="512" x14ac:dyDescent="0.3"/>
    <row r="513" x14ac:dyDescent="0.3"/>
    <row r="514" x14ac:dyDescent="0.3"/>
    <row r="515" x14ac:dyDescent="0.3"/>
    <row r="516" x14ac:dyDescent="0.3"/>
    <row r="517" x14ac:dyDescent="0.3"/>
    <row r="518" x14ac:dyDescent="0.3"/>
    <row r="519" x14ac:dyDescent="0.3"/>
    <row r="520" x14ac:dyDescent="0.3"/>
    <row r="521" x14ac:dyDescent="0.3"/>
    <row r="522" x14ac:dyDescent="0.3"/>
    <row r="523" x14ac:dyDescent="0.3"/>
    <row r="524" x14ac:dyDescent="0.3"/>
    <row r="525" x14ac:dyDescent="0.3"/>
    <row r="526" x14ac:dyDescent="0.3"/>
    <row r="527" x14ac:dyDescent="0.3"/>
    <row r="528" x14ac:dyDescent="0.3"/>
    <row r="529" x14ac:dyDescent="0.3"/>
    <row r="530" x14ac:dyDescent="0.3"/>
    <row r="531" x14ac:dyDescent="0.3"/>
    <row r="532" x14ac:dyDescent="0.3"/>
    <row r="533" x14ac:dyDescent="0.3"/>
    <row r="534" x14ac:dyDescent="0.3"/>
    <row r="535" x14ac:dyDescent="0.3"/>
    <row r="536" x14ac:dyDescent="0.3"/>
    <row r="537" x14ac:dyDescent="0.3"/>
    <row r="538" x14ac:dyDescent="0.3"/>
    <row r="539" x14ac:dyDescent="0.3"/>
    <row r="540" x14ac:dyDescent="0.3"/>
    <row r="541" x14ac:dyDescent="0.3"/>
    <row r="542" x14ac:dyDescent="0.3"/>
    <row r="543" x14ac:dyDescent="0.3"/>
    <row r="544" x14ac:dyDescent="0.3"/>
    <row r="545" x14ac:dyDescent="0.3"/>
    <row r="546" x14ac:dyDescent="0.3"/>
    <row r="547" x14ac:dyDescent="0.3"/>
    <row r="548" x14ac:dyDescent="0.3"/>
    <row r="549" x14ac:dyDescent="0.3"/>
    <row r="550" x14ac:dyDescent="0.3"/>
    <row r="551" x14ac:dyDescent="0.3"/>
    <row r="552" x14ac:dyDescent="0.3"/>
    <row r="553" x14ac:dyDescent="0.3"/>
    <row r="554" x14ac:dyDescent="0.3"/>
    <row r="555" x14ac:dyDescent="0.3"/>
    <row r="556" x14ac:dyDescent="0.3"/>
    <row r="557" x14ac:dyDescent="0.3"/>
    <row r="558" x14ac:dyDescent="0.3"/>
    <row r="559" x14ac:dyDescent="0.3"/>
    <row r="560" x14ac:dyDescent="0.3"/>
    <row r="561" x14ac:dyDescent="0.3"/>
    <row r="562" x14ac:dyDescent="0.3"/>
    <row r="563" x14ac:dyDescent="0.3"/>
    <row r="564" x14ac:dyDescent="0.3"/>
    <row r="565" x14ac:dyDescent="0.3"/>
    <row r="566" x14ac:dyDescent="0.3"/>
    <row r="567" x14ac:dyDescent="0.3"/>
    <row r="568" x14ac:dyDescent="0.3"/>
    <row r="569" x14ac:dyDescent="0.3"/>
    <row r="570" x14ac:dyDescent="0.3"/>
    <row r="571" x14ac:dyDescent="0.3"/>
    <row r="572" x14ac:dyDescent="0.3"/>
    <row r="573" x14ac:dyDescent="0.3"/>
    <row r="574" x14ac:dyDescent="0.3"/>
    <row r="575" x14ac:dyDescent="0.3"/>
    <row r="576" x14ac:dyDescent="0.3"/>
    <row r="577" x14ac:dyDescent="0.3"/>
    <row r="578" x14ac:dyDescent="0.3"/>
    <row r="579" x14ac:dyDescent="0.3"/>
    <row r="580" x14ac:dyDescent="0.3"/>
    <row r="581" x14ac:dyDescent="0.3"/>
    <row r="582" x14ac:dyDescent="0.3"/>
    <row r="583" x14ac:dyDescent="0.3"/>
    <row r="584" x14ac:dyDescent="0.3"/>
    <row r="585" x14ac:dyDescent="0.3"/>
    <row r="586" x14ac:dyDescent="0.3"/>
    <row r="587" x14ac:dyDescent="0.3"/>
    <row r="588" x14ac:dyDescent="0.3"/>
    <row r="589" x14ac:dyDescent="0.3"/>
    <row r="590" x14ac:dyDescent="0.3"/>
    <row r="591" x14ac:dyDescent="0.3"/>
    <row r="592" x14ac:dyDescent="0.3"/>
    <row r="593" x14ac:dyDescent="0.3"/>
    <row r="594" x14ac:dyDescent="0.3"/>
    <row r="595" x14ac:dyDescent="0.3"/>
    <row r="596" x14ac:dyDescent="0.3"/>
    <row r="597" x14ac:dyDescent="0.3"/>
    <row r="598" x14ac:dyDescent="0.3"/>
    <row r="599" x14ac:dyDescent="0.3"/>
    <row r="600" x14ac:dyDescent="0.3"/>
    <row r="601" x14ac:dyDescent="0.3"/>
    <row r="602" x14ac:dyDescent="0.3"/>
    <row r="603" x14ac:dyDescent="0.3"/>
    <row r="604" x14ac:dyDescent="0.3"/>
    <row r="605" x14ac:dyDescent="0.3"/>
    <row r="606" x14ac:dyDescent="0.3"/>
    <row r="607" x14ac:dyDescent="0.3"/>
    <row r="608" x14ac:dyDescent="0.3"/>
    <row r="609" x14ac:dyDescent="0.3"/>
    <row r="610" x14ac:dyDescent="0.3"/>
    <row r="611" x14ac:dyDescent="0.3"/>
    <row r="612" x14ac:dyDescent="0.3"/>
    <row r="613" x14ac:dyDescent="0.3"/>
    <row r="614" x14ac:dyDescent="0.3"/>
    <row r="615" x14ac:dyDescent="0.3"/>
    <row r="616" x14ac:dyDescent="0.3"/>
    <row r="617" x14ac:dyDescent="0.3"/>
    <row r="618" x14ac:dyDescent="0.3"/>
    <row r="619" x14ac:dyDescent="0.3"/>
    <row r="620" x14ac:dyDescent="0.3"/>
    <row r="621" x14ac:dyDescent="0.3"/>
    <row r="622" x14ac:dyDescent="0.3"/>
    <row r="623" x14ac:dyDescent="0.3"/>
    <row r="624" x14ac:dyDescent="0.3"/>
    <row r="625" x14ac:dyDescent="0.3"/>
    <row r="626" x14ac:dyDescent="0.3"/>
    <row r="627" x14ac:dyDescent="0.3"/>
    <row r="628" x14ac:dyDescent="0.3"/>
    <row r="629" x14ac:dyDescent="0.3"/>
    <row r="630" x14ac:dyDescent="0.3"/>
    <row r="631" x14ac:dyDescent="0.3"/>
    <row r="632" x14ac:dyDescent="0.3"/>
    <row r="633" x14ac:dyDescent="0.3"/>
    <row r="634" x14ac:dyDescent="0.3"/>
    <row r="635" x14ac:dyDescent="0.3"/>
    <row r="636" x14ac:dyDescent="0.3"/>
    <row r="637" x14ac:dyDescent="0.3"/>
    <row r="638" x14ac:dyDescent="0.3"/>
    <row r="639" x14ac:dyDescent="0.3"/>
    <row r="640" x14ac:dyDescent="0.3"/>
    <row r="641" x14ac:dyDescent="0.3"/>
    <row r="642" x14ac:dyDescent="0.3"/>
    <row r="643" x14ac:dyDescent="0.3"/>
    <row r="644" x14ac:dyDescent="0.3"/>
    <row r="645" x14ac:dyDescent="0.3"/>
    <row r="646" x14ac:dyDescent="0.3"/>
    <row r="647" x14ac:dyDescent="0.3"/>
    <row r="648" x14ac:dyDescent="0.3"/>
    <row r="649" x14ac:dyDescent="0.3"/>
    <row r="650" x14ac:dyDescent="0.3"/>
    <row r="651" x14ac:dyDescent="0.3"/>
    <row r="652" x14ac:dyDescent="0.3"/>
    <row r="653" x14ac:dyDescent="0.3"/>
    <row r="654" x14ac:dyDescent="0.3"/>
    <row r="655" x14ac:dyDescent="0.3"/>
    <row r="656" x14ac:dyDescent="0.3"/>
    <row r="657" x14ac:dyDescent="0.3"/>
    <row r="658" x14ac:dyDescent="0.3"/>
    <row r="659" x14ac:dyDescent="0.3"/>
    <row r="660" x14ac:dyDescent="0.3"/>
    <row r="661" x14ac:dyDescent="0.3"/>
    <row r="662" x14ac:dyDescent="0.3"/>
    <row r="663" x14ac:dyDescent="0.3"/>
    <row r="664" x14ac:dyDescent="0.3"/>
    <row r="665" x14ac:dyDescent="0.3"/>
    <row r="666" x14ac:dyDescent="0.3"/>
    <row r="667" x14ac:dyDescent="0.3"/>
    <row r="668" x14ac:dyDescent="0.3"/>
    <row r="669" x14ac:dyDescent="0.3"/>
    <row r="670" x14ac:dyDescent="0.3"/>
    <row r="671" x14ac:dyDescent="0.3"/>
    <row r="672" x14ac:dyDescent="0.3"/>
    <row r="673" x14ac:dyDescent="0.3"/>
    <row r="674" x14ac:dyDescent="0.3"/>
    <row r="675" x14ac:dyDescent="0.3"/>
    <row r="676" x14ac:dyDescent="0.3"/>
    <row r="677" x14ac:dyDescent="0.3"/>
    <row r="678" x14ac:dyDescent="0.3"/>
    <row r="679" x14ac:dyDescent="0.3"/>
    <row r="680" x14ac:dyDescent="0.3"/>
    <row r="681" x14ac:dyDescent="0.3"/>
    <row r="682" x14ac:dyDescent="0.3"/>
    <row r="683" x14ac:dyDescent="0.3"/>
    <row r="684" x14ac:dyDescent="0.3"/>
    <row r="685" x14ac:dyDescent="0.3"/>
    <row r="686" x14ac:dyDescent="0.3"/>
    <row r="687" x14ac:dyDescent="0.3"/>
    <row r="688" x14ac:dyDescent="0.3"/>
    <row r="689" x14ac:dyDescent="0.3"/>
    <row r="690" x14ac:dyDescent="0.3"/>
    <row r="691" x14ac:dyDescent="0.3"/>
    <row r="692" x14ac:dyDescent="0.3"/>
    <row r="693" x14ac:dyDescent="0.3"/>
    <row r="694" x14ac:dyDescent="0.3"/>
    <row r="695" x14ac:dyDescent="0.3"/>
    <row r="696" x14ac:dyDescent="0.3"/>
    <row r="697" x14ac:dyDescent="0.3"/>
    <row r="698" x14ac:dyDescent="0.3"/>
    <row r="699" x14ac:dyDescent="0.3"/>
    <row r="700" x14ac:dyDescent="0.3"/>
    <row r="701" x14ac:dyDescent="0.3"/>
    <row r="702" x14ac:dyDescent="0.3"/>
    <row r="703" x14ac:dyDescent="0.3"/>
    <row r="704" x14ac:dyDescent="0.3"/>
    <row r="705" x14ac:dyDescent="0.3"/>
    <row r="706" x14ac:dyDescent="0.3"/>
    <row r="707" x14ac:dyDescent="0.3"/>
    <row r="708" x14ac:dyDescent="0.3"/>
    <row r="709" x14ac:dyDescent="0.3"/>
    <row r="710" x14ac:dyDescent="0.3"/>
    <row r="711" x14ac:dyDescent="0.3"/>
    <row r="712" x14ac:dyDescent="0.3"/>
    <row r="713" x14ac:dyDescent="0.3"/>
    <row r="714" x14ac:dyDescent="0.3"/>
    <row r="715" x14ac:dyDescent="0.3"/>
    <row r="716" x14ac:dyDescent="0.3"/>
    <row r="717" x14ac:dyDescent="0.3"/>
    <row r="718" x14ac:dyDescent="0.3"/>
    <row r="719" x14ac:dyDescent="0.3"/>
    <row r="720" x14ac:dyDescent="0.3"/>
    <row r="721" x14ac:dyDescent="0.3"/>
    <row r="722" x14ac:dyDescent="0.3"/>
    <row r="723" x14ac:dyDescent="0.3"/>
    <row r="724" x14ac:dyDescent="0.3"/>
    <row r="725" x14ac:dyDescent="0.3"/>
    <row r="726" x14ac:dyDescent="0.3"/>
    <row r="727" x14ac:dyDescent="0.3"/>
    <row r="728" x14ac:dyDescent="0.3"/>
    <row r="729" x14ac:dyDescent="0.3"/>
    <row r="730" x14ac:dyDescent="0.3"/>
    <row r="731" x14ac:dyDescent="0.3"/>
    <row r="732" x14ac:dyDescent="0.3"/>
    <row r="733" x14ac:dyDescent="0.3"/>
    <row r="734" x14ac:dyDescent="0.3"/>
    <row r="735" x14ac:dyDescent="0.3"/>
    <row r="736" x14ac:dyDescent="0.3"/>
    <row r="737" x14ac:dyDescent="0.3"/>
    <row r="738" x14ac:dyDescent="0.3"/>
    <row r="739" x14ac:dyDescent="0.3"/>
    <row r="740" x14ac:dyDescent="0.3"/>
    <row r="741" x14ac:dyDescent="0.3"/>
    <row r="742" x14ac:dyDescent="0.3"/>
    <row r="743" x14ac:dyDescent="0.3"/>
    <row r="744" x14ac:dyDescent="0.3"/>
    <row r="745" x14ac:dyDescent="0.3"/>
    <row r="746" x14ac:dyDescent="0.3"/>
    <row r="747" x14ac:dyDescent="0.3"/>
    <row r="748" x14ac:dyDescent="0.3"/>
    <row r="749" x14ac:dyDescent="0.3"/>
    <row r="750" x14ac:dyDescent="0.3"/>
    <row r="751" x14ac:dyDescent="0.3"/>
    <row r="752" x14ac:dyDescent="0.3"/>
    <row r="753" x14ac:dyDescent="0.3"/>
    <row r="754" x14ac:dyDescent="0.3"/>
    <row r="755" x14ac:dyDescent="0.3"/>
    <row r="756" x14ac:dyDescent="0.3"/>
    <row r="757" x14ac:dyDescent="0.3"/>
    <row r="758" x14ac:dyDescent="0.3"/>
    <row r="759" x14ac:dyDescent="0.3"/>
    <row r="760" x14ac:dyDescent="0.3"/>
    <row r="761" x14ac:dyDescent="0.3"/>
    <row r="762" x14ac:dyDescent="0.3"/>
    <row r="763" x14ac:dyDescent="0.3"/>
    <row r="764" x14ac:dyDescent="0.3"/>
    <row r="765" x14ac:dyDescent="0.3"/>
    <row r="766" x14ac:dyDescent="0.3"/>
    <row r="767" x14ac:dyDescent="0.3"/>
    <row r="768" x14ac:dyDescent="0.3"/>
    <row r="769" x14ac:dyDescent="0.3"/>
    <row r="770" x14ac:dyDescent="0.3"/>
    <row r="771" x14ac:dyDescent="0.3"/>
    <row r="772" x14ac:dyDescent="0.3"/>
    <row r="773" x14ac:dyDescent="0.3"/>
    <row r="774" x14ac:dyDescent="0.3"/>
    <row r="775" x14ac:dyDescent="0.3"/>
    <row r="776" x14ac:dyDescent="0.3"/>
    <row r="777" x14ac:dyDescent="0.3"/>
    <row r="778" x14ac:dyDescent="0.3"/>
    <row r="779" x14ac:dyDescent="0.3"/>
    <row r="780" x14ac:dyDescent="0.3"/>
    <row r="781" x14ac:dyDescent="0.3"/>
    <row r="782" x14ac:dyDescent="0.3"/>
    <row r="783" x14ac:dyDescent="0.3"/>
    <row r="784" x14ac:dyDescent="0.3"/>
    <row r="785" x14ac:dyDescent="0.3"/>
    <row r="786" x14ac:dyDescent="0.3"/>
    <row r="787" x14ac:dyDescent="0.3"/>
    <row r="788" x14ac:dyDescent="0.3"/>
    <row r="789" x14ac:dyDescent="0.3"/>
    <row r="790" x14ac:dyDescent="0.3"/>
    <row r="791" x14ac:dyDescent="0.3"/>
    <row r="792" x14ac:dyDescent="0.3"/>
    <row r="793" x14ac:dyDescent="0.3"/>
    <row r="794" x14ac:dyDescent="0.3"/>
    <row r="795" x14ac:dyDescent="0.3"/>
    <row r="796" x14ac:dyDescent="0.3"/>
    <row r="797" x14ac:dyDescent="0.3"/>
    <row r="798" x14ac:dyDescent="0.3"/>
    <row r="799" x14ac:dyDescent="0.3"/>
    <row r="800" x14ac:dyDescent="0.3"/>
    <row r="801" x14ac:dyDescent="0.3"/>
    <row r="802" x14ac:dyDescent="0.3"/>
    <row r="803" x14ac:dyDescent="0.3"/>
    <row r="804" x14ac:dyDescent="0.3"/>
    <row r="805" x14ac:dyDescent="0.3"/>
    <row r="806" x14ac:dyDescent="0.3"/>
    <row r="807" x14ac:dyDescent="0.3"/>
    <row r="808" x14ac:dyDescent="0.3"/>
    <row r="809" x14ac:dyDescent="0.3"/>
    <row r="810" x14ac:dyDescent="0.3"/>
    <row r="811" x14ac:dyDescent="0.3"/>
    <row r="812" x14ac:dyDescent="0.3"/>
    <row r="813" x14ac:dyDescent="0.3"/>
    <row r="814" x14ac:dyDescent="0.3"/>
    <row r="815" x14ac:dyDescent="0.3"/>
    <row r="816" x14ac:dyDescent="0.3"/>
    <row r="817" x14ac:dyDescent="0.3"/>
    <row r="818" x14ac:dyDescent="0.3"/>
    <row r="819" x14ac:dyDescent="0.3"/>
    <row r="820" x14ac:dyDescent="0.3"/>
    <row r="821" x14ac:dyDescent="0.3"/>
    <row r="822" x14ac:dyDescent="0.3"/>
    <row r="823" x14ac:dyDescent="0.3"/>
    <row r="824" x14ac:dyDescent="0.3"/>
    <row r="825" x14ac:dyDescent="0.3"/>
    <row r="826" x14ac:dyDescent="0.3"/>
    <row r="827" x14ac:dyDescent="0.3"/>
    <row r="828" x14ac:dyDescent="0.3"/>
    <row r="829" x14ac:dyDescent="0.3"/>
    <row r="830" x14ac:dyDescent="0.3"/>
    <row r="831" x14ac:dyDescent="0.3"/>
    <row r="832" x14ac:dyDescent="0.3"/>
    <row r="833" x14ac:dyDescent="0.3"/>
    <row r="834" x14ac:dyDescent="0.3"/>
    <row r="835" x14ac:dyDescent="0.3"/>
    <row r="836" x14ac:dyDescent="0.3"/>
    <row r="837" x14ac:dyDescent="0.3"/>
    <row r="838" x14ac:dyDescent="0.3"/>
    <row r="839" x14ac:dyDescent="0.3"/>
    <row r="840" x14ac:dyDescent="0.3"/>
    <row r="841" x14ac:dyDescent="0.3"/>
    <row r="842" x14ac:dyDescent="0.3"/>
    <row r="843" x14ac:dyDescent="0.3"/>
    <row r="844" x14ac:dyDescent="0.3"/>
    <row r="845" x14ac:dyDescent="0.3"/>
    <row r="846" x14ac:dyDescent="0.3"/>
    <row r="847" x14ac:dyDescent="0.3"/>
    <row r="848" x14ac:dyDescent="0.3"/>
    <row r="849" x14ac:dyDescent="0.3"/>
    <row r="850" x14ac:dyDescent="0.3"/>
    <row r="851" x14ac:dyDescent="0.3"/>
    <row r="852" x14ac:dyDescent="0.3"/>
    <row r="853" x14ac:dyDescent="0.3"/>
    <row r="854" x14ac:dyDescent="0.3"/>
    <row r="855" x14ac:dyDescent="0.3"/>
    <row r="856" x14ac:dyDescent="0.3"/>
    <row r="857" x14ac:dyDescent="0.3"/>
    <row r="858" x14ac:dyDescent="0.3"/>
    <row r="859" x14ac:dyDescent="0.3"/>
    <row r="860" x14ac:dyDescent="0.3"/>
    <row r="861" x14ac:dyDescent="0.3"/>
    <row r="862" x14ac:dyDescent="0.3"/>
    <row r="863" x14ac:dyDescent="0.3"/>
    <row r="864" x14ac:dyDescent="0.3"/>
    <row r="865" x14ac:dyDescent="0.3"/>
    <row r="866" x14ac:dyDescent="0.3"/>
    <row r="867" x14ac:dyDescent="0.3"/>
    <row r="868" x14ac:dyDescent="0.3"/>
    <row r="869" x14ac:dyDescent="0.3"/>
    <row r="870" x14ac:dyDescent="0.3"/>
    <row r="871" x14ac:dyDescent="0.3"/>
    <row r="872" x14ac:dyDescent="0.3"/>
    <row r="873" x14ac:dyDescent="0.3"/>
    <row r="874" x14ac:dyDescent="0.3"/>
    <row r="875" x14ac:dyDescent="0.3"/>
    <row r="876" x14ac:dyDescent="0.3"/>
    <row r="877" x14ac:dyDescent="0.3"/>
    <row r="878" x14ac:dyDescent="0.3"/>
    <row r="879" x14ac:dyDescent="0.3"/>
    <row r="880" x14ac:dyDescent="0.3"/>
    <row r="881" x14ac:dyDescent="0.3"/>
    <row r="882" x14ac:dyDescent="0.3"/>
    <row r="883" x14ac:dyDescent="0.3"/>
    <row r="884" x14ac:dyDescent="0.3"/>
    <row r="885" x14ac:dyDescent="0.3"/>
    <row r="886" x14ac:dyDescent="0.3"/>
    <row r="887" x14ac:dyDescent="0.3"/>
    <row r="888" x14ac:dyDescent="0.3"/>
    <row r="889" x14ac:dyDescent="0.3"/>
    <row r="890" x14ac:dyDescent="0.3"/>
    <row r="891" x14ac:dyDescent="0.3"/>
    <row r="892" x14ac:dyDescent="0.3"/>
    <row r="893" x14ac:dyDescent="0.3"/>
    <row r="894" x14ac:dyDescent="0.3"/>
    <row r="895" x14ac:dyDescent="0.3"/>
    <row r="896" x14ac:dyDescent="0.3"/>
    <row r="897" x14ac:dyDescent="0.3"/>
    <row r="898" x14ac:dyDescent="0.3"/>
    <row r="899" x14ac:dyDescent="0.3"/>
    <row r="900" x14ac:dyDescent="0.3"/>
    <row r="901" x14ac:dyDescent="0.3"/>
    <row r="902" x14ac:dyDescent="0.3"/>
    <row r="903" x14ac:dyDescent="0.3"/>
    <row r="904" x14ac:dyDescent="0.3"/>
    <row r="905" x14ac:dyDescent="0.3"/>
    <row r="906" x14ac:dyDescent="0.3"/>
    <row r="907" x14ac:dyDescent="0.3"/>
    <row r="908" x14ac:dyDescent="0.3"/>
    <row r="909" x14ac:dyDescent="0.3"/>
    <row r="910" x14ac:dyDescent="0.3"/>
    <row r="911" x14ac:dyDescent="0.3"/>
    <row r="912" x14ac:dyDescent="0.3"/>
    <row r="913" x14ac:dyDescent="0.3"/>
    <row r="914" x14ac:dyDescent="0.3"/>
    <row r="915" x14ac:dyDescent="0.3"/>
    <row r="916" x14ac:dyDescent="0.3"/>
    <row r="917" x14ac:dyDescent="0.3"/>
    <row r="918" x14ac:dyDescent="0.3"/>
    <row r="919" x14ac:dyDescent="0.3"/>
    <row r="920" x14ac:dyDescent="0.3"/>
    <row r="921" x14ac:dyDescent="0.3"/>
    <row r="922" x14ac:dyDescent="0.3"/>
    <row r="923" x14ac:dyDescent="0.3"/>
    <row r="924" x14ac:dyDescent="0.3"/>
    <row r="925" x14ac:dyDescent="0.3"/>
    <row r="926" x14ac:dyDescent="0.3"/>
    <row r="927" x14ac:dyDescent="0.3"/>
    <row r="928" x14ac:dyDescent="0.3"/>
    <row r="929" x14ac:dyDescent="0.3"/>
    <row r="930" x14ac:dyDescent="0.3"/>
    <row r="931" x14ac:dyDescent="0.3"/>
    <row r="932" x14ac:dyDescent="0.3"/>
    <row r="933" x14ac:dyDescent="0.3"/>
    <row r="934" x14ac:dyDescent="0.3"/>
    <row r="935" x14ac:dyDescent="0.3"/>
    <row r="936" x14ac:dyDescent="0.3"/>
    <row r="937" x14ac:dyDescent="0.3"/>
    <row r="938" x14ac:dyDescent="0.3"/>
    <row r="939" x14ac:dyDescent="0.3"/>
    <row r="940" x14ac:dyDescent="0.3"/>
    <row r="941" x14ac:dyDescent="0.3"/>
    <row r="942" x14ac:dyDescent="0.3"/>
    <row r="943" x14ac:dyDescent="0.3"/>
    <row r="944" x14ac:dyDescent="0.3"/>
    <row r="945" x14ac:dyDescent="0.3"/>
    <row r="946" x14ac:dyDescent="0.3"/>
    <row r="947" x14ac:dyDescent="0.3"/>
    <row r="948" x14ac:dyDescent="0.3"/>
    <row r="949" x14ac:dyDescent="0.3"/>
    <row r="950" x14ac:dyDescent="0.3"/>
    <row r="951" x14ac:dyDescent="0.3"/>
    <row r="952" x14ac:dyDescent="0.3"/>
    <row r="953" x14ac:dyDescent="0.3"/>
    <row r="954" x14ac:dyDescent="0.3"/>
    <row r="955" x14ac:dyDescent="0.3"/>
    <row r="956" x14ac:dyDescent="0.3"/>
    <row r="957" x14ac:dyDescent="0.3"/>
    <row r="958" x14ac:dyDescent="0.3"/>
    <row r="959" x14ac:dyDescent="0.3"/>
    <row r="960" x14ac:dyDescent="0.3"/>
    <row r="961" x14ac:dyDescent="0.3"/>
    <row r="962" x14ac:dyDescent="0.3"/>
    <row r="963" x14ac:dyDescent="0.3"/>
    <row r="964" x14ac:dyDescent="0.3"/>
    <row r="965" x14ac:dyDescent="0.3"/>
    <row r="966" x14ac:dyDescent="0.3"/>
    <row r="967" x14ac:dyDescent="0.3"/>
    <row r="968" x14ac:dyDescent="0.3"/>
    <row r="969" x14ac:dyDescent="0.3"/>
    <row r="970" x14ac:dyDescent="0.3"/>
    <row r="971" x14ac:dyDescent="0.3"/>
    <row r="972" x14ac:dyDescent="0.3"/>
    <row r="973" x14ac:dyDescent="0.3"/>
    <row r="974" x14ac:dyDescent="0.3"/>
    <row r="975" x14ac:dyDescent="0.3"/>
    <row r="976" x14ac:dyDescent="0.3"/>
    <row r="977" x14ac:dyDescent="0.3"/>
    <row r="978" x14ac:dyDescent="0.3"/>
    <row r="979" x14ac:dyDescent="0.3"/>
    <row r="980" x14ac:dyDescent="0.3"/>
    <row r="981" x14ac:dyDescent="0.3"/>
    <row r="982" x14ac:dyDescent="0.3"/>
    <row r="983" x14ac:dyDescent="0.3"/>
    <row r="984" x14ac:dyDescent="0.3"/>
    <row r="985" x14ac:dyDescent="0.3"/>
    <row r="986" x14ac:dyDescent="0.3"/>
    <row r="987" x14ac:dyDescent="0.3"/>
    <row r="988" x14ac:dyDescent="0.3"/>
    <row r="989" x14ac:dyDescent="0.3"/>
    <row r="990" x14ac:dyDescent="0.3"/>
    <row r="991" x14ac:dyDescent="0.3"/>
    <row r="992" x14ac:dyDescent="0.3"/>
    <row r="993" x14ac:dyDescent="0.3"/>
    <row r="994" x14ac:dyDescent="0.3"/>
    <row r="995" x14ac:dyDescent="0.3"/>
    <row r="996" x14ac:dyDescent="0.3"/>
    <row r="997" x14ac:dyDescent="0.3"/>
    <row r="998" x14ac:dyDescent="0.3"/>
    <row r="999" x14ac:dyDescent="0.3"/>
    <row r="1000" x14ac:dyDescent="0.3"/>
    <row r="1001" x14ac:dyDescent="0.3"/>
    <row r="1002" x14ac:dyDescent="0.3"/>
    <row r="1003" x14ac:dyDescent="0.3"/>
    <row r="1004" x14ac:dyDescent="0.3"/>
    <row r="1005" x14ac:dyDescent="0.3"/>
    <row r="1006" x14ac:dyDescent="0.3"/>
    <row r="1007" x14ac:dyDescent="0.3"/>
    <row r="1008" x14ac:dyDescent="0.3"/>
    <row r="1009" x14ac:dyDescent="0.3"/>
    <row r="1010" x14ac:dyDescent="0.3"/>
    <row r="1011" x14ac:dyDescent="0.3"/>
    <row r="1012" x14ac:dyDescent="0.3"/>
    <row r="1013" x14ac:dyDescent="0.3"/>
    <row r="1014" x14ac:dyDescent="0.3"/>
    <row r="1015" x14ac:dyDescent="0.3"/>
    <row r="1016" x14ac:dyDescent="0.3"/>
    <row r="1017" x14ac:dyDescent="0.3"/>
    <row r="1018" x14ac:dyDescent="0.3"/>
    <row r="1019" x14ac:dyDescent="0.3"/>
    <row r="1020" x14ac:dyDescent="0.3"/>
    <row r="1021" x14ac:dyDescent="0.3"/>
    <row r="1022" x14ac:dyDescent="0.3"/>
    <row r="1023" x14ac:dyDescent="0.3"/>
  </sheetData>
  <sheetProtection algorithmName="SHA-512" hashValue="PXJIpEecyjRZKvsOPyF9PNox0OngqLUvt6VzUorq7cn06CiTOCjcSDgEshmq3rKexy8KLOErDVGPaff5E/iOlQ==" saltValue="uJd0yqzeXEeD9z6m4riX8w==" spinCount="100000" sheet="1" sort="0" autoFilter="0"/>
  <dataValidations count="2">
    <dataValidation type="list" allowBlank="1" showInputMessage="1" showErrorMessage="1" sqref="B24:B1048576" xr:uid="{987FCAA0-7D14-4A4B-B1CB-4DEF097CA3E9}">
      <formula1>Sites</formula1>
    </dataValidation>
    <dataValidation type="list" allowBlank="1" showInputMessage="1" showErrorMessage="1" sqref="C24:C1023" xr:uid="{1CE27CAF-32E5-43F1-B7FD-E6F84D6CA8FE}">
      <formula1>Units</formula1>
    </dataValidation>
  </dataValidations>
  <pageMargins left="0.25" right="0.25" top="0.75" bottom="0.75" header="0.3" footer="0.3"/>
  <pageSetup scale="60" fitToHeight="0"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Please use dropdown if operating parameter is available. Alternative parameters can be entered manually." xr:uid="{38C705F9-2D70-44D9-A9CE-20EAC13C6C97}">
          <x14:formula1>
            <xm:f>Lists!$E$20:$E$58</xm:f>
          </x14:formula1>
          <xm:sqref>D24:D1048576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20671-BF8A-4EAC-8267-60DAA77EB0A9}">
  <sheetPr>
    <tabColor theme="4" tint="0.59999389629810485"/>
    <pageSetUpPr fitToPage="1"/>
  </sheetPr>
  <dimension ref="A1:G123"/>
  <sheetViews>
    <sheetView showGridLines="0" topLeftCell="B7" zoomScaleNormal="100" workbookViewId="0">
      <selection activeCell="B7" sqref="B7"/>
    </sheetView>
  </sheetViews>
  <sheetFormatPr defaultColWidth="0" defaultRowHeight="14.4" zeroHeight="1" x14ac:dyDescent="0.3"/>
  <cols>
    <col min="1" max="1" width="0" style="25" hidden="1" customWidth="1"/>
    <col min="2" max="2" width="15" style="30" customWidth="1"/>
    <col min="3" max="3" width="40.6640625" style="30" customWidth="1"/>
    <col min="4" max="4" width="63.109375" style="30" customWidth="1"/>
    <col min="5" max="6" width="21.109375" style="30" customWidth="1"/>
    <col min="7" max="7" width="81.6640625" style="30" customWidth="1"/>
    <col min="8" max="16384" width="9.109375" style="25" hidden="1"/>
  </cols>
  <sheetData>
    <row r="1" spans="2:7" s="1" customFormat="1" ht="28.8" hidden="1" x14ac:dyDescent="0.3">
      <c r="B1" s="39" t="s">
        <v>0</v>
      </c>
      <c r="C1" s="37"/>
      <c r="D1" s="3"/>
      <c r="E1" s="3"/>
      <c r="F1" s="3"/>
      <c r="G1" s="3"/>
    </row>
    <row r="2" spans="2:7" s="1" customFormat="1" hidden="1" x14ac:dyDescent="0.3">
      <c r="B2" s="40" t="str">
        <f>Welcome!A2</f>
        <v>Template Name</v>
      </c>
      <c r="C2" s="40" t="str">
        <f>Welcome!B2</f>
        <v>63.1210(d) Notification of Compliance (Spreadsheet Template)</v>
      </c>
      <c r="D2" s="6"/>
      <c r="E2" s="6"/>
      <c r="F2" s="6"/>
      <c r="G2" s="6"/>
    </row>
    <row r="3" spans="2:7" s="1" customFormat="1" hidden="1" x14ac:dyDescent="0.3">
      <c r="B3" s="40" t="str">
        <f>Welcome!A3</f>
        <v>CitationID</v>
      </c>
      <c r="C3" s="40" t="str">
        <f>Welcome!B3</f>
        <v>63.1210(d)</v>
      </c>
      <c r="D3" s="6"/>
      <c r="E3" s="6"/>
      <c r="F3" s="6"/>
      <c r="G3" s="6"/>
    </row>
    <row r="4" spans="2:7" s="1" customFormat="1" hidden="1" x14ac:dyDescent="0.3">
      <c r="B4" s="40" t="str">
        <f>Welcome!A4</f>
        <v>Template Version</v>
      </c>
      <c r="C4" s="40" t="str">
        <f>Welcome!B4</f>
        <v>v1.00</v>
      </c>
      <c r="D4" s="6"/>
      <c r="E4" s="6"/>
      <c r="F4" s="6"/>
      <c r="G4" s="6"/>
    </row>
    <row r="5" spans="2:7" s="1" customFormat="1" hidden="1" x14ac:dyDescent="0.3">
      <c r="B5" s="40" t="str">
        <f>Welcome!A5</f>
        <v>Last Updated Date</v>
      </c>
      <c r="C5" s="45">
        <f>Welcome!B5</f>
        <v>46197</v>
      </c>
      <c r="D5" s="6"/>
      <c r="E5" s="6"/>
      <c r="F5" s="6"/>
      <c r="G5" s="6"/>
    </row>
    <row r="6" spans="2:7" s="1" customFormat="1" hidden="1" x14ac:dyDescent="0.3"/>
    <row r="7" spans="2:7" s="1" customFormat="1" ht="23.25" customHeight="1" x14ac:dyDescent="0.3">
      <c r="B7" s="9" t="str">
        <f>Company_Information!B7</f>
        <v>40 CFR Part 63, Subpart EEE: NESHAP from Hazardous Waste Combustors; §63.1210(d) Notification of Compliance</v>
      </c>
    </row>
    <row r="8" spans="2:7" s="1" customFormat="1" x14ac:dyDescent="0.3">
      <c r="B8" s="1" t="s">
        <v>191</v>
      </c>
    </row>
    <row r="9" spans="2:7" s="1" customFormat="1" ht="24" customHeight="1" x14ac:dyDescent="0.3">
      <c r="B9" s="1" t="s">
        <v>192</v>
      </c>
    </row>
    <row r="10" spans="2:7" s="1" customFormat="1" ht="24" customHeight="1" thickBot="1" x14ac:dyDescent="0.35">
      <c r="B10" s="46" t="s">
        <v>411</v>
      </c>
    </row>
    <row r="11" spans="2:7" x14ac:dyDescent="0.3">
      <c r="B11" s="25"/>
      <c r="C11" s="25"/>
      <c r="D11" s="25"/>
      <c r="E11" s="14" t="s">
        <v>149</v>
      </c>
      <c r="F11" s="35"/>
      <c r="G11" s="36"/>
    </row>
    <row r="12" spans="2:7" ht="58.2" thickBot="1" x14ac:dyDescent="0.35">
      <c r="B12" s="33" t="s">
        <v>135</v>
      </c>
      <c r="C12" s="33" t="s">
        <v>153</v>
      </c>
      <c r="D12" s="33" t="s">
        <v>154</v>
      </c>
      <c r="E12" s="20" t="s">
        <v>155</v>
      </c>
      <c r="F12" s="21" t="s">
        <v>156</v>
      </c>
      <c r="G12" s="24" t="s">
        <v>157</v>
      </c>
    </row>
    <row r="13" spans="2:7" x14ac:dyDescent="0.3">
      <c r="B13" s="26" t="s">
        <v>23</v>
      </c>
      <c r="C13" s="26" t="s">
        <v>357</v>
      </c>
      <c r="D13" s="26" t="s">
        <v>448</v>
      </c>
      <c r="E13" s="26" t="s">
        <v>449</v>
      </c>
      <c r="F13" s="26" t="s">
        <v>450</v>
      </c>
      <c r="G13" s="26" t="s">
        <v>451</v>
      </c>
    </row>
    <row r="14" spans="2:7" x14ac:dyDescent="0.3">
      <c r="B14" s="28" t="s">
        <v>34</v>
      </c>
      <c r="C14" s="28" t="s">
        <v>370</v>
      </c>
      <c r="D14" s="28" t="s">
        <v>42</v>
      </c>
      <c r="E14" s="28" t="s">
        <v>44</v>
      </c>
      <c r="F14" s="28" t="s">
        <v>44</v>
      </c>
      <c r="G14" s="28" t="s">
        <v>44</v>
      </c>
    </row>
    <row r="15" spans="2:7" hidden="1" x14ac:dyDescent="0.3">
      <c r="B15" s="28" t="s">
        <v>44</v>
      </c>
      <c r="C15" s="28" t="s">
        <v>44</v>
      </c>
      <c r="D15" s="28" t="s">
        <v>44</v>
      </c>
      <c r="E15" s="28" t="s">
        <v>44</v>
      </c>
      <c r="F15" s="28" t="s">
        <v>44</v>
      </c>
      <c r="G15" s="28" t="s">
        <v>44</v>
      </c>
    </row>
    <row r="16" spans="2:7" hidden="1" x14ac:dyDescent="0.3">
      <c r="B16" s="28" t="s">
        <v>44</v>
      </c>
      <c r="C16" s="28" t="s">
        <v>44</v>
      </c>
      <c r="D16" s="28" t="s">
        <v>44</v>
      </c>
      <c r="E16" s="28" t="s">
        <v>44</v>
      </c>
      <c r="F16" s="28" t="s">
        <v>44</v>
      </c>
      <c r="G16" s="28" t="s">
        <v>44</v>
      </c>
    </row>
    <row r="17" spans="2:7" hidden="1" x14ac:dyDescent="0.3">
      <c r="B17" s="28" t="s">
        <v>44</v>
      </c>
      <c r="C17" s="28" t="s">
        <v>44</v>
      </c>
      <c r="D17" s="28" t="s">
        <v>44</v>
      </c>
      <c r="E17" s="28" t="s">
        <v>44</v>
      </c>
      <c r="F17" s="28" t="s">
        <v>44</v>
      </c>
      <c r="G17" s="28" t="s">
        <v>44</v>
      </c>
    </row>
    <row r="18" spans="2:7" hidden="1" x14ac:dyDescent="0.3">
      <c r="B18" s="28" t="s">
        <v>44</v>
      </c>
      <c r="C18" s="28" t="s">
        <v>44</v>
      </c>
      <c r="D18" s="28" t="s">
        <v>44</v>
      </c>
      <c r="E18" s="28" t="s">
        <v>44</v>
      </c>
      <c r="F18" s="28" t="s">
        <v>44</v>
      </c>
      <c r="G18" s="28" t="s">
        <v>44</v>
      </c>
    </row>
    <row r="19" spans="2:7" hidden="1" x14ac:dyDescent="0.3">
      <c r="B19" s="28" t="s">
        <v>44</v>
      </c>
      <c r="C19" s="28" t="s">
        <v>44</v>
      </c>
      <c r="D19" s="28" t="s">
        <v>44</v>
      </c>
      <c r="E19" s="28" t="s">
        <v>44</v>
      </c>
      <c r="F19" s="28" t="s">
        <v>44</v>
      </c>
      <c r="G19" s="28" t="s">
        <v>44</v>
      </c>
    </row>
    <row r="20" spans="2:7" hidden="1" x14ac:dyDescent="0.3">
      <c r="B20" s="28" t="s">
        <v>44</v>
      </c>
      <c r="C20" s="28" t="s">
        <v>44</v>
      </c>
      <c r="D20" s="28" t="s">
        <v>44</v>
      </c>
      <c r="E20" s="28" t="s">
        <v>44</v>
      </c>
      <c r="F20" s="28" t="s">
        <v>44</v>
      </c>
      <c r="G20" s="28" t="s">
        <v>44</v>
      </c>
    </row>
    <row r="21" spans="2:7" hidden="1" x14ac:dyDescent="0.3">
      <c r="B21" s="28" t="s">
        <v>44</v>
      </c>
      <c r="C21" s="28" t="s">
        <v>44</v>
      </c>
      <c r="D21" s="28" t="s">
        <v>44</v>
      </c>
      <c r="E21" s="28" t="s">
        <v>44</v>
      </c>
      <c r="F21" s="28" t="s">
        <v>44</v>
      </c>
      <c r="G21" s="28" t="s">
        <v>44</v>
      </c>
    </row>
    <row r="22" spans="2:7" hidden="1" x14ac:dyDescent="0.3">
      <c r="B22" s="28" t="s">
        <v>44</v>
      </c>
      <c r="C22" s="28" t="s">
        <v>44</v>
      </c>
      <c r="D22" s="28" t="s">
        <v>44</v>
      </c>
      <c r="E22" s="28" t="s">
        <v>44</v>
      </c>
      <c r="F22" s="28" t="s">
        <v>44</v>
      </c>
      <c r="G22" s="28" t="s">
        <v>44</v>
      </c>
    </row>
    <row r="23" spans="2:7" hidden="1" x14ac:dyDescent="0.3">
      <c r="B23" s="28" t="s">
        <v>44</v>
      </c>
      <c r="C23" s="28" t="s">
        <v>44</v>
      </c>
      <c r="D23" s="28" t="s">
        <v>44</v>
      </c>
      <c r="E23" s="28" t="s">
        <v>44</v>
      </c>
      <c r="F23" s="28" t="s">
        <v>44</v>
      </c>
      <c r="G23" s="28" t="s">
        <v>44</v>
      </c>
    </row>
    <row r="24" spans="2:7" x14ac:dyDescent="0.3"/>
    <row r="25" spans="2:7" x14ac:dyDescent="0.3"/>
    <row r="26" spans="2:7" x14ac:dyDescent="0.3"/>
    <row r="27" spans="2:7" x14ac:dyDescent="0.3"/>
    <row r="28" spans="2:7" x14ac:dyDescent="0.3"/>
    <row r="29" spans="2:7" x14ac:dyDescent="0.3"/>
    <row r="30" spans="2:7" x14ac:dyDescent="0.3"/>
    <row r="31" spans="2:7" x14ac:dyDescent="0.3"/>
    <row r="32" spans="2:7"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sheetData>
  <sheetProtection algorithmName="SHA-512" hashValue="uxO1VT9pTRD5oRgxYmzx0p1ffdEmPbMCN7J3eVL+1MMKyhUSZnpdjd1O4g9yI1mcv3a8XCHIhTGN/Meag+v7Dw==" saltValue="Y3xPlAIhL9OnZ74KT+rdDQ==" spinCount="100000" sheet="1" sort="0" autoFilter="0"/>
  <dataValidations count="2">
    <dataValidation type="list" allowBlank="1" showInputMessage="1" showErrorMessage="1" sqref="B24:B1048576" xr:uid="{25403692-D662-4A63-B1D1-86543F8EC46F}">
      <formula1>Sites</formula1>
    </dataValidation>
    <dataValidation type="list" allowBlank="1" showInputMessage="1" showErrorMessage="1" sqref="C24:C123" xr:uid="{3FAA8FEE-ED5A-42F2-A6F1-9D54EED1AD28}">
      <formula1>Units</formula1>
    </dataValidation>
  </dataValidations>
  <pageMargins left="0.25" right="0.25" top="0.75" bottom="0.75" header="0.3" footer="0.3"/>
  <pageSetup scale="55" fitToHeight="0"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682DB-3642-4611-8C6F-FDE90DD07AF4}">
  <sheetPr>
    <tabColor theme="7" tint="0.39997558519241921"/>
    <pageSetUpPr fitToPage="1"/>
  </sheetPr>
  <dimension ref="A1:I1023"/>
  <sheetViews>
    <sheetView showGridLines="0" topLeftCell="B7" zoomScaleNormal="100" workbookViewId="0">
      <selection activeCell="B7" sqref="B7"/>
    </sheetView>
  </sheetViews>
  <sheetFormatPr defaultColWidth="0" defaultRowHeight="14.4" zeroHeight="1" x14ac:dyDescent="0.3"/>
  <cols>
    <col min="1" max="1" width="0" style="25" hidden="1" customWidth="1"/>
    <col min="2" max="2" width="15.5546875" style="30" customWidth="1"/>
    <col min="3" max="3" width="40.6640625" style="30" customWidth="1"/>
    <col min="4" max="4" width="29.6640625" style="30" customWidth="1"/>
    <col min="5" max="8" width="22" style="30" customWidth="1"/>
    <col min="9" max="9" width="28.33203125" style="25" customWidth="1"/>
    <col min="10" max="16384" width="9.109375" style="25" hidden="1"/>
  </cols>
  <sheetData>
    <row r="1" spans="2:9" s="1" customFormat="1" ht="28.8" hidden="1" x14ac:dyDescent="0.3">
      <c r="B1" s="39" t="s">
        <v>0</v>
      </c>
      <c r="C1" s="37"/>
      <c r="D1" s="3"/>
      <c r="E1" s="3"/>
      <c r="F1" s="3"/>
      <c r="G1" s="3"/>
      <c r="H1" s="3"/>
      <c r="I1" s="3"/>
    </row>
    <row r="2" spans="2:9" s="1" customFormat="1" hidden="1" x14ac:dyDescent="0.3">
      <c r="B2" s="40" t="str">
        <f>Welcome!A2</f>
        <v>Template Name</v>
      </c>
      <c r="C2" s="40" t="str">
        <f>Welcome!B2</f>
        <v>63.1210(d) Notification of Compliance (Spreadsheet Template)</v>
      </c>
      <c r="D2" s="6"/>
      <c r="E2" s="6"/>
      <c r="F2" s="6"/>
      <c r="G2" s="6"/>
      <c r="H2" s="6"/>
      <c r="I2" s="6"/>
    </row>
    <row r="3" spans="2:9" s="1" customFormat="1" hidden="1" x14ac:dyDescent="0.3">
      <c r="B3" s="40" t="str">
        <f>Welcome!A3</f>
        <v>CitationID</v>
      </c>
      <c r="C3" s="40" t="str">
        <f>Welcome!B3</f>
        <v>63.1210(d)</v>
      </c>
      <c r="D3" s="6"/>
      <c r="E3" s="6"/>
      <c r="F3" s="6"/>
      <c r="G3" s="6"/>
      <c r="H3" s="6"/>
      <c r="I3" s="6"/>
    </row>
    <row r="4" spans="2:9" s="1" customFormat="1" hidden="1" x14ac:dyDescent="0.3">
      <c r="B4" s="40" t="str">
        <f>Welcome!A4</f>
        <v>Template Version</v>
      </c>
      <c r="C4" s="40" t="str">
        <f>Welcome!B4</f>
        <v>v1.00</v>
      </c>
      <c r="D4" s="6"/>
      <c r="E4" s="6"/>
      <c r="F4" s="6"/>
      <c r="G4" s="6"/>
      <c r="H4" s="6"/>
      <c r="I4" s="6"/>
    </row>
    <row r="5" spans="2:9" s="1" customFormat="1" hidden="1" x14ac:dyDescent="0.3">
      <c r="B5" s="40" t="str">
        <f>Welcome!A5</f>
        <v>Last Updated Date</v>
      </c>
      <c r="C5" s="45">
        <f>Welcome!B5</f>
        <v>46197</v>
      </c>
      <c r="D5" s="6"/>
      <c r="E5" s="6"/>
      <c r="F5" s="6"/>
      <c r="G5" s="6"/>
      <c r="H5" s="6"/>
      <c r="I5" s="6"/>
    </row>
    <row r="6" spans="2:9" s="1" customFormat="1" hidden="1" x14ac:dyDescent="0.3"/>
    <row r="7" spans="2:9" s="1" customFormat="1" ht="23.25" customHeight="1" x14ac:dyDescent="0.3">
      <c r="B7" s="9" t="str">
        <f>Company_Information!B7</f>
        <v>40 CFR Part 63, Subpart EEE: NESHAP from Hazardous Waste Combustors; §63.1210(d) Notification of Compliance</v>
      </c>
    </row>
    <row r="8" spans="2:9" s="1" customFormat="1" x14ac:dyDescent="0.3">
      <c r="B8" s="1" t="s">
        <v>169</v>
      </c>
    </row>
    <row r="9" spans="2:9" s="1" customFormat="1" x14ac:dyDescent="0.3">
      <c r="B9" s="1" t="s">
        <v>170</v>
      </c>
    </row>
    <row r="10" spans="2:9" s="1" customFormat="1" ht="24.75" customHeight="1" x14ac:dyDescent="0.3">
      <c r="B10" s="1" t="s">
        <v>179</v>
      </c>
    </row>
    <row r="11" spans="2:9" s="1" customFormat="1" ht="24.75" customHeight="1" x14ac:dyDescent="0.3">
      <c r="B11" s="46" t="s">
        <v>411</v>
      </c>
    </row>
    <row r="12" spans="2:9" ht="102" x14ac:dyDescent="0.3">
      <c r="B12" s="33" t="s">
        <v>135</v>
      </c>
      <c r="C12" s="33" t="s">
        <v>104</v>
      </c>
      <c r="D12" s="33" t="s">
        <v>175</v>
      </c>
      <c r="E12" s="33" t="s">
        <v>171</v>
      </c>
      <c r="F12" s="33" t="s">
        <v>172</v>
      </c>
      <c r="G12" s="33" t="s">
        <v>173</v>
      </c>
      <c r="H12" s="33" t="s">
        <v>174</v>
      </c>
      <c r="I12" s="33" t="s">
        <v>177</v>
      </c>
    </row>
    <row r="13" spans="2:9" x14ac:dyDescent="0.3">
      <c r="B13" s="26" t="s">
        <v>23</v>
      </c>
      <c r="C13" s="26" t="s">
        <v>357</v>
      </c>
      <c r="D13" s="26" t="s">
        <v>452</v>
      </c>
      <c r="E13" s="26" t="s">
        <v>453</v>
      </c>
      <c r="F13" s="26" t="s">
        <v>454</v>
      </c>
      <c r="G13" s="26" t="s">
        <v>455</v>
      </c>
      <c r="H13" s="26" t="s">
        <v>456</v>
      </c>
      <c r="I13" s="26" t="s">
        <v>457</v>
      </c>
    </row>
    <row r="14" spans="2:9" x14ac:dyDescent="0.3">
      <c r="B14" s="28" t="s">
        <v>34</v>
      </c>
      <c r="C14" s="28" t="s">
        <v>44</v>
      </c>
      <c r="D14" s="28" t="s">
        <v>44</v>
      </c>
      <c r="E14" s="28" t="s">
        <v>44</v>
      </c>
      <c r="F14" s="28" t="s">
        <v>44</v>
      </c>
      <c r="G14" s="28" t="s">
        <v>44</v>
      </c>
      <c r="H14" s="28" t="s">
        <v>44</v>
      </c>
      <c r="I14" s="28" t="s">
        <v>44</v>
      </c>
    </row>
    <row r="15" spans="2:9" hidden="1" x14ac:dyDescent="0.3">
      <c r="B15" s="28" t="s">
        <v>44</v>
      </c>
      <c r="C15" s="28" t="s">
        <v>44</v>
      </c>
      <c r="D15" s="28" t="s">
        <v>44</v>
      </c>
      <c r="E15" s="28" t="s">
        <v>44</v>
      </c>
      <c r="F15" s="28" t="s">
        <v>44</v>
      </c>
      <c r="G15" s="28" t="s">
        <v>44</v>
      </c>
      <c r="H15" s="28" t="s">
        <v>44</v>
      </c>
      <c r="I15" s="28" t="s">
        <v>44</v>
      </c>
    </row>
    <row r="16" spans="2:9" hidden="1" x14ac:dyDescent="0.3">
      <c r="B16" s="28" t="s">
        <v>44</v>
      </c>
      <c r="C16" s="28" t="s">
        <v>44</v>
      </c>
      <c r="D16" s="28" t="s">
        <v>44</v>
      </c>
      <c r="E16" s="28" t="s">
        <v>44</v>
      </c>
      <c r="F16" s="28" t="s">
        <v>44</v>
      </c>
      <c r="G16" s="28" t="s">
        <v>44</v>
      </c>
      <c r="H16" s="28" t="s">
        <v>44</v>
      </c>
      <c r="I16" s="28" t="s">
        <v>44</v>
      </c>
    </row>
    <row r="17" spans="2:9" hidden="1" x14ac:dyDescent="0.3">
      <c r="B17" s="28" t="s">
        <v>44</v>
      </c>
      <c r="C17" s="28" t="s">
        <v>44</v>
      </c>
      <c r="D17" s="28" t="s">
        <v>44</v>
      </c>
      <c r="E17" s="28" t="s">
        <v>44</v>
      </c>
      <c r="F17" s="28" t="s">
        <v>44</v>
      </c>
      <c r="G17" s="28" t="s">
        <v>44</v>
      </c>
      <c r="H17" s="28" t="s">
        <v>44</v>
      </c>
      <c r="I17" s="28" t="s">
        <v>44</v>
      </c>
    </row>
    <row r="18" spans="2:9" hidden="1" x14ac:dyDescent="0.3">
      <c r="B18" s="28" t="s">
        <v>44</v>
      </c>
      <c r="C18" s="28" t="s">
        <v>44</v>
      </c>
      <c r="D18" s="28" t="s">
        <v>44</v>
      </c>
      <c r="E18" s="28" t="s">
        <v>44</v>
      </c>
      <c r="F18" s="28" t="s">
        <v>44</v>
      </c>
      <c r="G18" s="28" t="s">
        <v>44</v>
      </c>
      <c r="H18" s="28" t="s">
        <v>44</v>
      </c>
      <c r="I18" s="28" t="s">
        <v>44</v>
      </c>
    </row>
    <row r="19" spans="2:9" hidden="1" x14ac:dyDescent="0.3">
      <c r="B19" s="28" t="s">
        <v>44</v>
      </c>
      <c r="C19" s="28" t="s">
        <v>44</v>
      </c>
      <c r="D19" s="28" t="s">
        <v>44</v>
      </c>
      <c r="E19" s="28" t="s">
        <v>44</v>
      </c>
      <c r="F19" s="28" t="s">
        <v>44</v>
      </c>
      <c r="G19" s="28" t="s">
        <v>44</v>
      </c>
      <c r="H19" s="28" t="s">
        <v>44</v>
      </c>
      <c r="I19" s="28" t="s">
        <v>44</v>
      </c>
    </row>
    <row r="20" spans="2:9" hidden="1" x14ac:dyDescent="0.3">
      <c r="B20" s="28" t="s">
        <v>44</v>
      </c>
      <c r="C20" s="28" t="s">
        <v>44</v>
      </c>
      <c r="D20" s="28" t="s">
        <v>44</v>
      </c>
      <c r="E20" s="28" t="s">
        <v>44</v>
      </c>
      <c r="F20" s="28" t="s">
        <v>44</v>
      </c>
      <c r="G20" s="28" t="s">
        <v>44</v>
      </c>
      <c r="H20" s="28" t="s">
        <v>44</v>
      </c>
      <c r="I20" s="28" t="s">
        <v>44</v>
      </c>
    </row>
    <row r="21" spans="2:9" hidden="1" x14ac:dyDescent="0.3">
      <c r="B21" s="28" t="s">
        <v>44</v>
      </c>
      <c r="C21" s="28" t="s">
        <v>44</v>
      </c>
      <c r="D21" s="28" t="s">
        <v>44</v>
      </c>
      <c r="E21" s="28" t="s">
        <v>44</v>
      </c>
      <c r="F21" s="28" t="s">
        <v>44</v>
      </c>
      <c r="G21" s="28" t="s">
        <v>44</v>
      </c>
      <c r="H21" s="28" t="s">
        <v>44</v>
      </c>
      <c r="I21" s="28" t="s">
        <v>44</v>
      </c>
    </row>
    <row r="22" spans="2:9" hidden="1" x14ac:dyDescent="0.3">
      <c r="B22" s="28" t="s">
        <v>44</v>
      </c>
      <c r="C22" s="28" t="s">
        <v>44</v>
      </c>
      <c r="D22" s="28" t="s">
        <v>44</v>
      </c>
      <c r="E22" s="28" t="s">
        <v>44</v>
      </c>
      <c r="F22" s="28" t="s">
        <v>44</v>
      </c>
      <c r="G22" s="28" t="s">
        <v>44</v>
      </c>
      <c r="H22" s="28" t="s">
        <v>44</v>
      </c>
      <c r="I22" s="28" t="s">
        <v>44</v>
      </c>
    </row>
    <row r="23" spans="2:9" hidden="1" x14ac:dyDescent="0.3">
      <c r="B23" s="28" t="s">
        <v>44</v>
      </c>
      <c r="C23" s="28" t="s">
        <v>44</v>
      </c>
      <c r="D23" s="28" t="s">
        <v>44</v>
      </c>
      <c r="E23" s="28" t="s">
        <v>44</v>
      </c>
      <c r="F23" s="28" t="s">
        <v>44</v>
      </c>
      <c r="G23" s="28" t="s">
        <v>44</v>
      </c>
      <c r="H23" s="28" t="s">
        <v>44</v>
      </c>
      <c r="I23" s="28" t="s">
        <v>44</v>
      </c>
    </row>
    <row r="24" spans="2:9" x14ac:dyDescent="0.3">
      <c r="I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 spans="2:9" x14ac:dyDescent="0.3">
      <c r="I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 spans="2:9" x14ac:dyDescent="0.3">
      <c r="I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 spans="2:9" x14ac:dyDescent="0.3">
      <c r="I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 spans="2:9" x14ac:dyDescent="0.3">
      <c r="I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 spans="2:9" x14ac:dyDescent="0.3">
      <c r="I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 spans="2:9" x14ac:dyDescent="0.3">
      <c r="I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 spans="2:9" x14ac:dyDescent="0.3">
      <c r="I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 spans="2:9" x14ac:dyDescent="0.3">
      <c r="I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 spans="9:9" x14ac:dyDescent="0.3">
      <c r="I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 spans="9:9" x14ac:dyDescent="0.3">
      <c r="I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 spans="9:9" x14ac:dyDescent="0.3">
      <c r="I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 spans="9:9" x14ac:dyDescent="0.3">
      <c r="I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 spans="9:9" x14ac:dyDescent="0.3">
      <c r="I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 spans="9:9" x14ac:dyDescent="0.3">
      <c r="I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 spans="9:9" x14ac:dyDescent="0.3">
      <c r="I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 spans="9:9" x14ac:dyDescent="0.3">
      <c r="I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 spans="9:9" x14ac:dyDescent="0.3">
      <c r="I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 spans="9:9" x14ac:dyDescent="0.3">
      <c r="I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 spans="9:9" x14ac:dyDescent="0.3">
      <c r="I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 spans="9:9" x14ac:dyDescent="0.3">
      <c r="I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 spans="9:9" x14ac:dyDescent="0.3">
      <c r="I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 spans="9:9" x14ac:dyDescent="0.3">
      <c r="I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 spans="9:9" x14ac:dyDescent="0.3">
      <c r="I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 spans="9:9" x14ac:dyDescent="0.3">
      <c r="I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 spans="9:9" x14ac:dyDescent="0.3">
      <c r="I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 spans="9:9" x14ac:dyDescent="0.3">
      <c r="I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 spans="9:9" x14ac:dyDescent="0.3">
      <c r="I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 spans="9:9" x14ac:dyDescent="0.3">
      <c r="I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 spans="9:9" x14ac:dyDescent="0.3">
      <c r="I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 spans="9:9" x14ac:dyDescent="0.3">
      <c r="I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 spans="9:9" x14ac:dyDescent="0.3">
      <c r="I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 spans="9:9" x14ac:dyDescent="0.3">
      <c r="I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 spans="9:9" x14ac:dyDescent="0.3">
      <c r="I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 spans="9:9" x14ac:dyDescent="0.3">
      <c r="I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 spans="9:9" x14ac:dyDescent="0.3">
      <c r="I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 spans="9:9" x14ac:dyDescent="0.3">
      <c r="I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 spans="9:9" x14ac:dyDescent="0.3">
      <c r="I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 spans="9:9" x14ac:dyDescent="0.3">
      <c r="I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 spans="9:9" x14ac:dyDescent="0.3">
      <c r="I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 spans="9:9" x14ac:dyDescent="0.3">
      <c r="I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 spans="9:9" x14ac:dyDescent="0.3">
      <c r="I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 spans="9:9" x14ac:dyDescent="0.3">
      <c r="I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 spans="9:9" x14ac:dyDescent="0.3">
      <c r="I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 spans="9:9" x14ac:dyDescent="0.3">
      <c r="I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 spans="9:9" x14ac:dyDescent="0.3">
      <c r="I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 spans="9:9" x14ac:dyDescent="0.3">
      <c r="I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 spans="9:9" x14ac:dyDescent="0.3">
      <c r="I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 spans="9:9" x14ac:dyDescent="0.3">
      <c r="I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 spans="9:9" x14ac:dyDescent="0.3">
      <c r="I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 spans="9:9" x14ac:dyDescent="0.3">
      <c r="I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 spans="9:9" x14ac:dyDescent="0.3">
      <c r="I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 spans="9:9" x14ac:dyDescent="0.3">
      <c r="I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 spans="9:9" x14ac:dyDescent="0.3">
      <c r="I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 spans="9:9" x14ac:dyDescent="0.3">
      <c r="I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 spans="9:9" x14ac:dyDescent="0.3">
      <c r="I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 spans="9:9" x14ac:dyDescent="0.3">
      <c r="I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 spans="9:9" x14ac:dyDescent="0.3">
      <c r="I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 spans="9:9" x14ac:dyDescent="0.3">
      <c r="I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 spans="9:9" x14ac:dyDescent="0.3">
      <c r="I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 spans="9:9" x14ac:dyDescent="0.3">
      <c r="I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 spans="9:9" x14ac:dyDescent="0.3">
      <c r="I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 spans="9:9" x14ac:dyDescent="0.3">
      <c r="I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 spans="9:9" x14ac:dyDescent="0.3">
      <c r="I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 spans="9:9" x14ac:dyDescent="0.3">
      <c r="I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 spans="9:9" x14ac:dyDescent="0.3">
      <c r="I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 spans="9:9" x14ac:dyDescent="0.3">
      <c r="I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 spans="9:9" x14ac:dyDescent="0.3">
      <c r="I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 spans="9:9" x14ac:dyDescent="0.3">
      <c r="I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 spans="9:9" x14ac:dyDescent="0.3">
      <c r="I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 spans="9:9" x14ac:dyDescent="0.3">
      <c r="I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 spans="9:9" x14ac:dyDescent="0.3">
      <c r="I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 spans="9:9" x14ac:dyDescent="0.3">
      <c r="I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 spans="9:9" x14ac:dyDescent="0.3">
      <c r="I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 spans="9:9" x14ac:dyDescent="0.3">
      <c r="I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 spans="9:9" x14ac:dyDescent="0.3">
      <c r="I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 spans="9:9" x14ac:dyDescent="0.3">
      <c r="I1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 spans="9:9" x14ac:dyDescent="0.3">
      <c r="I1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2" spans="9:9" x14ac:dyDescent="0.3">
      <c r="I1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3" spans="9:9" x14ac:dyDescent="0.3">
      <c r="I1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4" spans="9:9" x14ac:dyDescent="0.3">
      <c r="I1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5" spans="9:9" x14ac:dyDescent="0.3">
      <c r="I1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6" spans="9:9" x14ac:dyDescent="0.3">
      <c r="I1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7" spans="9:9" x14ac:dyDescent="0.3">
      <c r="I1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8" spans="9:9" x14ac:dyDescent="0.3">
      <c r="I1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9" spans="9:9" x14ac:dyDescent="0.3">
      <c r="I1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0" spans="9:9" x14ac:dyDescent="0.3">
      <c r="I1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1" spans="9:9" x14ac:dyDescent="0.3">
      <c r="I1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2" spans="9:9" x14ac:dyDescent="0.3">
      <c r="I1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3" spans="9:9" x14ac:dyDescent="0.3">
      <c r="I1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4" spans="9:9" x14ac:dyDescent="0.3">
      <c r="I1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5" spans="9:9" x14ac:dyDescent="0.3">
      <c r="I1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6" spans="9:9" x14ac:dyDescent="0.3">
      <c r="I1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7" spans="9:9" x14ac:dyDescent="0.3">
      <c r="I1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8" spans="9:9" x14ac:dyDescent="0.3">
      <c r="I1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19" spans="9:9" x14ac:dyDescent="0.3">
      <c r="I1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0" spans="9:9" x14ac:dyDescent="0.3">
      <c r="I1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1" spans="9:9" x14ac:dyDescent="0.3">
      <c r="I1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2" spans="9:9" x14ac:dyDescent="0.3">
      <c r="I1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3" spans="9:9" x14ac:dyDescent="0.3">
      <c r="I1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4" spans="9:9" x14ac:dyDescent="0.3">
      <c r="I1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5" spans="9:9" x14ac:dyDescent="0.3">
      <c r="I1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6" spans="9:9" x14ac:dyDescent="0.3">
      <c r="I1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7" spans="9:9" x14ac:dyDescent="0.3">
      <c r="I1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8" spans="9:9" x14ac:dyDescent="0.3">
      <c r="I1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29" spans="9:9" x14ac:dyDescent="0.3">
      <c r="I1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0" spans="9:9" x14ac:dyDescent="0.3">
      <c r="I1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1" spans="9:9" x14ac:dyDescent="0.3">
      <c r="I1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2" spans="9:9" x14ac:dyDescent="0.3">
      <c r="I1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3" spans="9:9" x14ac:dyDescent="0.3">
      <c r="I1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4" spans="9:9" x14ac:dyDescent="0.3">
      <c r="I1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5" spans="9:9" x14ac:dyDescent="0.3">
      <c r="I1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6" spans="9:9" x14ac:dyDescent="0.3">
      <c r="I1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7" spans="9:9" x14ac:dyDescent="0.3">
      <c r="I1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8" spans="9:9" x14ac:dyDescent="0.3">
      <c r="I1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39" spans="9:9" x14ac:dyDescent="0.3">
      <c r="I1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0" spans="9:9" x14ac:dyDescent="0.3">
      <c r="I1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1" spans="9:9" x14ac:dyDescent="0.3">
      <c r="I1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2" spans="9:9" x14ac:dyDescent="0.3">
      <c r="I1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3" spans="9:9" x14ac:dyDescent="0.3">
      <c r="I1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4" spans="9:9" x14ac:dyDescent="0.3">
      <c r="I1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5" spans="9:9" x14ac:dyDescent="0.3">
      <c r="I1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6" spans="9:9" x14ac:dyDescent="0.3">
      <c r="I1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7" spans="9:9" x14ac:dyDescent="0.3">
      <c r="I1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8" spans="9:9" x14ac:dyDescent="0.3">
      <c r="I1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49" spans="9:9" x14ac:dyDescent="0.3">
      <c r="I1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0" spans="9:9" x14ac:dyDescent="0.3">
      <c r="I1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1" spans="9:9" x14ac:dyDescent="0.3">
      <c r="I1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2" spans="9:9" x14ac:dyDescent="0.3">
      <c r="I1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3" spans="9:9" x14ac:dyDescent="0.3">
      <c r="I1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4" spans="9:9" x14ac:dyDescent="0.3">
      <c r="I1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5" spans="9:9" x14ac:dyDescent="0.3">
      <c r="I1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6" spans="9:9" x14ac:dyDescent="0.3">
      <c r="I1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7" spans="9:9" x14ac:dyDescent="0.3">
      <c r="I1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8" spans="9:9" x14ac:dyDescent="0.3">
      <c r="I1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59" spans="9:9" x14ac:dyDescent="0.3">
      <c r="I1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0" spans="9:9" x14ac:dyDescent="0.3">
      <c r="I1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1" spans="9:9" x14ac:dyDescent="0.3">
      <c r="I1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2" spans="9:9" x14ac:dyDescent="0.3">
      <c r="I1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3" spans="9:9" x14ac:dyDescent="0.3">
      <c r="I1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4" spans="9:9" x14ac:dyDescent="0.3">
      <c r="I1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5" spans="9:9" x14ac:dyDescent="0.3">
      <c r="I1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6" spans="9:9" x14ac:dyDescent="0.3">
      <c r="I1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7" spans="9:9" x14ac:dyDescent="0.3">
      <c r="I1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8" spans="9:9" x14ac:dyDescent="0.3">
      <c r="I1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69" spans="9:9" x14ac:dyDescent="0.3">
      <c r="I1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0" spans="9:9" x14ac:dyDescent="0.3">
      <c r="I1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1" spans="9:9" x14ac:dyDescent="0.3">
      <c r="I1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2" spans="9:9" x14ac:dyDescent="0.3">
      <c r="I1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3" spans="9:9" x14ac:dyDescent="0.3">
      <c r="I1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4" spans="9:9" x14ac:dyDescent="0.3">
      <c r="I1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5" spans="9:9" x14ac:dyDescent="0.3">
      <c r="I1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6" spans="9:9" x14ac:dyDescent="0.3">
      <c r="I1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7" spans="9:9" x14ac:dyDescent="0.3">
      <c r="I1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8" spans="9:9" x14ac:dyDescent="0.3">
      <c r="I1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79" spans="9:9" x14ac:dyDescent="0.3">
      <c r="I1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0" spans="9:9" x14ac:dyDescent="0.3">
      <c r="I1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1" spans="9:9" x14ac:dyDescent="0.3">
      <c r="I1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2" spans="9:9" x14ac:dyDescent="0.3">
      <c r="I1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3" spans="9:9" x14ac:dyDescent="0.3">
      <c r="I1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4" spans="9:9" x14ac:dyDescent="0.3">
      <c r="I1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5" spans="9:9" x14ac:dyDescent="0.3">
      <c r="I1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6" spans="9:9" x14ac:dyDescent="0.3">
      <c r="I1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7" spans="9:9" x14ac:dyDescent="0.3">
      <c r="I1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8" spans="9:9" x14ac:dyDescent="0.3">
      <c r="I1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89" spans="9:9" x14ac:dyDescent="0.3">
      <c r="I1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0" spans="9:9" x14ac:dyDescent="0.3">
      <c r="I1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1" spans="9:9" x14ac:dyDescent="0.3">
      <c r="I1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2" spans="9:9" x14ac:dyDescent="0.3">
      <c r="I1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3" spans="9:9" x14ac:dyDescent="0.3">
      <c r="I1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4" spans="9:9" x14ac:dyDescent="0.3">
      <c r="I1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5" spans="9:9" x14ac:dyDescent="0.3">
      <c r="I1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6" spans="9:9" x14ac:dyDescent="0.3">
      <c r="I1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7" spans="9:9" x14ac:dyDescent="0.3">
      <c r="I1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8" spans="9:9" x14ac:dyDescent="0.3">
      <c r="I1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99" spans="9:9" x14ac:dyDescent="0.3">
      <c r="I1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0" spans="9:9" x14ac:dyDescent="0.3">
      <c r="I2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1" spans="9:9" x14ac:dyDescent="0.3">
      <c r="I2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2" spans="9:9" x14ac:dyDescent="0.3">
      <c r="I2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3" spans="9:9" x14ac:dyDescent="0.3">
      <c r="I2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4" spans="9:9" x14ac:dyDescent="0.3">
      <c r="I2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5" spans="9:9" x14ac:dyDescent="0.3">
      <c r="I2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6" spans="9:9" x14ac:dyDescent="0.3">
      <c r="I2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7" spans="9:9" x14ac:dyDescent="0.3">
      <c r="I2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8" spans="9:9" x14ac:dyDescent="0.3">
      <c r="I2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09" spans="9:9" x14ac:dyDescent="0.3">
      <c r="I2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0" spans="9:9" x14ac:dyDescent="0.3">
      <c r="I2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1" spans="9:9" x14ac:dyDescent="0.3">
      <c r="I2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2" spans="9:9" x14ac:dyDescent="0.3">
      <c r="I2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3" spans="9:9" x14ac:dyDescent="0.3">
      <c r="I2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4" spans="9:9" x14ac:dyDescent="0.3">
      <c r="I2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5" spans="9:9" x14ac:dyDescent="0.3">
      <c r="I2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6" spans="9:9" x14ac:dyDescent="0.3">
      <c r="I2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7" spans="9:9" x14ac:dyDescent="0.3">
      <c r="I2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8" spans="9:9" x14ac:dyDescent="0.3">
      <c r="I2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19" spans="9:9" x14ac:dyDescent="0.3">
      <c r="I2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0" spans="9:9" x14ac:dyDescent="0.3">
      <c r="I2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1" spans="9:9" x14ac:dyDescent="0.3">
      <c r="I2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2" spans="9:9" x14ac:dyDescent="0.3">
      <c r="I2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3" spans="9:9" x14ac:dyDescent="0.3">
      <c r="I2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4" spans="9:9" x14ac:dyDescent="0.3">
      <c r="I2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5" spans="9:9" x14ac:dyDescent="0.3">
      <c r="I2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6" spans="9:9" x14ac:dyDescent="0.3">
      <c r="I2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7" spans="9:9" x14ac:dyDescent="0.3">
      <c r="I2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8" spans="9:9" x14ac:dyDescent="0.3">
      <c r="I2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29" spans="9:9" x14ac:dyDescent="0.3">
      <c r="I2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0" spans="9:9" x14ac:dyDescent="0.3">
      <c r="I2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1" spans="9:9" x14ac:dyDescent="0.3">
      <c r="I2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2" spans="9:9" x14ac:dyDescent="0.3">
      <c r="I2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3" spans="9:9" x14ac:dyDescent="0.3">
      <c r="I2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4" spans="9:9" x14ac:dyDescent="0.3">
      <c r="I2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5" spans="9:9" x14ac:dyDescent="0.3">
      <c r="I2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6" spans="9:9" x14ac:dyDescent="0.3">
      <c r="I2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7" spans="9:9" x14ac:dyDescent="0.3">
      <c r="I2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8" spans="9:9" x14ac:dyDescent="0.3">
      <c r="I2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39" spans="9:9" x14ac:dyDescent="0.3">
      <c r="I2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0" spans="9:9" x14ac:dyDescent="0.3">
      <c r="I2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1" spans="9:9" x14ac:dyDescent="0.3">
      <c r="I2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2" spans="9:9" x14ac:dyDescent="0.3">
      <c r="I2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3" spans="9:9" x14ac:dyDescent="0.3">
      <c r="I2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4" spans="9:9" x14ac:dyDescent="0.3">
      <c r="I2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5" spans="9:9" x14ac:dyDescent="0.3">
      <c r="I2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6" spans="9:9" x14ac:dyDescent="0.3">
      <c r="I2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7" spans="9:9" x14ac:dyDescent="0.3">
      <c r="I2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8" spans="9:9" x14ac:dyDescent="0.3">
      <c r="I2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49" spans="9:9" x14ac:dyDescent="0.3">
      <c r="I2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0" spans="9:9" x14ac:dyDescent="0.3">
      <c r="I2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1" spans="9:9" x14ac:dyDescent="0.3">
      <c r="I2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2" spans="9:9" x14ac:dyDescent="0.3">
      <c r="I2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3" spans="9:9" x14ac:dyDescent="0.3">
      <c r="I2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4" spans="9:9" x14ac:dyDescent="0.3">
      <c r="I2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5" spans="9:9" x14ac:dyDescent="0.3">
      <c r="I2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6" spans="9:9" x14ac:dyDescent="0.3">
      <c r="I2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7" spans="9:9" x14ac:dyDescent="0.3">
      <c r="I2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8" spans="9:9" x14ac:dyDescent="0.3">
      <c r="I2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59" spans="9:9" x14ac:dyDescent="0.3">
      <c r="I2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0" spans="9:9" x14ac:dyDescent="0.3">
      <c r="I2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1" spans="9:9" x14ac:dyDescent="0.3">
      <c r="I2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2" spans="9:9" x14ac:dyDescent="0.3">
      <c r="I2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3" spans="9:9" x14ac:dyDescent="0.3">
      <c r="I2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4" spans="9:9" x14ac:dyDescent="0.3">
      <c r="I2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5" spans="9:9" x14ac:dyDescent="0.3">
      <c r="I2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6" spans="9:9" x14ac:dyDescent="0.3">
      <c r="I2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7" spans="9:9" x14ac:dyDescent="0.3">
      <c r="I2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8" spans="9:9" x14ac:dyDescent="0.3">
      <c r="I2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69" spans="9:9" x14ac:dyDescent="0.3">
      <c r="I2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0" spans="9:9" x14ac:dyDescent="0.3">
      <c r="I2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1" spans="9:9" x14ac:dyDescent="0.3">
      <c r="I2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2" spans="9:9" x14ac:dyDescent="0.3">
      <c r="I2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3" spans="9:9" x14ac:dyDescent="0.3">
      <c r="I2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4" spans="9:9" x14ac:dyDescent="0.3">
      <c r="I2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5" spans="9:9" x14ac:dyDescent="0.3">
      <c r="I2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6" spans="9:9" x14ac:dyDescent="0.3">
      <c r="I2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7" spans="9:9" x14ac:dyDescent="0.3">
      <c r="I2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8" spans="9:9" x14ac:dyDescent="0.3">
      <c r="I2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79" spans="9:9" x14ac:dyDescent="0.3">
      <c r="I2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0" spans="9:9" x14ac:dyDescent="0.3">
      <c r="I2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1" spans="9:9" x14ac:dyDescent="0.3">
      <c r="I2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2" spans="9:9" x14ac:dyDescent="0.3">
      <c r="I2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3" spans="9:9" x14ac:dyDescent="0.3">
      <c r="I2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4" spans="9:9" x14ac:dyDescent="0.3">
      <c r="I2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5" spans="9:9" x14ac:dyDescent="0.3">
      <c r="I2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6" spans="9:9" x14ac:dyDescent="0.3">
      <c r="I2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7" spans="9:9" x14ac:dyDescent="0.3">
      <c r="I2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8" spans="9:9" x14ac:dyDescent="0.3">
      <c r="I2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89" spans="9:9" x14ac:dyDescent="0.3">
      <c r="I2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0" spans="9:9" x14ac:dyDescent="0.3">
      <c r="I2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1" spans="9:9" x14ac:dyDescent="0.3">
      <c r="I2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2" spans="9:9" x14ac:dyDescent="0.3">
      <c r="I2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3" spans="9:9" x14ac:dyDescent="0.3">
      <c r="I2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4" spans="9:9" x14ac:dyDescent="0.3">
      <c r="I2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5" spans="9:9" x14ac:dyDescent="0.3">
      <c r="I2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6" spans="9:9" x14ac:dyDescent="0.3">
      <c r="I2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7" spans="9:9" x14ac:dyDescent="0.3">
      <c r="I2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8" spans="9:9" x14ac:dyDescent="0.3">
      <c r="I2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299" spans="9:9" x14ac:dyDescent="0.3">
      <c r="I2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0" spans="9:9" x14ac:dyDescent="0.3">
      <c r="I3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1" spans="9:9" x14ac:dyDescent="0.3">
      <c r="I3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2" spans="9:9" x14ac:dyDescent="0.3">
      <c r="I3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3" spans="9:9" x14ac:dyDescent="0.3">
      <c r="I3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4" spans="9:9" x14ac:dyDescent="0.3">
      <c r="I3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5" spans="9:9" x14ac:dyDescent="0.3">
      <c r="I3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6" spans="9:9" x14ac:dyDescent="0.3">
      <c r="I3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7" spans="9:9" x14ac:dyDescent="0.3">
      <c r="I3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8" spans="9:9" x14ac:dyDescent="0.3">
      <c r="I3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09" spans="9:9" x14ac:dyDescent="0.3">
      <c r="I3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0" spans="9:9" x14ac:dyDescent="0.3">
      <c r="I3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1" spans="9:9" x14ac:dyDescent="0.3">
      <c r="I3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2" spans="9:9" x14ac:dyDescent="0.3">
      <c r="I3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3" spans="9:9" x14ac:dyDescent="0.3">
      <c r="I3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4" spans="9:9" x14ac:dyDescent="0.3">
      <c r="I3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5" spans="9:9" x14ac:dyDescent="0.3">
      <c r="I3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6" spans="9:9" x14ac:dyDescent="0.3">
      <c r="I3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7" spans="9:9" x14ac:dyDescent="0.3">
      <c r="I3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8" spans="9:9" x14ac:dyDescent="0.3">
      <c r="I3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19" spans="9:9" x14ac:dyDescent="0.3">
      <c r="I3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0" spans="9:9" x14ac:dyDescent="0.3">
      <c r="I3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1" spans="9:9" x14ac:dyDescent="0.3">
      <c r="I3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2" spans="9:9" x14ac:dyDescent="0.3">
      <c r="I3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3" spans="9:9" x14ac:dyDescent="0.3">
      <c r="I3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4" spans="9:9" x14ac:dyDescent="0.3">
      <c r="I3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5" spans="9:9" x14ac:dyDescent="0.3">
      <c r="I3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6" spans="9:9" x14ac:dyDescent="0.3">
      <c r="I3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7" spans="9:9" x14ac:dyDescent="0.3">
      <c r="I3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8" spans="9:9" x14ac:dyDescent="0.3">
      <c r="I3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29" spans="9:9" x14ac:dyDescent="0.3">
      <c r="I3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0" spans="9:9" x14ac:dyDescent="0.3">
      <c r="I3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1" spans="9:9" x14ac:dyDescent="0.3">
      <c r="I3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2" spans="9:9" x14ac:dyDescent="0.3">
      <c r="I3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3" spans="9:9" x14ac:dyDescent="0.3">
      <c r="I3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4" spans="9:9" x14ac:dyDescent="0.3">
      <c r="I3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5" spans="9:9" x14ac:dyDescent="0.3">
      <c r="I3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6" spans="9:9" x14ac:dyDescent="0.3">
      <c r="I3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7" spans="9:9" x14ac:dyDescent="0.3">
      <c r="I3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8" spans="9:9" x14ac:dyDescent="0.3">
      <c r="I3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39" spans="9:9" x14ac:dyDescent="0.3">
      <c r="I3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0" spans="9:9" x14ac:dyDescent="0.3">
      <c r="I3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1" spans="9:9" x14ac:dyDescent="0.3">
      <c r="I3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2" spans="9:9" x14ac:dyDescent="0.3">
      <c r="I3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3" spans="9:9" x14ac:dyDescent="0.3">
      <c r="I3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4" spans="9:9" x14ac:dyDescent="0.3">
      <c r="I3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5" spans="9:9" x14ac:dyDescent="0.3">
      <c r="I3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6" spans="9:9" x14ac:dyDescent="0.3">
      <c r="I3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7" spans="9:9" x14ac:dyDescent="0.3">
      <c r="I3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8" spans="9:9" x14ac:dyDescent="0.3">
      <c r="I3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49" spans="9:9" x14ac:dyDescent="0.3">
      <c r="I3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0" spans="9:9" x14ac:dyDescent="0.3">
      <c r="I3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1" spans="9:9" x14ac:dyDescent="0.3">
      <c r="I3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2" spans="9:9" x14ac:dyDescent="0.3">
      <c r="I3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3" spans="9:9" x14ac:dyDescent="0.3">
      <c r="I3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4" spans="9:9" x14ac:dyDescent="0.3">
      <c r="I3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5" spans="9:9" x14ac:dyDescent="0.3">
      <c r="I3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6" spans="9:9" x14ac:dyDescent="0.3">
      <c r="I3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7" spans="9:9" x14ac:dyDescent="0.3">
      <c r="I3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8" spans="9:9" x14ac:dyDescent="0.3">
      <c r="I3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59" spans="9:9" x14ac:dyDescent="0.3">
      <c r="I3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0" spans="9:9" x14ac:dyDescent="0.3">
      <c r="I3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1" spans="9:9" x14ac:dyDescent="0.3">
      <c r="I3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2" spans="9:9" x14ac:dyDescent="0.3">
      <c r="I3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3" spans="9:9" x14ac:dyDescent="0.3">
      <c r="I3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4" spans="9:9" x14ac:dyDescent="0.3">
      <c r="I3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5" spans="9:9" x14ac:dyDescent="0.3">
      <c r="I3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6" spans="9:9" x14ac:dyDescent="0.3">
      <c r="I3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7" spans="9:9" x14ac:dyDescent="0.3">
      <c r="I3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8" spans="9:9" x14ac:dyDescent="0.3">
      <c r="I3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69" spans="9:9" x14ac:dyDescent="0.3">
      <c r="I3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0" spans="9:9" x14ac:dyDescent="0.3">
      <c r="I3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1" spans="9:9" x14ac:dyDescent="0.3">
      <c r="I3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2" spans="9:9" x14ac:dyDescent="0.3">
      <c r="I3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3" spans="9:9" x14ac:dyDescent="0.3">
      <c r="I3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4" spans="9:9" x14ac:dyDescent="0.3">
      <c r="I3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5" spans="9:9" x14ac:dyDescent="0.3">
      <c r="I3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6" spans="9:9" x14ac:dyDescent="0.3">
      <c r="I3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7" spans="9:9" x14ac:dyDescent="0.3">
      <c r="I3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8" spans="9:9" x14ac:dyDescent="0.3">
      <c r="I3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79" spans="9:9" x14ac:dyDescent="0.3">
      <c r="I3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0" spans="9:9" x14ac:dyDescent="0.3">
      <c r="I3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1" spans="9:9" x14ac:dyDescent="0.3">
      <c r="I3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2" spans="9:9" x14ac:dyDescent="0.3">
      <c r="I3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3" spans="9:9" x14ac:dyDescent="0.3">
      <c r="I3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4" spans="9:9" x14ac:dyDescent="0.3">
      <c r="I3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5" spans="9:9" x14ac:dyDescent="0.3">
      <c r="I3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6" spans="9:9" x14ac:dyDescent="0.3">
      <c r="I3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7" spans="9:9" x14ac:dyDescent="0.3">
      <c r="I3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8" spans="9:9" x14ac:dyDescent="0.3">
      <c r="I3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89" spans="9:9" x14ac:dyDescent="0.3">
      <c r="I3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0" spans="9:9" x14ac:dyDescent="0.3">
      <c r="I3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1" spans="9:9" x14ac:dyDescent="0.3">
      <c r="I3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2" spans="9:9" x14ac:dyDescent="0.3">
      <c r="I3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3" spans="9:9" x14ac:dyDescent="0.3">
      <c r="I3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4" spans="9:9" x14ac:dyDescent="0.3">
      <c r="I3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5" spans="9:9" x14ac:dyDescent="0.3">
      <c r="I3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6" spans="9:9" x14ac:dyDescent="0.3">
      <c r="I3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7" spans="9:9" x14ac:dyDescent="0.3">
      <c r="I3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8" spans="9:9" x14ac:dyDescent="0.3">
      <c r="I3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399" spans="9:9" x14ac:dyDescent="0.3">
      <c r="I3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0" spans="9:9" x14ac:dyDescent="0.3">
      <c r="I4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1" spans="9:9" x14ac:dyDescent="0.3">
      <c r="I4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2" spans="9:9" x14ac:dyDescent="0.3">
      <c r="I4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3" spans="9:9" x14ac:dyDescent="0.3">
      <c r="I4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4" spans="9:9" x14ac:dyDescent="0.3">
      <c r="I4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5" spans="9:9" x14ac:dyDescent="0.3">
      <c r="I4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6" spans="9:9" x14ac:dyDescent="0.3">
      <c r="I4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7" spans="9:9" x14ac:dyDescent="0.3">
      <c r="I4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8" spans="9:9" x14ac:dyDescent="0.3">
      <c r="I4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09" spans="9:9" x14ac:dyDescent="0.3">
      <c r="I4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0" spans="9:9" x14ac:dyDescent="0.3">
      <c r="I4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1" spans="9:9" x14ac:dyDescent="0.3">
      <c r="I4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2" spans="9:9" x14ac:dyDescent="0.3">
      <c r="I4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3" spans="9:9" x14ac:dyDescent="0.3">
      <c r="I4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4" spans="9:9" x14ac:dyDescent="0.3">
      <c r="I4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5" spans="9:9" x14ac:dyDescent="0.3">
      <c r="I4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6" spans="9:9" x14ac:dyDescent="0.3">
      <c r="I4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7" spans="9:9" x14ac:dyDescent="0.3">
      <c r="I4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8" spans="9:9" x14ac:dyDescent="0.3">
      <c r="I4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19" spans="9:9" x14ac:dyDescent="0.3">
      <c r="I4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0" spans="9:9" x14ac:dyDescent="0.3">
      <c r="I4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1" spans="9:9" x14ac:dyDescent="0.3">
      <c r="I4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2" spans="9:9" x14ac:dyDescent="0.3">
      <c r="I4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3" spans="9:9" x14ac:dyDescent="0.3">
      <c r="I4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4" spans="9:9" x14ac:dyDescent="0.3">
      <c r="I4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5" spans="9:9" x14ac:dyDescent="0.3">
      <c r="I4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6" spans="9:9" x14ac:dyDescent="0.3">
      <c r="I4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7" spans="9:9" x14ac:dyDescent="0.3">
      <c r="I4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8" spans="9:9" x14ac:dyDescent="0.3">
      <c r="I4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29" spans="9:9" x14ac:dyDescent="0.3">
      <c r="I4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0" spans="9:9" x14ac:dyDescent="0.3">
      <c r="I4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1" spans="9:9" x14ac:dyDescent="0.3">
      <c r="I4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2" spans="9:9" x14ac:dyDescent="0.3">
      <c r="I4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3" spans="9:9" x14ac:dyDescent="0.3">
      <c r="I4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4" spans="9:9" x14ac:dyDescent="0.3">
      <c r="I4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5" spans="9:9" x14ac:dyDescent="0.3">
      <c r="I4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6" spans="9:9" x14ac:dyDescent="0.3">
      <c r="I4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7" spans="9:9" x14ac:dyDescent="0.3">
      <c r="I4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8" spans="9:9" x14ac:dyDescent="0.3">
      <c r="I4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39" spans="9:9" x14ac:dyDescent="0.3">
      <c r="I4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0" spans="9:9" x14ac:dyDescent="0.3">
      <c r="I4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1" spans="9:9" x14ac:dyDescent="0.3">
      <c r="I4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2" spans="9:9" x14ac:dyDescent="0.3">
      <c r="I4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3" spans="9:9" x14ac:dyDescent="0.3">
      <c r="I4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4" spans="9:9" x14ac:dyDescent="0.3">
      <c r="I4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5" spans="9:9" x14ac:dyDescent="0.3">
      <c r="I4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6" spans="9:9" x14ac:dyDescent="0.3">
      <c r="I4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7" spans="9:9" x14ac:dyDescent="0.3">
      <c r="I4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8" spans="9:9" x14ac:dyDescent="0.3">
      <c r="I4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49" spans="9:9" x14ac:dyDescent="0.3">
      <c r="I4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0" spans="9:9" x14ac:dyDescent="0.3">
      <c r="I4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1" spans="9:9" x14ac:dyDescent="0.3">
      <c r="I4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2" spans="9:9" x14ac:dyDescent="0.3">
      <c r="I4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3" spans="9:9" x14ac:dyDescent="0.3">
      <c r="I4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4" spans="9:9" x14ac:dyDescent="0.3">
      <c r="I4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5" spans="9:9" x14ac:dyDescent="0.3">
      <c r="I4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6" spans="9:9" x14ac:dyDescent="0.3">
      <c r="I4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7" spans="9:9" x14ac:dyDescent="0.3">
      <c r="I4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8" spans="9:9" x14ac:dyDescent="0.3">
      <c r="I4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59" spans="9:9" x14ac:dyDescent="0.3">
      <c r="I4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0" spans="9:9" x14ac:dyDescent="0.3">
      <c r="I4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1" spans="9:9" x14ac:dyDescent="0.3">
      <c r="I4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2" spans="9:9" x14ac:dyDescent="0.3">
      <c r="I4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3" spans="9:9" x14ac:dyDescent="0.3">
      <c r="I4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4" spans="9:9" x14ac:dyDescent="0.3">
      <c r="I4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5" spans="9:9" x14ac:dyDescent="0.3">
      <c r="I4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6" spans="9:9" x14ac:dyDescent="0.3">
      <c r="I4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7" spans="9:9" x14ac:dyDescent="0.3">
      <c r="I4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8" spans="9:9" x14ac:dyDescent="0.3">
      <c r="I4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69" spans="9:9" x14ac:dyDescent="0.3">
      <c r="I4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0" spans="9:9" x14ac:dyDescent="0.3">
      <c r="I4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1" spans="9:9" x14ac:dyDescent="0.3">
      <c r="I4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2" spans="9:9" x14ac:dyDescent="0.3">
      <c r="I4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3" spans="9:9" x14ac:dyDescent="0.3">
      <c r="I4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4" spans="9:9" x14ac:dyDescent="0.3">
      <c r="I4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5" spans="9:9" x14ac:dyDescent="0.3">
      <c r="I4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6" spans="9:9" x14ac:dyDescent="0.3">
      <c r="I4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7" spans="9:9" x14ac:dyDescent="0.3">
      <c r="I4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8" spans="9:9" x14ac:dyDescent="0.3">
      <c r="I4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79" spans="9:9" x14ac:dyDescent="0.3">
      <c r="I4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0" spans="9:9" x14ac:dyDescent="0.3">
      <c r="I4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1" spans="9:9" x14ac:dyDescent="0.3">
      <c r="I4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2" spans="9:9" x14ac:dyDescent="0.3">
      <c r="I4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3" spans="9:9" x14ac:dyDescent="0.3">
      <c r="I4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4" spans="9:9" x14ac:dyDescent="0.3">
      <c r="I4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5" spans="9:9" x14ac:dyDescent="0.3">
      <c r="I4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6" spans="9:9" x14ac:dyDescent="0.3">
      <c r="I4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7" spans="9:9" x14ac:dyDescent="0.3">
      <c r="I4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8" spans="9:9" x14ac:dyDescent="0.3">
      <c r="I4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89" spans="9:9" x14ac:dyDescent="0.3">
      <c r="I4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0" spans="9:9" x14ac:dyDescent="0.3">
      <c r="I4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1" spans="9:9" x14ac:dyDescent="0.3">
      <c r="I4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2" spans="9:9" x14ac:dyDescent="0.3">
      <c r="I4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3" spans="9:9" x14ac:dyDescent="0.3">
      <c r="I4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4" spans="9:9" x14ac:dyDescent="0.3">
      <c r="I4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5" spans="9:9" x14ac:dyDescent="0.3">
      <c r="I4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6" spans="9:9" x14ac:dyDescent="0.3">
      <c r="I4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7" spans="9:9" x14ac:dyDescent="0.3">
      <c r="I4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8" spans="9:9" x14ac:dyDescent="0.3">
      <c r="I4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499" spans="9:9" x14ac:dyDescent="0.3">
      <c r="I4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0" spans="9:9" x14ac:dyDescent="0.3">
      <c r="I5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1" spans="9:9" x14ac:dyDescent="0.3">
      <c r="I5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2" spans="9:9" x14ac:dyDescent="0.3">
      <c r="I5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3" spans="9:9" x14ac:dyDescent="0.3">
      <c r="I5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4" spans="9:9" x14ac:dyDescent="0.3">
      <c r="I5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5" spans="9:9" x14ac:dyDescent="0.3">
      <c r="I5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6" spans="9:9" x14ac:dyDescent="0.3">
      <c r="I5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7" spans="9:9" x14ac:dyDescent="0.3">
      <c r="I5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8" spans="9:9" x14ac:dyDescent="0.3">
      <c r="I5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09" spans="9:9" x14ac:dyDescent="0.3">
      <c r="I5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0" spans="9:9" x14ac:dyDescent="0.3">
      <c r="I5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1" spans="9:9" x14ac:dyDescent="0.3">
      <c r="I5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2" spans="9:9" x14ac:dyDescent="0.3">
      <c r="I5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3" spans="9:9" x14ac:dyDescent="0.3">
      <c r="I5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4" spans="9:9" x14ac:dyDescent="0.3">
      <c r="I5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5" spans="9:9" x14ac:dyDescent="0.3">
      <c r="I5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6" spans="9:9" x14ac:dyDescent="0.3">
      <c r="I5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7" spans="9:9" x14ac:dyDescent="0.3">
      <c r="I5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8" spans="9:9" x14ac:dyDescent="0.3">
      <c r="I5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19" spans="9:9" x14ac:dyDescent="0.3">
      <c r="I5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0" spans="9:9" x14ac:dyDescent="0.3">
      <c r="I5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1" spans="9:9" x14ac:dyDescent="0.3">
      <c r="I5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2" spans="9:9" x14ac:dyDescent="0.3">
      <c r="I5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3" spans="9:9" x14ac:dyDescent="0.3">
      <c r="I5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4" spans="9:9" x14ac:dyDescent="0.3">
      <c r="I5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5" spans="9:9" x14ac:dyDescent="0.3">
      <c r="I5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6" spans="9:9" x14ac:dyDescent="0.3">
      <c r="I5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7" spans="9:9" x14ac:dyDescent="0.3">
      <c r="I5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8" spans="9:9" x14ac:dyDescent="0.3">
      <c r="I5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29" spans="9:9" x14ac:dyDescent="0.3">
      <c r="I5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0" spans="9:9" x14ac:dyDescent="0.3">
      <c r="I5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1" spans="9:9" x14ac:dyDescent="0.3">
      <c r="I5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2" spans="9:9" x14ac:dyDescent="0.3">
      <c r="I5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3" spans="9:9" x14ac:dyDescent="0.3">
      <c r="I5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4" spans="9:9" x14ac:dyDescent="0.3">
      <c r="I5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5" spans="9:9" x14ac:dyDescent="0.3">
      <c r="I5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6" spans="9:9" x14ac:dyDescent="0.3">
      <c r="I5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7" spans="9:9" x14ac:dyDescent="0.3">
      <c r="I5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8" spans="9:9" x14ac:dyDescent="0.3">
      <c r="I5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39" spans="9:9" x14ac:dyDescent="0.3">
      <c r="I5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0" spans="9:9" x14ac:dyDescent="0.3">
      <c r="I5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1" spans="9:9" x14ac:dyDescent="0.3">
      <c r="I5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2" spans="9:9" x14ac:dyDescent="0.3">
      <c r="I5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3" spans="9:9" x14ac:dyDescent="0.3">
      <c r="I5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4" spans="9:9" x14ac:dyDescent="0.3">
      <c r="I5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5" spans="9:9" x14ac:dyDescent="0.3">
      <c r="I5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6" spans="9:9" x14ac:dyDescent="0.3">
      <c r="I5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7" spans="9:9" x14ac:dyDescent="0.3">
      <c r="I5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8" spans="9:9" x14ac:dyDescent="0.3">
      <c r="I5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49" spans="9:9" x14ac:dyDescent="0.3">
      <c r="I5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0" spans="9:9" x14ac:dyDescent="0.3">
      <c r="I5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1" spans="9:9" x14ac:dyDescent="0.3">
      <c r="I5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2" spans="9:9" x14ac:dyDescent="0.3">
      <c r="I5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3" spans="9:9" x14ac:dyDescent="0.3">
      <c r="I5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4" spans="9:9" x14ac:dyDescent="0.3">
      <c r="I5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5" spans="9:9" x14ac:dyDescent="0.3">
      <c r="I5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6" spans="9:9" x14ac:dyDescent="0.3">
      <c r="I5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7" spans="9:9" x14ac:dyDescent="0.3">
      <c r="I5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8" spans="9:9" x14ac:dyDescent="0.3">
      <c r="I5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59" spans="9:9" x14ac:dyDescent="0.3">
      <c r="I5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0" spans="9:9" x14ac:dyDescent="0.3">
      <c r="I5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1" spans="9:9" x14ac:dyDescent="0.3">
      <c r="I5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2" spans="9:9" x14ac:dyDescent="0.3">
      <c r="I5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3" spans="9:9" x14ac:dyDescent="0.3">
      <c r="I5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4" spans="9:9" x14ac:dyDescent="0.3">
      <c r="I5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5" spans="9:9" x14ac:dyDescent="0.3">
      <c r="I5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6" spans="9:9" x14ac:dyDescent="0.3">
      <c r="I5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7" spans="9:9" x14ac:dyDescent="0.3">
      <c r="I5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8" spans="9:9" x14ac:dyDescent="0.3">
      <c r="I5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69" spans="9:9" x14ac:dyDescent="0.3">
      <c r="I5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0" spans="9:9" x14ac:dyDescent="0.3">
      <c r="I5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1" spans="9:9" x14ac:dyDescent="0.3">
      <c r="I5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2" spans="9:9" x14ac:dyDescent="0.3">
      <c r="I5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3" spans="9:9" x14ac:dyDescent="0.3">
      <c r="I5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4" spans="9:9" x14ac:dyDescent="0.3">
      <c r="I5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5" spans="9:9" x14ac:dyDescent="0.3">
      <c r="I5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6" spans="9:9" x14ac:dyDescent="0.3">
      <c r="I5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7" spans="9:9" x14ac:dyDescent="0.3">
      <c r="I5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8" spans="9:9" x14ac:dyDescent="0.3">
      <c r="I5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79" spans="9:9" x14ac:dyDescent="0.3">
      <c r="I5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0" spans="9:9" x14ac:dyDescent="0.3">
      <c r="I5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1" spans="9:9" x14ac:dyDescent="0.3">
      <c r="I5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2" spans="9:9" x14ac:dyDescent="0.3">
      <c r="I5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3" spans="9:9" x14ac:dyDescent="0.3">
      <c r="I5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4" spans="9:9" x14ac:dyDescent="0.3">
      <c r="I5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5" spans="9:9" x14ac:dyDescent="0.3">
      <c r="I5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6" spans="9:9" x14ac:dyDescent="0.3">
      <c r="I5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7" spans="9:9" x14ac:dyDescent="0.3">
      <c r="I5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8" spans="9:9" x14ac:dyDescent="0.3">
      <c r="I5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89" spans="9:9" x14ac:dyDescent="0.3">
      <c r="I5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0" spans="9:9" x14ac:dyDescent="0.3">
      <c r="I5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1" spans="9:9" x14ac:dyDescent="0.3">
      <c r="I5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2" spans="9:9" x14ac:dyDescent="0.3">
      <c r="I5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3" spans="9:9" x14ac:dyDescent="0.3">
      <c r="I5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4" spans="9:9" x14ac:dyDescent="0.3">
      <c r="I5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5" spans="9:9" x14ac:dyDescent="0.3">
      <c r="I5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6" spans="9:9" x14ac:dyDescent="0.3">
      <c r="I5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7" spans="9:9" x14ac:dyDescent="0.3">
      <c r="I5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8" spans="9:9" x14ac:dyDescent="0.3">
      <c r="I5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599" spans="9:9" x14ac:dyDescent="0.3">
      <c r="I5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0" spans="9:9" x14ac:dyDescent="0.3">
      <c r="I6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1" spans="9:9" x14ac:dyDescent="0.3">
      <c r="I6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2" spans="9:9" x14ac:dyDescent="0.3">
      <c r="I6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3" spans="9:9" x14ac:dyDescent="0.3">
      <c r="I6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4" spans="9:9" x14ac:dyDescent="0.3">
      <c r="I6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5" spans="9:9" x14ac:dyDescent="0.3">
      <c r="I6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6" spans="9:9" x14ac:dyDescent="0.3">
      <c r="I6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7" spans="9:9" x14ac:dyDescent="0.3">
      <c r="I6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8" spans="9:9" x14ac:dyDescent="0.3">
      <c r="I6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09" spans="9:9" x14ac:dyDescent="0.3">
      <c r="I6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0" spans="9:9" x14ac:dyDescent="0.3">
      <c r="I6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1" spans="9:9" x14ac:dyDescent="0.3">
      <c r="I6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2" spans="9:9" x14ac:dyDescent="0.3">
      <c r="I6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3" spans="9:9" x14ac:dyDescent="0.3">
      <c r="I6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4" spans="9:9" x14ac:dyDescent="0.3">
      <c r="I6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5" spans="9:9" x14ac:dyDescent="0.3">
      <c r="I6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6" spans="9:9" x14ac:dyDescent="0.3">
      <c r="I6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7" spans="9:9" x14ac:dyDescent="0.3">
      <c r="I6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8" spans="9:9" x14ac:dyDescent="0.3">
      <c r="I6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19" spans="9:9" x14ac:dyDescent="0.3">
      <c r="I6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0" spans="9:9" x14ac:dyDescent="0.3">
      <c r="I6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1" spans="9:9" x14ac:dyDescent="0.3">
      <c r="I6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2" spans="9:9" x14ac:dyDescent="0.3">
      <c r="I6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3" spans="9:9" x14ac:dyDescent="0.3">
      <c r="I6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4" spans="9:9" x14ac:dyDescent="0.3">
      <c r="I6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5" spans="9:9" x14ac:dyDescent="0.3">
      <c r="I6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6" spans="9:9" x14ac:dyDescent="0.3">
      <c r="I6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7" spans="9:9" x14ac:dyDescent="0.3">
      <c r="I6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8" spans="9:9" x14ac:dyDescent="0.3">
      <c r="I6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29" spans="9:9" x14ac:dyDescent="0.3">
      <c r="I6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0" spans="9:9" x14ac:dyDescent="0.3">
      <c r="I6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1" spans="9:9" x14ac:dyDescent="0.3">
      <c r="I6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2" spans="9:9" x14ac:dyDescent="0.3">
      <c r="I6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3" spans="9:9" x14ac:dyDescent="0.3">
      <c r="I6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4" spans="9:9" x14ac:dyDescent="0.3">
      <c r="I6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5" spans="9:9" x14ac:dyDescent="0.3">
      <c r="I6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6" spans="9:9" x14ac:dyDescent="0.3">
      <c r="I6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7" spans="9:9" x14ac:dyDescent="0.3">
      <c r="I6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8" spans="9:9" x14ac:dyDescent="0.3">
      <c r="I6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39" spans="9:9" x14ac:dyDescent="0.3">
      <c r="I6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0" spans="9:9" x14ac:dyDescent="0.3">
      <c r="I6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1" spans="9:9" x14ac:dyDescent="0.3">
      <c r="I6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2" spans="9:9" x14ac:dyDescent="0.3">
      <c r="I6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3" spans="9:9" x14ac:dyDescent="0.3">
      <c r="I6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4" spans="9:9" x14ac:dyDescent="0.3">
      <c r="I6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5" spans="9:9" x14ac:dyDescent="0.3">
      <c r="I6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6" spans="9:9" x14ac:dyDescent="0.3">
      <c r="I6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7" spans="9:9" x14ac:dyDescent="0.3">
      <c r="I6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8" spans="9:9" x14ac:dyDescent="0.3">
      <c r="I6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49" spans="9:9" x14ac:dyDescent="0.3">
      <c r="I6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0" spans="9:9" x14ac:dyDescent="0.3">
      <c r="I6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1" spans="9:9" x14ac:dyDescent="0.3">
      <c r="I6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2" spans="9:9" x14ac:dyDescent="0.3">
      <c r="I6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3" spans="9:9" x14ac:dyDescent="0.3">
      <c r="I6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4" spans="9:9" x14ac:dyDescent="0.3">
      <c r="I6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5" spans="9:9" x14ac:dyDescent="0.3">
      <c r="I6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6" spans="9:9" x14ac:dyDescent="0.3">
      <c r="I6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7" spans="9:9" x14ac:dyDescent="0.3">
      <c r="I6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8" spans="9:9" x14ac:dyDescent="0.3">
      <c r="I6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59" spans="9:9" x14ac:dyDescent="0.3">
      <c r="I6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0" spans="9:9" x14ac:dyDescent="0.3">
      <c r="I6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1" spans="9:9" x14ac:dyDescent="0.3">
      <c r="I6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2" spans="9:9" x14ac:dyDescent="0.3">
      <c r="I6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3" spans="9:9" x14ac:dyDescent="0.3">
      <c r="I6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4" spans="9:9" x14ac:dyDescent="0.3">
      <c r="I6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5" spans="9:9" x14ac:dyDescent="0.3">
      <c r="I6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6" spans="9:9" x14ac:dyDescent="0.3">
      <c r="I6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7" spans="9:9" x14ac:dyDescent="0.3">
      <c r="I6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8" spans="9:9" x14ac:dyDescent="0.3">
      <c r="I6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69" spans="9:9" x14ac:dyDescent="0.3">
      <c r="I6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0" spans="9:9" x14ac:dyDescent="0.3">
      <c r="I6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1" spans="9:9" x14ac:dyDescent="0.3">
      <c r="I6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2" spans="9:9" x14ac:dyDescent="0.3">
      <c r="I6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3" spans="9:9" x14ac:dyDescent="0.3">
      <c r="I6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4" spans="9:9" x14ac:dyDescent="0.3">
      <c r="I6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5" spans="9:9" x14ac:dyDescent="0.3">
      <c r="I6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6" spans="9:9" x14ac:dyDescent="0.3">
      <c r="I6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7" spans="9:9" x14ac:dyDescent="0.3">
      <c r="I6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8" spans="9:9" x14ac:dyDescent="0.3">
      <c r="I6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79" spans="9:9" x14ac:dyDescent="0.3">
      <c r="I6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0" spans="9:9" x14ac:dyDescent="0.3">
      <c r="I6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1" spans="9:9" x14ac:dyDescent="0.3">
      <c r="I6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2" spans="9:9" x14ac:dyDescent="0.3">
      <c r="I6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3" spans="9:9" x14ac:dyDescent="0.3">
      <c r="I6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4" spans="9:9" x14ac:dyDescent="0.3">
      <c r="I6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5" spans="9:9" x14ac:dyDescent="0.3">
      <c r="I6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6" spans="9:9" x14ac:dyDescent="0.3">
      <c r="I6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7" spans="9:9" x14ac:dyDescent="0.3">
      <c r="I6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8" spans="9:9" x14ac:dyDescent="0.3">
      <c r="I6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89" spans="9:9" x14ac:dyDescent="0.3">
      <c r="I6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0" spans="9:9" x14ac:dyDescent="0.3">
      <c r="I6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1" spans="9:9" x14ac:dyDescent="0.3">
      <c r="I6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2" spans="9:9" x14ac:dyDescent="0.3">
      <c r="I6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3" spans="9:9" x14ac:dyDescent="0.3">
      <c r="I6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4" spans="9:9" x14ac:dyDescent="0.3">
      <c r="I6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5" spans="9:9" x14ac:dyDescent="0.3">
      <c r="I6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6" spans="9:9" x14ac:dyDescent="0.3">
      <c r="I6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7" spans="9:9" x14ac:dyDescent="0.3">
      <c r="I6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8" spans="9:9" x14ac:dyDescent="0.3">
      <c r="I6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699" spans="9:9" x14ac:dyDescent="0.3">
      <c r="I6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0" spans="9:9" x14ac:dyDescent="0.3">
      <c r="I7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1" spans="9:9" x14ac:dyDescent="0.3">
      <c r="I7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2" spans="9:9" x14ac:dyDescent="0.3">
      <c r="I7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3" spans="9:9" x14ac:dyDescent="0.3">
      <c r="I7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4" spans="9:9" x14ac:dyDescent="0.3">
      <c r="I7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5" spans="9:9" x14ac:dyDescent="0.3">
      <c r="I7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6" spans="9:9" x14ac:dyDescent="0.3">
      <c r="I7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7" spans="9:9" x14ac:dyDescent="0.3">
      <c r="I7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8" spans="9:9" x14ac:dyDescent="0.3">
      <c r="I7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09" spans="9:9" x14ac:dyDescent="0.3">
      <c r="I7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0" spans="9:9" x14ac:dyDescent="0.3">
      <c r="I7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1" spans="9:9" x14ac:dyDescent="0.3">
      <c r="I7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2" spans="9:9" x14ac:dyDescent="0.3">
      <c r="I7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3" spans="9:9" x14ac:dyDescent="0.3">
      <c r="I7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4" spans="9:9" x14ac:dyDescent="0.3">
      <c r="I7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5" spans="9:9" x14ac:dyDescent="0.3">
      <c r="I7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6" spans="9:9" x14ac:dyDescent="0.3">
      <c r="I7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7" spans="9:9" x14ac:dyDescent="0.3">
      <c r="I7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8" spans="9:9" x14ac:dyDescent="0.3">
      <c r="I7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19" spans="9:9" x14ac:dyDescent="0.3">
      <c r="I7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0" spans="9:9" x14ac:dyDescent="0.3">
      <c r="I7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1" spans="9:9" x14ac:dyDescent="0.3">
      <c r="I7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2" spans="9:9" x14ac:dyDescent="0.3">
      <c r="I7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3" spans="9:9" x14ac:dyDescent="0.3">
      <c r="I7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4" spans="9:9" x14ac:dyDescent="0.3">
      <c r="I7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5" spans="9:9" x14ac:dyDescent="0.3">
      <c r="I7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6" spans="9:9" x14ac:dyDescent="0.3">
      <c r="I7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7" spans="9:9" x14ac:dyDescent="0.3">
      <c r="I7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8" spans="9:9" x14ac:dyDescent="0.3">
      <c r="I7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29" spans="9:9" x14ac:dyDescent="0.3">
      <c r="I7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0" spans="9:9" x14ac:dyDescent="0.3">
      <c r="I7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1" spans="9:9" x14ac:dyDescent="0.3">
      <c r="I7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2" spans="9:9" x14ac:dyDescent="0.3">
      <c r="I7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3" spans="9:9" x14ac:dyDescent="0.3">
      <c r="I7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4" spans="9:9" x14ac:dyDescent="0.3">
      <c r="I7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5" spans="9:9" x14ac:dyDescent="0.3">
      <c r="I7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6" spans="9:9" x14ac:dyDescent="0.3">
      <c r="I7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7" spans="9:9" x14ac:dyDescent="0.3">
      <c r="I7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8" spans="9:9" x14ac:dyDescent="0.3">
      <c r="I7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39" spans="9:9" x14ac:dyDescent="0.3">
      <c r="I7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0" spans="9:9" x14ac:dyDescent="0.3">
      <c r="I7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1" spans="9:9" x14ac:dyDescent="0.3">
      <c r="I7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2" spans="9:9" x14ac:dyDescent="0.3">
      <c r="I7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3" spans="9:9" x14ac:dyDescent="0.3">
      <c r="I7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4" spans="9:9" x14ac:dyDescent="0.3">
      <c r="I7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5" spans="9:9" x14ac:dyDescent="0.3">
      <c r="I7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6" spans="9:9" x14ac:dyDescent="0.3">
      <c r="I7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7" spans="9:9" x14ac:dyDescent="0.3">
      <c r="I7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8" spans="9:9" x14ac:dyDescent="0.3">
      <c r="I7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49" spans="9:9" x14ac:dyDescent="0.3">
      <c r="I7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0" spans="9:9" x14ac:dyDescent="0.3">
      <c r="I7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1" spans="9:9" x14ac:dyDescent="0.3">
      <c r="I7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2" spans="9:9" x14ac:dyDescent="0.3">
      <c r="I7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3" spans="9:9" x14ac:dyDescent="0.3">
      <c r="I7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4" spans="9:9" x14ac:dyDescent="0.3">
      <c r="I7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5" spans="9:9" x14ac:dyDescent="0.3">
      <c r="I7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6" spans="9:9" x14ac:dyDescent="0.3">
      <c r="I7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7" spans="9:9" x14ac:dyDescent="0.3">
      <c r="I7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8" spans="9:9" x14ac:dyDescent="0.3">
      <c r="I7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59" spans="9:9" x14ac:dyDescent="0.3">
      <c r="I7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0" spans="9:9" x14ac:dyDescent="0.3">
      <c r="I7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1" spans="9:9" x14ac:dyDescent="0.3">
      <c r="I7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2" spans="9:9" x14ac:dyDescent="0.3">
      <c r="I7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3" spans="9:9" x14ac:dyDescent="0.3">
      <c r="I7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4" spans="9:9" x14ac:dyDescent="0.3">
      <c r="I7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5" spans="9:9" x14ac:dyDescent="0.3">
      <c r="I7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6" spans="9:9" x14ac:dyDescent="0.3">
      <c r="I7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7" spans="9:9" x14ac:dyDescent="0.3">
      <c r="I7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8" spans="9:9" x14ac:dyDescent="0.3">
      <c r="I7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69" spans="9:9" x14ac:dyDescent="0.3">
      <c r="I7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0" spans="9:9" x14ac:dyDescent="0.3">
      <c r="I7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1" spans="9:9" x14ac:dyDescent="0.3">
      <c r="I7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2" spans="9:9" x14ac:dyDescent="0.3">
      <c r="I7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3" spans="9:9" x14ac:dyDescent="0.3">
      <c r="I7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4" spans="9:9" x14ac:dyDescent="0.3">
      <c r="I7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5" spans="9:9" x14ac:dyDescent="0.3">
      <c r="I7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6" spans="9:9" x14ac:dyDescent="0.3">
      <c r="I7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7" spans="9:9" x14ac:dyDescent="0.3">
      <c r="I7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8" spans="9:9" x14ac:dyDescent="0.3">
      <c r="I7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79" spans="9:9" x14ac:dyDescent="0.3">
      <c r="I7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0" spans="9:9" x14ac:dyDescent="0.3">
      <c r="I7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1" spans="9:9" x14ac:dyDescent="0.3">
      <c r="I7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2" spans="9:9" x14ac:dyDescent="0.3">
      <c r="I7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3" spans="9:9" x14ac:dyDescent="0.3">
      <c r="I7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4" spans="9:9" x14ac:dyDescent="0.3">
      <c r="I7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5" spans="9:9" x14ac:dyDescent="0.3">
      <c r="I7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6" spans="9:9" x14ac:dyDescent="0.3">
      <c r="I7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7" spans="9:9" x14ac:dyDescent="0.3">
      <c r="I7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8" spans="9:9" x14ac:dyDescent="0.3">
      <c r="I7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89" spans="9:9" x14ac:dyDescent="0.3">
      <c r="I7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0" spans="9:9" x14ac:dyDescent="0.3">
      <c r="I7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1" spans="9:9" x14ac:dyDescent="0.3">
      <c r="I7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2" spans="9:9" x14ac:dyDescent="0.3">
      <c r="I7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3" spans="9:9" x14ac:dyDescent="0.3">
      <c r="I7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4" spans="9:9" x14ac:dyDescent="0.3">
      <c r="I7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5" spans="9:9" x14ac:dyDescent="0.3">
      <c r="I7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6" spans="9:9" x14ac:dyDescent="0.3">
      <c r="I7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7" spans="9:9" x14ac:dyDescent="0.3">
      <c r="I7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8" spans="9:9" x14ac:dyDescent="0.3">
      <c r="I7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799" spans="9:9" x14ac:dyDescent="0.3">
      <c r="I7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0" spans="9:9" x14ac:dyDescent="0.3">
      <c r="I8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1" spans="9:9" x14ac:dyDescent="0.3">
      <c r="I8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2" spans="9:9" x14ac:dyDescent="0.3">
      <c r="I8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3" spans="9:9" x14ac:dyDescent="0.3">
      <c r="I8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4" spans="9:9" x14ac:dyDescent="0.3">
      <c r="I8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5" spans="9:9" x14ac:dyDescent="0.3">
      <c r="I8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6" spans="9:9" x14ac:dyDescent="0.3">
      <c r="I8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7" spans="9:9" x14ac:dyDescent="0.3">
      <c r="I8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8" spans="9:9" x14ac:dyDescent="0.3">
      <c r="I8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09" spans="9:9" x14ac:dyDescent="0.3">
      <c r="I8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0" spans="9:9" x14ac:dyDescent="0.3">
      <c r="I8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1" spans="9:9" x14ac:dyDescent="0.3">
      <c r="I8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2" spans="9:9" x14ac:dyDescent="0.3">
      <c r="I8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3" spans="9:9" x14ac:dyDescent="0.3">
      <c r="I8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4" spans="9:9" x14ac:dyDescent="0.3">
      <c r="I8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5" spans="9:9" x14ac:dyDescent="0.3">
      <c r="I8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6" spans="9:9" x14ac:dyDescent="0.3">
      <c r="I8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7" spans="9:9" x14ac:dyDescent="0.3">
      <c r="I8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8" spans="9:9" x14ac:dyDescent="0.3">
      <c r="I8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19" spans="9:9" x14ac:dyDescent="0.3">
      <c r="I8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0" spans="9:9" x14ac:dyDescent="0.3">
      <c r="I8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1" spans="9:9" x14ac:dyDescent="0.3">
      <c r="I8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2" spans="9:9" x14ac:dyDescent="0.3">
      <c r="I8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3" spans="9:9" x14ac:dyDescent="0.3">
      <c r="I8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4" spans="9:9" x14ac:dyDescent="0.3">
      <c r="I8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5" spans="9:9" x14ac:dyDescent="0.3">
      <c r="I8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6" spans="9:9" x14ac:dyDescent="0.3">
      <c r="I8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7" spans="9:9" x14ac:dyDescent="0.3">
      <c r="I8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8" spans="9:9" x14ac:dyDescent="0.3">
      <c r="I8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29" spans="9:9" x14ac:dyDescent="0.3">
      <c r="I8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0" spans="9:9" x14ac:dyDescent="0.3">
      <c r="I8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1" spans="9:9" x14ac:dyDescent="0.3">
      <c r="I8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2" spans="9:9" x14ac:dyDescent="0.3">
      <c r="I8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3" spans="9:9" x14ac:dyDescent="0.3">
      <c r="I8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4" spans="9:9" x14ac:dyDescent="0.3">
      <c r="I8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5" spans="9:9" x14ac:dyDescent="0.3">
      <c r="I8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6" spans="9:9" x14ac:dyDescent="0.3">
      <c r="I8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7" spans="9:9" x14ac:dyDescent="0.3">
      <c r="I8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8" spans="9:9" x14ac:dyDescent="0.3">
      <c r="I8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39" spans="9:9" x14ac:dyDescent="0.3">
      <c r="I8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0" spans="9:9" x14ac:dyDescent="0.3">
      <c r="I8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1" spans="9:9" x14ac:dyDescent="0.3">
      <c r="I8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2" spans="9:9" x14ac:dyDescent="0.3">
      <c r="I8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3" spans="9:9" x14ac:dyDescent="0.3">
      <c r="I8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4" spans="9:9" x14ac:dyDescent="0.3">
      <c r="I8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5" spans="9:9" x14ac:dyDescent="0.3">
      <c r="I8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6" spans="9:9" x14ac:dyDescent="0.3">
      <c r="I8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7" spans="9:9" x14ac:dyDescent="0.3">
      <c r="I8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8" spans="9:9" x14ac:dyDescent="0.3">
      <c r="I8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49" spans="9:9" x14ac:dyDescent="0.3">
      <c r="I8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0" spans="9:9" x14ac:dyDescent="0.3">
      <c r="I8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1" spans="9:9" x14ac:dyDescent="0.3">
      <c r="I8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2" spans="9:9" x14ac:dyDescent="0.3">
      <c r="I8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3" spans="9:9" x14ac:dyDescent="0.3">
      <c r="I8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4" spans="9:9" x14ac:dyDescent="0.3">
      <c r="I8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5" spans="9:9" x14ac:dyDescent="0.3">
      <c r="I8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6" spans="9:9" x14ac:dyDescent="0.3">
      <c r="I8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7" spans="9:9" x14ac:dyDescent="0.3">
      <c r="I8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8" spans="9:9" x14ac:dyDescent="0.3">
      <c r="I8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59" spans="9:9" x14ac:dyDescent="0.3">
      <c r="I8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0" spans="9:9" x14ac:dyDescent="0.3">
      <c r="I8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1" spans="9:9" x14ac:dyDescent="0.3">
      <c r="I8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2" spans="9:9" x14ac:dyDescent="0.3">
      <c r="I8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3" spans="9:9" x14ac:dyDescent="0.3">
      <c r="I8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4" spans="9:9" x14ac:dyDescent="0.3">
      <c r="I8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5" spans="9:9" x14ac:dyDescent="0.3">
      <c r="I8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6" spans="9:9" x14ac:dyDescent="0.3">
      <c r="I8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7" spans="9:9" x14ac:dyDescent="0.3">
      <c r="I8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8" spans="9:9" x14ac:dyDescent="0.3">
      <c r="I8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69" spans="9:9" x14ac:dyDescent="0.3">
      <c r="I8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0" spans="9:9" x14ac:dyDescent="0.3">
      <c r="I8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1" spans="9:9" x14ac:dyDescent="0.3">
      <c r="I8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2" spans="9:9" x14ac:dyDescent="0.3">
      <c r="I8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3" spans="9:9" x14ac:dyDescent="0.3">
      <c r="I8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4" spans="9:9" x14ac:dyDescent="0.3">
      <c r="I8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5" spans="9:9" x14ac:dyDescent="0.3">
      <c r="I8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6" spans="9:9" x14ac:dyDescent="0.3">
      <c r="I8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7" spans="9:9" x14ac:dyDescent="0.3">
      <c r="I8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8" spans="9:9" x14ac:dyDescent="0.3">
      <c r="I8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79" spans="9:9" x14ac:dyDescent="0.3">
      <c r="I8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0" spans="9:9" x14ac:dyDescent="0.3">
      <c r="I8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1" spans="9:9" x14ac:dyDescent="0.3">
      <c r="I8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2" spans="9:9" x14ac:dyDescent="0.3">
      <c r="I8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3" spans="9:9" x14ac:dyDescent="0.3">
      <c r="I8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4" spans="9:9" x14ac:dyDescent="0.3">
      <c r="I8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5" spans="9:9" x14ac:dyDescent="0.3">
      <c r="I8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6" spans="9:9" x14ac:dyDescent="0.3">
      <c r="I8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7" spans="9:9" x14ac:dyDescent="0.3">
      <c r="I8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8" spans="9:9" x14ac:dyDescent="0.3">
      <c r="I8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89" spans="9:9" x14ac:dyDescent="0.3">
      <c r="I8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0" spans="9:9" x14ac:dyDescent="0.3">
      <c r="I8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1" spans="9:9" x14ac:dyDescent="0.3">
      <c r="I8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2" spans="9:9" x14ac:dyDescent="0.3">
      <c r="I8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3" spans="9:9" x14ac:dyDescent="0.3">
      <c r="I8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4" spans="9:9" x14ac:dyDescent="0.3">
      <c r="I8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5" spans="9:9" x14ac:dyDescent="0.3">
      <c r="I8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6" spans="9:9" x14ac:dyDescent="0.3">
      <c r="I8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7" spans="9:9" x14ac:dyDescent="0.3">
      <c r="I8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8" spans="9:9" x14ac:dyDescent="0.3">
      <c r="I8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899" spans="9:9" x14ac:dyDescent="0.3">
      <c r="I8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0" spans="9:9" x14ac:dyDescent="0.3">
      <c r="I9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1" spans="9:9" x14ac:dyDescent="0.3">
      <c r="I9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2" spans="9:9" x14ac:dyDescent="0.3">
      <c r="I9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3" spans="9:9" x14ac:dyDescent="0.3">
      <c r="I9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4" spans="9:9" x14ac:dyDescent="0.3">
      <c r="I9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5" spans="9:9" x14ac:dyDescent="0.3">
      <c r="I9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6" spans="9:9" x14ac:dyDescent="0.3">
      <c r="I9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7" spans="9:9" x14ac:dyDescent="0.3">
      <c r="I9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8" spans="9:9" x14ac:dyDescent="0.3">
      <c r="I9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09" spans="9:9" x14ac:dyDescent="0.3">
      <c r="I9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0" spans="9:9" x14ac:dyDescent="0.3">
      <c r="I9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1" spans="9:9" x14ac:dyDescent="0.3">
      <c r="I9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2" spans="9:9" x14ac:dyDescent="0.3">
      <c r="I9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3" spans="9:9" x14ac:dyDescent="0.3">
      <c r="I9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4" spans="9:9" x14ac:dyDescent="0.3">
      <c r="I9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5" spans="9:9" x14ac:dyDescent="0.3">
      <c r="I9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6" spans="9:9" x14ac:dyDescent="0.3">
      <c r="I9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7" spans="9:9" x14ac:dyDescent="0.3">
      <c r="I9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8" spans="9:9" x14ac:dyDescent="0.3">
      <c r="I9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19" spans="9:9" x14ac:dyDescent="0.3">
      <c r="I9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0" spans="9:9" x14ac:dyDescent="0.3">
      <c r="I9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1" spans="9:9" x14ac:dyDescent="0.3">
      <c r="I9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2" spans="9:9" x14ac:dyDescent="0.3">
      <c r="I9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3" spans="9:9" x14ac:dyDescent="0.3">
      <c r="I9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4" spans="9:9" x14ac:dyDescent="0.3">
      <c r="I92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5" spans="9:9" x14ac:dyDescent="0.3">
      <c r="I92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6" spans="9:9" x14ac:dyDescent="0.3">
      <c r="I92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7" spans="9:9" x14ac:dyDescent="0.3">
      <c r="I92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8" spans="9:9" x14ac:dyDescent="0.3">
      <c r="I92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29" spans="9:9" x14ac:dyDescent="0.3">
      <c r="I92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0" spans="9:9" x14ac:dyDescent="0.3">
      <c r="I93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1" spans="9:9" x14ac:dyDescent="0.3">
      <c r="I93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2" spans="9:9" x14ac:dyDescent="0.3">
      <c r="I93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3" spans="9:9" x14ac:dyDescent="0.3">
      <c r="I93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4" spans="9:9" x14ac:dyDescent="0.3">
      <c r="I93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5" spans="9:9" x14ac:dyDescent="0.3">
      <c r="I93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6" spans="9:9" x14ac:dyDescent="0.3">
      <c r="I93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7" spans="9:9" x14ac:dyDescent="0.3">
      <c r="I93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8" spans="9:9" x14ac:dyDescent="0.3">
      <c r="I93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39" spans="9:9" x14ac:dyDescent="0.3">
      <c r="I93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0" spans="9:9" x14ac:dyDescent="0.3">
      <c r="I94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1" spans="9:9" x14ac:dyDescent="0.3">
      <c r="I94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2" spans="9:9" x14ac:dyDescent="0.3">
      <c r="I94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3" spans="9:9" x14ac:dyDescent="0.3">
      <c r="I94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4" spans="9:9" x14ac:dyDescent="0.3">
      <c r="I94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5" spans="9:9" x14ac:dyDescent="0.3">
      <c r="I94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6" spans="9:9" x14ac:dyDescent="0.3">
      <c r="I94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7" spans="9:9" x14ac:dyDescent="0.3">
      <c r="I94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8" spans="9:9" x14ac:dyDescent="0.3">
      <c r="I94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49" spans="9:9" x14ac:dyDescent="0.3">
      <c r="I94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0" spans="9:9" x14ac:dyDescent="0.3">
      <c r="I95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1" spans="9:9" x14ac:dyDescent="0.3">
      <c r="I95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2" spans="9:9" x14ac:dyDescent="0.3">
      <c r="I95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3" spans="9:9" x14ac:dyDescent="0.3">
      <c r="I95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4" spans="9:9" x14ac:dyDescent="0.3">
      <c r="I95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5" spans="9:9" x14ac:dyDescent="0.3">
      <c r="I95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6" spans="9:9" x14ac:dyDescent="0.3">
      <c r="I95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7" spans="9:9" x14ac:dyDescent="0.3">
      <c r="I95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8" spans="9:9" x14ac:dyDescent="0.3">
      <c r="I95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59" spans="9:9" x14ac:dyDescent="0.3">
      <c r="I95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0" spans="9:9" x14ac:dyDescent="0.3">
      <c r="I96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1" spans="9:9" x14ac:dyDescent="0.3">
      <c r="I96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2" spans="9:9" x14ac:dyDescent="0.3">
      <c r="I96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3" spans="9:9" x14ac:dyDescent="0.3">
      <c r="I96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4" spans="9:9" x14ac:dyDescent="0.3">
      <c r="I96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5" spans="9:9" x14ac:dyDescent="0.3">
      <c r="I96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6" spans="9:9" x14ac:dyDescent="0.3">
      <c r="I96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7" spans="9:9" x14ac:dyDescent="0.3">
      <c r="I96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8" spans="9:9" x14ac:dyDescent="0.3">
      <c r="I96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69" spans="9:9" x14ac:dyDescent="0.3">
      <c r="I96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0" spans="9:9" x14ac:dyDescent="0.3">
      <c r="I97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1" spans="9:9" x14ac:dyDescent="0.3">
      <c r="I97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2" spans="9:9" x14ac:dyDescent="0.3">
      <c r="I97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3" spans="9:9" x14ac:dyDescent="0.3">
      <c r="I97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4" spans="9:9" x14ac:dyDescent="0.3">
      <c r="I97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5" spans="9:9" x14ac:dyDescent="0.3">
      <c r="I97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6" spans="9:9" x14ac:dyDescent="0.3">
      <c r="I97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7" spans="9:9" x14ac:dyDescent="0.3">
      <c r="I97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8" spans="9:9" x14ac:dyDescent="0.3">
      <c r="I97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79" spans="9:9" x14ac:dyDescent="0.3">
      <c r="I97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0" spans="9:9" x14ac:dyDescent="0.3">
      <c r="I98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1" spans="9:9" x14ac:dyDescent="0.3">
      <c r="I98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2" spans="9:9" x14ac:dyDescent="0.3">
      <c r="I98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3" spans="9:9" x14ac:dyDescent="0.3">
      <c r="I98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4" spans="9:9" x14ac:dyDescent="0.3">
      <c r="I98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5" spans="9:9" x14ac:dyDescent="0.3">
      <c r="I98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6" spans="9:9" x14ac:dyDescent="0.3">
      <c r="I98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7" spans="9:9" x14ac:dyDescent="0.3">
      <c r="I98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8" spans="9:9" x14ac:dyDescent="0.3">
      <c r="I98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89" spans="9:9" x14ac:dyDescent="0.3">
      <c r="I98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0" spans="9:9" x14ac:dyDescent="0.3">
      <c r="I99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1" spans="9:9" x14ac:dyDescent="0.3">
      <c r="I99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2" spans="9:9" x14ac:dyDescent="0.3">
      <c r="I99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3" spans="9:9" x14ac:dyDescent="0.3">
      <c r="I99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4" spans="9:9" x14ac:dyDescent="0.3">
      <c r="I99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5" spans="9:9" x14ac:dyDescent="0.3">
      <c r="I99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6" spans="9:9" x14ac:dyDescent="0.3">
      <c r="I99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7" spans="9:9" x14ac:dyDescent="0.3">
      <c r="I99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8" spans="9:9" x14ac:dyDescent="0.3">
      <c r="I99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999" spans="9:9" x14ac:dyDescent="0.3">
      <c r="I99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0" spans="9:9" x14ac:dyDescent="0.3">
      <c r="I100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1" spans="9:9" x14ac:dyDescent="0.3">
      <c r="I100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2" spans="9:9" x14ac:dyDescent="0.3">
      <c r="I100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3" spans="9:9" x14ac:dyDescent="0.3">
      <c r="I100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4" spans="9:9" x14ac:dyDescent="0.3">
      <c r="I100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5" spans="9:9" x14ac:dyDescent="0.3">
      <c r="I100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6" spans="9:9" x14ac:dyDescent="0.3">
      <c r="I100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7" spans="9:9" x14ac:dyDescent="0.3">
      <c r="I100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8" spans="9:9" x14ac:dyDescent="0.3">
      <c r="I100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09" spans="9:9" x14ac:dyDescent="0.3">
      <c r="I100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0" spans="9:9" x14ac:dyDescent="0.3">
      <c r="I101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1" spans="9:9" x14ac:dyDescent="0.3">
      <c r="I101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2" spans="9:9" x14ac:dyDescent="0.3">
      <c r="I101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3" spans="9:9" x14ac:dyDescent="0.3">
      <c r="I101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4" spans="9:9" x14ac:dyDescent="0.3">
      <c r="I1014"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5" spans="9:9" x14ac:dyDescent="0.3">
      <c r="I1015"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6" spans="9:9" x14ac:dyDescent="0.3">
      <c r="I1016"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7" spans="9:9" x14ac:dyDescent="0.3">
      <c r="I1017"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8" spans="9:9" x14ac:dyDescent="0.3">
      <c r="I1018"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19" spans="9:9" x14ac:dyDescent="0.3">
      <c r="I1019"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20" spans="9:9" x14ac:dyDescent="0.3">
      <c r="I1020"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21" spans="9:9" x14ac:dyDescent="0.3">
      <c r="I1021"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22" spans="9:9" x14ac:dyDescent="0.3">
      <c r="I1022"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row r="1023" spans="9:9" x14ac:dyDescent="0.3">
      <c r="I1023" s="38" t="str">
        <f>IF(Table8[[#This Row],[Identification of Affected Source
(§63.1220(d)(2)(iii)(C))]]="","",(Table8[[#This Row],[Average Performance Test Concentration of Regulated Constituent with the raw mill off-line
(Cmill-off)
(§63.1220(d)(2)(iii)(C))]]*(Table8[[#This Row],[Time when Kiln Gases Are Not Routed Through the Raw Mill
(Tmill-off)
(§63.1220(d)(2)(iii)(C))]]/(Table8[[#This Row],[Time when Kiln Gases Are Not Routed Through the Raw Mill
(Tmill-off)
(§63.1220(d)(2)(iii)(C))]]+Table8[[#This Row],[Time When Kiln Gases Are Routed Through the Raw Mill
(Tmill-on)
(§63.1220(d)(2)(iii)(C))]])))+(Table8[[#This Row],[Average Performance Test Concentration of Regulated Constituent with the Raw Mill On-line
(Cmill-on)
(§63.1220(d)(2)(iii)(C))]]*(Table8[[#This Row],[Time When Kiln Gases Are Routed Through the Raw Mill
(Tmill-on)
(§63.1220(d)(2)(iii)(C))]]/(Table8[[#This Row],[Time when Kiln Gases Are Not Routed Through the Raw Mill
(Tmill-off)
(§63.1220(d)(2)(iii)(C))]]+Table8[[#This Row],[Time When Kiln Gases Are Routed Through the Raw Mill
(Tmill-on)
(§63.1220(d)(2)(iii)(C))]]))))</f>
        <v/>
      </c>
    </row>
  </sheetData>
  <sheetProtection algorithmName="SHA-512" hashValue="jCPXCAT31XEYCBVWRo7+pJl5zovCKx7JLvU2ll/AD1sYfmREl3FjCervHKbhNLWWtUt/4c4fXwPF3aSwGQwrzQ==" saltValue="eB/ZfQgECBammp4BqgdJwQ==" spinCount="100000" sheet="1" sort="0" autoFilter="0"/>
  <dataValidations count="3">
    <dataValidation type="decimal" operator="greaterThanOrEqual" allowBlank="1" showInputMessage="1" showErrorMessage="1" sqref="E24:H1048576" xr:uid="{BFC807FB-7747-46BA-B37B-1EE50D38FB55}">
      <formula1>0</formula1>
    </dataValidation>
    <dataValidation type="list" allowBlank="1" showInputMessage="1" showErrorMessage="1" sqref="B24:B1048576" xr:uid="{BEF68F7F-A281-435D-9C9B-C96A7F33F61B}">
      <formula1>Sites</formula1>
    </dataValidation>
    <dataValidation type="list" allowBlank="1" showInputMessage="1" showErrorMessage="1" sqref="C24:C1023" xr:uid="{D7AD24AD-E08D-4238-84B7-0DF4BAA59509}">
      <formula1>"Units"</formula1>
    </dataValidation>
  </dataValidations>
  <pageMargins left="0.25" right="0.25" top="0.75" bottom="0.75" header="0.3" footer="0.3"/>
  <pageSetup scale="66" fitToHeight="0" orientation="landscape" r:id="rId1"/>
  <headerFooter>
    <oddHeader>&amp;C&amp;"Calibri,Regular"&amp;10 40 CFR Part 63, Subpart EEE: NESHAP from Hazardous Waste Combustors; §63.1210(d) Notification of Compliance</oddHeader>
    <oddFooter>&amp;L&amp;"Calibri,Regular"&amp;10&amp;A&amp;R&amp;"Calibri,Regular"&amp;10&amp;P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CBF2C42-54DB-45B8-9977-E2DED0D793A7}">
          <x14:formula1>
            <xm:f>Lists!$H$2:$H$6</xm:f>
          </x14:formula1>
          <xm:sqref>D24:D1048576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4c0dc6e-36dc-4c7a-b525-8c68792535f8">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DF3FC293B80BB4F9407945A2FD268ED" ma:contentTypeVersion="10" ma:contentTypeDescription="Create a new document." ma:contentTypeScope="" ma:versionID="7b6875c24c161fbbb2ac96b5b67d8406">
  <xsd:schema xmlns:xsd="http://www.w3.org/2001/XMLSchema" xmlns:xs="http://www.w3.org/2001/XMLSchema" xmlns:p="http://schemas.microsoft.com/office/2006/metadata/properties" xmlns:ns1="http://schemas.microsoft.com/sharepoint/v3" xmlns:ns2="c4c0dc6e-36dc-4c7a-b525-8c68792535f8" targetNamespace="http://schemas.microsoft.com/office/2006/metadata/properties" ma:root="true" ma:fieldsID="dcb89d42c7387baaaee8917780de2a15" ns1:_="" ns2:_="">
    <xsd:import namespace="http://schemas.microsoft.com/sharepoint/v3"/>
    <xsd:import namespace="c4c0dc6e-36dc-4c7a-b525-8c68792535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c0dc6e-36dc-4c7a-b525-8c68792535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FFFC10-5289-46B9-9CE6-C81AFC82021F}">
  <ds:schemaRefs>
    <ds:schemaRef ds:uri="http://schemas.microsoft.com/sharepoint/v3/contenttype/forms"/>
  </ds:schemaRefs>
</ds:datastoreItem>
</file>

<file path=customXml/itemProps2.xml><?xml version="1.0" encoding="utf-8"?>
<ds:datastoreItem xmlns:ds="http://schemas.openxmlformats.org/officeDocument/2006/customXml" ds:itemID="{DDD65A42-EDAF-4504-8A98-00E64DE35322}">
  <ds:schemaRefs>
    <ds:schemaRef ds:uri="http://purl.org/dc/terms/"/>
    <ds:schemaRef ds:uri="http://schemas.microsoft.com/office/2006/documentManagement/types"/>
    <ds:schemaRef ds:uri="http://purl.org/dc/elements/1.1/"/>
    <ds:schemaRef ds:uri="http://schemas.microsoft.com/office/infopath/2007/PartnerControls"/>
    <ds:schemaRef ds:uri="http://www.w3.org/XML/1998/namespace"/>
    <ds:schemaRef ds:uri="http://schemas.openxmlformats.org/package/2006/metadata/core-properties"/>
    <ds:schemaRef ds:uri="http://schemas.microsoft.com/office/2006/metadata/properties"/>
    <ds:schemaRef ds:uri="c4c0dc6e-36dc-4c7a-b525-8c68792535f8"/>
    <ds:schemaRef ds:uri="http://schemas.microsoft.com/sharepoint/v3"/>
    <ds:schemaRef ds:uri="http://purl.org/dc/dcmitype/"/>
  </ds:schemaRefs>
</ds:datastoreItem>
</file>

<file path=customXml/itemProps3.xml><?xml version="1.0" encoding="utf-8"?>
<ds:datastoreItem xmlns:ds="http://schemas.openxmlformats.org/officeDocument/2006/customXml" ds:itemID="{858B9E44-253D-405C-B905-CB18A886DE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4c0dc6e-36dc-4c7a-b525-8c68792535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Welcome</vt:lpstr>
      <vt:lpstr>Company_Information</vt:lpstr>
      <vt:lpstr>General_Information</vt:lpstr>
      <vt:lpstr>Control_Devices</vt:lpstr>
      <vt:lpstr>Test_Results</vt:lpstr>
      <vt:lpstr>Operating_Parameters</vt:lpstr>
      <vt:lpstr>Combustion_Leaks</vt:lpstr>
      <vt:lpstr>Cement_Kiln_Raw_Mill</vt:lpstr>
      <vt:lpstr>Cement_Kiln_Precalciner</vt:lpstr>
      <vt:lpstr>HCl</vt:lpstr>
      <vt:lpstr>Revisions</vt:lpstr>
      <vt:lpstr>Lists</vt:lpstr>
      <vt:lpstr>Worksheet Map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McGinn, Kevin</cp:lastModifiedBy>
  <dcterms:created xsi:type="dcterms:W3CDTF">2025-05-22T16:57:32Z</dcterms:created>
  <dcterms:modified xsi:type="dcterms:W3CDTF">2026-06-24T15:07:57Z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0x0101003DF3FC293B80BB4F9407945A2FD268ED</vt:lpwstr>
  </property>
  <property fmtid="{D5CDD505-2E9C-101B-9397-08002B2CF9AE}" pid="3" name="MediaServiceImageTags">
    <vt:lpwstr/>
  </property>
</Properties>
</file>