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534" documentId="8_{F60F6B2C-44E4-4DD7-B080-C19E662B137D}" xr6:coauthVersionLast="47" xr6:coauthVersionMax="47" xr10:uidLastSave="{14C1391B-4BAA-4FCA-91AD-687608698C49}"/>
  <workbookProtection workbookAlgorithmName="SHA-512" workbookHashValue="WHPEilh90FIabLi1FGGrqLfeMEwvLC6iBJajOTS2cFbZFWb2DiaYYgMVvSyIZ6bLXaJ+0+nwZ8Y8W7vzHO6JSA==" workbookSaltValue="oUu2sXhdrvuAiQ+jLk24yg==" workbookSpinCount="100000" lockStructure="1"/>
  <bookViews>
    <workbookView xWindow="33720" yWindow="-120" windowWidth="29040" windowHeight="15720" xr2:uid="{8CB4FBF4-12E1-4A95-A500-DEBD0D43DBED}"/>
  </bookViews>
  <sheets>
    <sheet name="Instructions" sheetId="2" r:id="rId1"/>
    <sheet name="1 - Report Identification" sheetId="1" r:id="rId2"/>
    <sheet name="2 - Export Data" sheetId="3" r:id="rId3"/>
    <sheet name="3 - Summary" sheetId="8" r:id="rId4"/>
    <sheet name="Lists" sheetId="7" state="hidden" r:id="rId5"/>
  </sheets>
  <externalReferences>
    <externalReference r:id="rId6"/>
  </externalReferences>
  <definedNames>
    <definedName name="AllError">#REF!</definedName>
    <definedName name="ChemAllowances">Lists!$C$2</definedName>
    <definedName name="ChemName">'2 - Export Data'!$K$1</definedName>
    <definedName name="ClassIChemicals">Lists!#REF!</definedName>
    <definedName name="ClassIIAllowanceTypes">Lists!#REF!</definedName>
    <definedName name="ClassIIChemAllowance">Lists!$C$3:$C$4</definedName>
    <definedName name="ClassIIChemicals">Lists!#REF!</definedName>
    <definedName name="ClassIPurpose">Lists!#REF!</definedName>
    <definedName name="CompaniesWithAllowances">Lists!#REF!</definedName>
    <definedName name="CompName">#REF!</definedName>
    <definedName name="Countries">Lists!$E$3:$E$204</definedName>
    <definedName name="CSVDate">Lists!#REF!</definedName>
    <definedName name="DateofExport">#REF!</definedName>
    <definedName name="DatePurchased">#REF!</definedName>
    <definedName name="EINCol">'2 - Export Data'!$O$1</definedName>
    <definedName name="EINNum">'2 - Export Data'!$O$2</definedName>
    <definedName name="EndRowS2">'2 - Export Data'!#REF!</definedName>
    <definedName name="HeelsIntendedUses">Lists!$C$4:$C$4</definedName>
    <definedName name="LastCol">#REF!</definedName>
    <definedName name="LastRow">#REF!</definedName>
    <definedName name="LockStatus">Instructions!$H$15</definedName>
    <definedName name="MeBrPurpose">Lists!#REF!</definedName>
    <definedName name="MeBrTransactionType">Lists!#REF!</definedName>
    <definedName name="NotBlendBreakout">[1]Lists!$D$3:$D$40</definedName>
    <definedName name="_xlnm.Print_Area" localSheetId="1">'1 - Report Identification'!$A$2:$D$12</definedName>
    <definedName name="_xlnm.Print_Area" localSheetId="2">'2 - Export Data'!$A$4:$S$213</definedName>
    <definedName name="_xlnm.Print_Area" localSheetId="3">'3 - Summary'!$A$2:$D$13</definedName>
    <definedName name="_xlnm.Print_Area" localSheetId="0">Instructions!$B$2:$D$23</definedName>
    <definedName name="ProduceImport">#REF!</definedName>
    <definedName name="Purpose">Lists!#REF!</definedName>
    <definedName name="ReportingQuarter">Lists!#REF!</definedName>
    <definedName name="ReportingYear">Lists!$B$3:$B$7</definedName>
    <definedName name="ReportType">Lists!#REF!</definedName>
    <definedName name="ReportYr">'1 - Report Identification'!$C$10</definedName>
    <definedName name="RowComplete">#REF!</definedName>
    <definedName name="Sec1Status">#REF!</definedName>
    <definedName name="Sec2Error">#REF!</definedName>
    <definedName name="Sec2Filled">#REF!</definedName>
    <definedName name="Sec2NegNumber">#REF!</definedName>
    <definedName name="SourceCountry">#REF!</definedName>
    <definedName name="StartRowS2">'2 - Export Data'!#REF!</definedName>
    <definedName name="SubmissionType">Lists!#REF!</definedName>
    <definedName name="SubTSelection">'1 - Report Identification'!#REF!</definedName>
    <definedName name="Table2">Lists!$C$3:$C$6</definedName>
    <definedName name="ValidChemical">#REF!</definedName>
    <definedName name="ValidCountry">#REF!</definedName>
    <definedName name="ValidState">#REF!</definedName>
    <definedName name="VersionNumber">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2" i="8" l="1"/>
  <c r="F11" i="8"/>
  <c r="B13" i="3"/>
  <c r="O2"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14" i="3"/>
  <c r="B15" i="3"/>
  <c r="B16" i="3"/>
  <c r="B17" i="3"/>
  <c r="B18" i="3"/>
  <c r="B19" i="3"/>
  <c r="B20" i="3"/>
  <c r="B22" i="3"/>
  <c r="B21" i="3"/>
  <c r="B23" i="3"/>
  <c r="B24" i="3"/>
  <c r="B25" i="3"/>
  <c r="B26" i="3"/>
  <c r="B27" i="3"/>
  <c r="B28" i="3"/>
  <c r="B29" i="3"/>
  <c r="B11" i="8" l="1"/>
  <c r="B12" i="8"/>
  <c r="C12" i="8" s="1"/>
  <c r="C11" i="8" l="1"/>
</calcChain>
</file>

<file path=xl/sharedStrings.xml><?xml version="1.0" encoding="utf-8"?>
<sst xmlns="http://schemas.openxmlformats.org/spreadsheetml/2006/main" count="762" uniqueCount="743">
  <si>
    <t>Chemical Name</t>
  </si>
  <si>
    <t>Reporting Year</t>
  </si>
  <si>
    <t>Form Type</t>
  </si>
  <si>
    <t>Transaction Number</t>
  </si>
  <si>
    <t>Source Country</t>
  </si>
  <si>
    <t>Commodity Code</t>
  </si>
  <si>
    <t>Afghanistan</t>
  </si>
  <si>
    <t>Albania</t>
  </si>
  <si>
    <t>Algeria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</si>
  <si>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</si>
  <si>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</si>
  <si>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</si>
  <si>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</si>
  <si>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</si>
  <si>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</si>
  <si>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</si>
  <si>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</si>
  <si>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</si>
  <si>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</si>
  <si>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</si>
  <si>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</si>
  <si>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</si>
  <si>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</si>
  <si>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</si>
  <si>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</si>
  <si>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Bosnia and Herzegovina</t>
  </si>
  <si>
    <t>Botswana</t>
  </si>
  <si>
    <t>Brazil</t>
  </si>
  <si>
    <t>Brunei Darussalam</t>
  </si>
  <si>
    <t>Bulgaria</t>
  </si>
  <si>
    <t>Burkina Faso</t>
  </si>
  <si>
    <t>Burundi</t>
  </si>
  <si>
    <t>Cambodia</t>
  </si>
  <si>
    <t>Cameroon</t>
  </si>
  <si>
    <t>Canada</t>
  </si>
  <si>
    <t>Central African Republic</t>
  </si>
  <si>
    <t>Chad</t>
  </si>
  <si>
    <t>Chile</t>
  </si>
  <si>
    <t>China</t>
  </si>
  <si>
    <t>Colombia</t>
  </si>
  <si>
    <t>Comoros</t>
  </si>
  <si>
    <t>Cook Islands</t>
  </si>
  <si>
    <t>Costa Rica</t>
  </si>
  <si>
    <t>Croatia</t>
  </si>
  <si>
    <t>Cuba</t>
  </si>
  <si>
    <t>Cyprus</t>
  </si>
  <si>
    <t>Czech Republic</t>
  </si>
  <si>
    <t>Democratic Republic of the Congo</t>
  </si>
  <si>
    <t>Denmark</t>
  </si>
  <si>
    <t>Djibouti</t>
  </si>
  <si>
    <t>Dominica</t>
  </si>
  <si>
    <t>Dominican Republic</t>
  </si>
  <si>
    <t>Ecuador</t>
  </si>
  <si>
    <t>Egypt</t>
  </si>
  <si>
    <t>El Salvador</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</si>
  <si>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</si>
  <si>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</si>
  <si>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</si>
  <si>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</si>
  <si>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</si>
  <si>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</si>
  <si>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</si>
  <si>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</si>
  <si>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</si>
  <si>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</si>
  <si>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</si>
  <si>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</si>
  <si>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</si>
  <si>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</si>
  <si>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</si>
  <si>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</si>
  <si>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</si>
  <si>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</si>
  <si>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</si>
  <si>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</si>
  <si>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</si>
  <si>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</si>
  <si>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</si>
  <si>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</si>
  <si>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</si>
  <si>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</si>
  <si>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</si>
  <si>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</si>
  <si>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</si>
  <si>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</si>
  <si>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</si>
  <si>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</si>
  <si>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</si>
  <si>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</si>
  <si>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</si>
  <si>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</si>
  <si>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</si>
  <si>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</si>
  <si>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</si>
  <si>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</si>
  <si>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</si>
  <si>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</si>
  <si>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</si>
  <si>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</si>
  <si>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</si>
  <si>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</si>
  <si>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</si>
  <si>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</si>
  <si>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</si>
  <si>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</si>
  <si>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</si>
  <si>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</si>
  <si>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</si>
  <si>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Monaco</t>
  </si>
  <si>
    <t>Mongolia</t>
  </si>
  <si>
    <t>Morocco</t>
  </si>
  <si>
    <t>Mozambique</t>
  </si>
  <si>
    <t>Myanmar</t>
  </si>
  <si>
    <t>Namibia</t>
  </si>
  <si>
    <t>Nauru</t>
  </si>
  <si>
    <t>Nepal</t>
  </si>
  <si>
    <t>Netherlands</t>
  </si>
  <si>
    <t>New Zealand</t>
  </si>
  <si>
    <t>Nicaragua</t>
  </si>
  <si>
    <t>Niger</t>
  </si>
  <si>
    <t>Nigeria</t>
  </si>
  <si>
    <t>Niue</t>
  </si>
  <si>
    <t>Norway</t>
  </si>
  <si>
    <t>Oman</t>
  </si>
  <si>
    <t>Pakistan</t>
  </si>
  <si>
    <t>Palau</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</si>
  <si>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</si>
  <si>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</si>
  <si>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</si>
  <si>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</si>
  <si>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</si>
  <si>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</si>
  <si>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</si>
  <si>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</si>
  <si>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</si>
  <si>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</si>
  <si>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</si>
  <si>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</si>
  <si>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</si>
  <si>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</si>
  <si>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</si>
  <si>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Sao Tome and Principe</t>
  </si>
  <si>
    <t>Saudi Arabia</t>
  </si>
  <si>
    <t>Senegal</t>
  </si>
  <si>
    <t>Seychelles</t>
  </si>
  <si>
    <t>Sierra Leone</t>
  </si>
  <si>
    <t>Singapore</t>
  </si>
  <si>
    <t>Slovakia</t>
  </si>
  <si>
    <t>Slovenia</t>
  </si>
  <si>
    <t>Solomon Islands</t>
  </si>
  <si>
    <t>South Africa</t>
  </si>
  <si>
    <t>South Korea (Republic of Korea)</t>
  </si>
  <si>
    <t>Spain</t>
  </si>
  <si>
    <t>Sri Lanka</t>
  </si>
  <si>
    <t>Sudan</t>
  </si>
  <si>
    <t>Suriname</t>
  </si>
  <si>
    <t>Sweden</t>
  </si>
  <si>
    <t>Switzerland</t>
  </si>
  <si>
    <t>Taiwan</t>
  </si>
  <si>
    <t>Tajikistan</t>
  </si>
  <si>
    <t>Thailand</t>
  </si>
  <si>
    <t>Togo</t>
  </si>
  <si>
    <t>Tonga</t>
  </si>
  <si>
    <t>Trinidad and Tobago</t>
  </si>
  <si>
    <t>Tunisia</t>
  </si>
  <si>
    <t>Turkey</t>
  </si>
  <si>
    <t>Turkmenistan</t>
  </si>
  <si>
    <t>Tuvalu</t>
  </si>
  <si>
    <t>Uganda</t>
  </si>
  <si>
    <t>Ukraine</t>
  </si>
  <si>
    <t>United Arab Emirates</t>
  </si>
  <si>
    <t>United Kingdom of Great Britain and Northern Ireland</t>
  </si>
  <si>
    <t>Uruguay</t>
  </si>
  <si>
    <t>Uzbekistan</t>
  </si>
  <si>
    <t>Vanuatu</t>
  </si>
  <si>
    <t>Viet Nam</t>
  </si>
  <si>
    <t>Yemen</t>
  </si>
  <si>
    <t>Zambia</t>
  </si>
  <si>
    <t>Zimbabwe</t>
  </si>
  <si>
    <t>Andorra</t>
  </si>
  <si>
    <t>Equatorial Guinea</t>
  </si>
  <si>
    <t>Iraq</t>
  </si>
  <si>
    <t>Serbia</t>
  </si>
  <si>
    <t>South Sudan</t>
  </si>
  <si>
    <t>Timor-Leste</t>
  </si>
  <si>
    <t>Form Code</t>
  </si>
  <si>
    <t>Class I Producer</t>
  </si>
  <si>
    <t>PROD1</t>
  </si>
  <si>
    <t>MeBr Producer</t>
  </si>
  <si>
    <t>PROD3</t>
  </si>
  <si>
    <t>Class II Producer</t>
  </si>
  <si>
    <t>PROD2</t>
  </si>
  <si>
    <t>Class I Importer</t>
  </si>
  <si>
    <t>IMPT1</t>
  </si>
  <si>
    <t>MeBr Importer</t>
  </si>
  <si>
    <t>IMPT3</t>
  </si>
  <si>
    <t>Class II Importer</t>
  </si>
  <si>
    <t>IMPT2</t>
  </si>
  <si>
    <t>Class I Exporter</t>
  </si>
  <si>
    <t>EXPT1</t>
  </si>
  <si>
    <t>MeBr Exporter</t>
  </si>
  <si>
    <t>EXPT3</t>
  </si>
  <si>
    <t>Class II Exporter</t>
  </si>
  <si>
    <t>EXPT2</t>
  </si>
  <si>
    <t>Class I Lab Supplier</t>
  </si>
  <si>
    <t>LABS1</t>
  </si>
  <si>
    <t>Class I Destruction</t>
  </si>
  <si>
    <t>DEST1</t>
  </si>
  <si>
    <t>MeBr Destruction</t>
  </si>
  <si>
    <t>DEST3</t>
  </si>
  <si>
    <t>Class II Destruction</t>
  </si>
  <si>
    <t>DEST2</t>
  </si>
  <si>
    <t>Class I Transformation</t>
  </si>
  <si>
    <t>TRAN1</t>
  </si>
  <si>
    <t>MeBr Transformation</t>
  </si>
  <si>
    <t>TRAN3</t>
  </si>
  <si>
    <t>Class II Transformation</t>
  </si>
  <si>
    <t>TRAN2</t>
  </si>
  <si>
    <t>MeBr Trades</t>
  </si>
  <si>
    <t>TRAD3</t>
  </si>
  <si>
    <t>Class II Trades</t>
  </si>
  <si>
    <t>TRAD2</t>
  </si>
  <si>
    <t>Class II RACA</t>
  </si>
  <si>
    <t>RACA2</t>
  </si>
  <si>
    <t>MeBr Distributor of QPS</t>
  </si>
  <si>
    <t>MBQPS</t>
  </si>
  <si>
    <t>MeBr Pre-2005 Stocks</t>
  </si>
  <si>
    <t>MB05S</t>
  </si>
  <si>
    <t>MeBr Sales of CU</t>
  </si>
  <si>
    <t>MBCUE</t>
  </si>
  <si>
    <t>Petitions</t>
  </si>
  <si>
    <t>PETIT</t>
  </si>
  <si>
    <t>FOR REFERENCE ONLY</t>
  </si>
  <si>
    <t xml:space="preserve">All information submitted to EPA will be treated as confidential in accordance with 40 CFR Part 2, Subpart B, and will only be disclosed by the means set forth in the subpart. </t>
  </si>
  <si>
    <t>Country List</t>
  </si>
  <si>
    <t>Bermuda</t>
  </si>
  <si>
    <t>Holy See</t>
  </si>
  <si>
    <t>Montenegro</t>
  </si>
  <si>
    <t>North Korea (Democratic People's Republic of Korea)</t>
  </si>
  <si>
    <t>San Marino</t>
  </si>
  <si>
    <t>HCFC-124</t>
  </si>
  <si>
    <t>Class II Chemicals w/ Allowances</t>
  </si>
  <si>
    <t>ODP</t>
  </si>
  <si>
    <t>Date of Export</t>
  </si>
  <si>
    <t>Recipient Company</t>
  </si>
  <si>
    <t>Recipient Company Contact Name</t>
  </si>
  <si>
    <t>Recipient Company Phone Number</t>
  </si>
  <si>
    <t>Recipient Company City</t>
  </si>
  <si>
    <t>Name of the Class II Chemical Exported</t>
  </si>
  <si>
    <t>Port of Exit from the United States</t>
  </si>
  <si>
    <t>Company that Produced the Class II Chemical</t>
  </si>
  <si>
    <t>Company that Imported the Class II Chemical</t>
  </si>
  <si>
    <t>Date Purchased</t>
  </si>
  <si>
    <t>British Virgin Islands</t>
  </si>
  <si>
    <t>Hong Kong</t>
  </si>
  <si>
    <t>Tahiti</t>
  </si>
  <si>
    <t>Recipient Company Street Address</t>
  </si>
  <si>
    <t>Recipient Company Postal Code</t>
  </si>
  <si>
    <t>EPA Form #5900-201</t>
  </si>
  <si>
    <t>If Produced in the U.S.</t>
  </si>
  <si>
    <t>If Imported into the U.S.</t>
  </si>
  <si>
    <t xml:space="preserve">Recipient Company Country </t>
  </si>
  <si>
    <t>HCFC-123</t>
  </si>
  <si>
    <t>2903.79.9030</t>
  </si>
  <si>
    <t/>
  </si>
  <si>
    <t>x</t>
  </si>
  <si>
    <t>Shipment EIN</t>
  </si>
  <si>
    <t>Total Consumption Allowances Requested (kg)</t>
  </si>
  <si>
    <t>Cote d'Ivoire</t>
  </si>
  <si>
    <t>OMB Control Number: 2060-0170</t>
  </si>
  <si>
    <t>This collection of information is approved by OMB under the Paperwork Reduction Act, 44 U.S.C. 3501 et seq. (OMB Control No. 2060-0170). Responses to this collection of information are mandatory (40 CFR 82.20).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4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</si>
  <si>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Bolivia</t>
  </si>
  <si>
    <t>Cabo Verde</t>
  </si>
  <si>
    <t>Congo (Brazzaville)</t>
  </si>
  <si>
    <t>Iran</t>
  </si>
  <si>
    <t>Micronesia</t>
  </si>
  <si>
    <t>New Caledonia</t>
  </si>
  <si>
    <t>Palestine State</t>
  </si>
  <si>
    <t>Moldova</t>
  </si>
  <si>
    <t>Somalia</t>
  </si>
  <si>
    <t>Eswatini</t>
  </si>
  <si>
    <t>Syria (Syrian Arab Republic)</t>
  </si>
  <si>
    <t>North Macedonia</t>
  </si>
  <si>
    <t>Tanzania</t>
  </si>
  <si>
    <t>Venezuela</t>
  </si>
  <si>
    <t>2903.72.0100</t>
  </si>
  <si>
    <t>3827.31.0000</t>
  </si>
  <si>
    <t>3827.32.0000</t>
  </si>
  <si>
    <t>3827.39.0000</t>
  </si>
  <si>
    <t>U.S. Environmental Protection Agency (EPA)</t>
  </si>
  <si>
    <t>Expiration Date: 8/31/2027</t>
  </si>
  <si>
    <t>Clean Air Act - Request for Additional Class II Consumption Allowances Report</t>
  </si>
  <si>
    <t>Complete and submit a Request for Additional Class II Consumption Allowances Report if your company is requesting additional consumption allowances following the export of class II ozone depleting substances (ODS). Additional consumption allowances may only be requested for exports that have occurred during the current calendar year. All refunded allowances must also be expended in the same calendar year. Section 1 and 2 of the report must be completed prior to submission.</t>
  </si>
  <si>
    <t>Version:</t>
  </si>
  <si>
    <t>External Links:</t>
  </si>
  <si>
    <t>Updated:</t>
  </si>
  <si>
    <t>ODS Recordkeeping and Reporting webpage</t>
  </si>
  <si>
    <t>Reporting Form Navigation:</t>
  </si>
  <si>
    <t>Worksheet Instructions:</t>
  </si>
  <si>
    <t>Section 1 - Report Identification</t>
  </si>
  <si>
    <t>Section 3 - Summary</t>
  </si>
  <si>
    <t>Instructions: Complete the following company information.</t>
  </si>
  <si>
    <t>Go to Section 2 - Export Data</t>
  </si>
  <si>
    <t>Section 2 - Export Data</t>
  </si>
  <si>
    <t xml:space="preserve">Section 1 - Report Identification Information </t>
  </si>
  <si>
    <t>Section 2 - Export Transaction Data</t>
  </si>
  <si>
    <t>Quantity of the Class II Chemical Exported (kg)</t>
  </si>
  <si>
    <t>Class II Export Information</t>
  </si>
  <si>
    <t>The values in the table below are calculated based on data entered in Section 2. If the totals appear to be incorrect, please return to Section 2 to review your data.</t>
  </si>
  <si>
    <t>Summary of Allowances Requested</t>
  </si>
  <si>
    <t>Company Name</t>
  </si>
  <si>
    <t>Employer Identification Number (EIN)</t>
  </si>
  <si>
    <t>Aberdeen, Washington - 3003</t>
  </si>
  <si>
    <t>Addison Airport, Texas - 5584</t>
  </si>
  <si>
    <t>Aguadilla, Puerto Rico - 4901</t>
  </si>
  <si>
    <t>Air France (Mach Plus), Jamaica, New York - 4774</t>
  </si>
  <si>
    <t>Albany, New York - 1002</t>
  </si>
  <si>
    <t>Albuquerque, New Mexico - 2407</t>
  </si>
  <si>
    <t>Alcan, Alaska - 3104</t>
  </si>
  <si>
    <t>Alexandria Bay, New York - 0708</t>
  </si>
  <si>
    <t>Alexandria, Virginia - 5402</t>
  </si>
  <si>
    <t>Algonac, Michigan - 3814</t>
  </si>
  <si>
    <t>Allentown (Lehigh Valley Intl Airpt), Pennsylvania - 1119</t>
  </si>
  <si>
    <t>Alliance Airport, Texas - 5583</t>
  </si>
  <si>
    <t>Alpena, Michigan - 3843</t>
  </si>
  <si>
    <t>Amarillo, Texas - 5502</t>
  </si>
  <si>
    <t>Ambrose, North Dakota - 3410</t>
  </si>
  <si>
    <t>Anacortes - 3010</t>
  </si>
  <si>
    <t>Anchorage, Alaska - 3126</t>
  </si>
  <si>
    <t>Andrade - Class A, California - 2502</t>
  </si>
  <si>
    <t>Annapolis, Maryland - 1301</t>
  </si>
  <si>
    <t>Antler, North Dakota - 3413</t>
  </si>
  <si>
    <t>Appleton International Airport, Wisconsin - 3781</t>
  </si>
  <si>
    <t>Area Port of Jacksonville, Florida - 1803</t>
  </si>
  <si>
    <t>Area Port of Sweetgrass, Montana - 3310</t>
  </si>
  <si>
    <t>Area Port of Tampa, Florida - 1801</t>
  </si>
  <si>
    <t>Ashland, Wisconsin - 3511</t>
  </si>
  <si>
    <t>Ashtabula/Conneaut, Ohio - 4122</t>
  </si>
  <si>
    <t>Astoria, Oregon - 2901</t>
  </si>
  <si>
    <t>Atlanta, Georgia - 1704</t>
  </si>
  <si>
    <t>Atlantic City Regional Airport, New Jersey - 1182</t>
  </si>
  <si>
    <t>Austin, Texas - 5506</t>
  </si>
  <si>
    <t>Baltimore, Maryland - 1303</t>
  </si>
  <si>
    <t>Bangor, Maine - 0102</t>
  </si>
  <si>
    <t>Bar Harbor, Maine - 0112</t>
  </si>
  <si>
    <t>Bath, Maine - 0111</t>
  </si>
  <si>
    <t>Baton Rouge, Louisiana - 2004</t>
  </si>
  <si>
    <t>Battle Creek, Michigan - 3805</t>
  </si>
  <si>
    <t>Baudette, Minnesota - 3424</t>
  </si>
  <si>
    <t>Beaumont, Texas - 2104</t>
  </si>
  <si>
    <t>Beecher Falls, Vermont - 0206</t>
  </si>
  <si>
    <t>Belfast, Maine - 0132</t>
  </si>
  <si>
    <t>Bellingham - 3005</t>
  </si>
  <si>
    <t>Binghamton, New York - 0981</t>
  </si>
  <si>
    <t>Birmingham, Alabama - 1904</t>
  </si>
  <si>
    <t>Blaine, Washington - 3004</t>
  </si>
  <si>
    <t>Boca Grande, Florida - 1807</t>
  </si>
  <si>
    <t>Boise, Idaho - 2907</t>
  </si>
  <si>
    <t>Boston, Massachusetts - 0401</t>
  </si>
  <si>
    <t>Boundary, Washington - 3015</t>
  </si>
  <si>
    <t>Bozeman Yellowstone User Fee Airport, Montana - 3386</t>
  </si>
  <si>
    <t>Bridgeport, Connecticut - 0410</t>
  </si>
  <si>
    <t>Bridgewater, Maine - 0127</t>
  </si>
  <si>
    <t>Brownsville, Texas - 2301</t>
  </si>
  <si>
    <t>Brunswick, Georgia - 1701</t>
  </si>
  <si>
    <t>Buffalo, New York - 0901</t>
  </si>
  <si>
    <t>Burlington International Airport, Vermont - 0207</t>
  </si>
  <si>
    <t>Butte Airport, Montana - 3305</t>
  </si>
  <si>
    <t>Bwi International Airport, Maryland - 1305</t>
  </si>
  <si>
    <t>Calais, Maine - 0115</t>
  </si>
  <si>
    <t>Calexico East - Class A, California - 2507</t>
  </si>
  <si>
    <t>Calexico West - Class A, California - 2503</t>
  </si>
  <si>
    <t>Cambridge, Maryland - 1302</t>
  </si>
  <si>
    <t>Camden, New Jersey - 1107</t>
  </si>
  <si>
    <t>Cape Canaveral, Florida - 1816</t>
  </si>
  <si>
    <t>Cape Vincent, New York - 0706</t>
  </si>
  <si>
    <t>Capital Region International Airport Lansing, Michigan - 3883</t>
  </si>
  <si>
    <t>Capitan, California - 2715</t>
  </si>
  <si>
    <t>Carbury, North Dakota - 3421</t>
  </si>
  <si>
    <t>Carquinez Strait, California - 2830</t>
  </si>
  <si>
    <t>Centennial Airport, Colorado - 3384</t>
  </si>
  <si>
    <t>Champaign, Illinois - 3987</t>
  </si>
  <si>
    <t>Champlain, New York - 0712</t>
  </si>
  <si>
    <t>Charleston, South Carolina - 1601</t>
  </si>
  <si>
    <t>Charleston, West Virginia - 1409</t>
  </si>
  <si>
    <t>Charlotte Amalie (Area Port of St. Thomas), Virgin Islands - 5101</t>
  </si>
  <si>
    <t>Charlotte, North Carolina - 1512</t>
  </si>
  <si>
    <t>Chattanooga, Tennessee - 2008</t>
  </si>
  <si>
    <t>Chester, Pennsylvania - 1102</t>
  </si>
  <si>
    <t>Chicago Midway International Airport, Illinois - 3910</t>
  </si>
  <si>
    <t>Chicago, Illinois - 3901</t>
  </si>
  <si>
    <t>Cincinnati, Oh-Erlanger, Kentucky - 4102</t>
  </si>
  <si>
    <t>Clayton, New York - 0714</t>
  </si>
  <si>
    <t>Cleveland, Ohio - 4101</t>
  </si>
  <si>
    <t>Columbia, South Carolina - 1604</t>
  </si>
  <si>
    <t>Columbus, New Mexico - 2406</t>
  </si>
  <si>
    <t>Columbus, Ohio - 4103</t>
  </si>
  <si>
    <t>Conroe, Texas - 5382</t>
  </si>
  <si>
    <t>Coos Bay, Oregon - 2903</t>
  </si>
  <si>
    <t>Corpus Christi, Texas - 5312</t>
  </si>
  <si>
    <t>Crisfield, Maryland - 1304</t>
  </si>
  <si>
    <t>Crockett, California - 2815</t>
  </si>
  <si>
    <t>Cruz Bay (St. John), Virgin Islands - 5102</t>
  </si>
  <si>
    <t>Dallas Love Field User Fee Airp, Dallas, Texas - 5588</t>
  </si>
  <si>
    <t>Dallas/Ft. Worth, Texas - 5501</t>
  </si>
  <si>
    <t>Dalton Cache, Alaska - 3106</t>
  </si>
  <si>
    <t>Danville, Washington - 3012</t>
  </si>
  <si>
    <t>Davenport, Ia-Moline And Rock Island, Illinois - 3908</t>
  </si>
  <si>
    <t>Dayton, Ohio - 4104</t>
  </si>
  <si>
    <t>Daytona Beach International Airport (UFA), Florida - 1884</t>
  </si>
  <si>
    <t>Del Bonita, Montana - 3322</t>
  </si>
  <si>
    <t>Del Rio, Texas - 2302</t>
  </si>
  <si>
    <t>Denver, Colorado - 3307</t>
  </si>
  <si>
    <t>Derby Line, Vermont - 0209</t>
  </si>
  <si>
    <t>Des Moines, Iowa - 3513</t>
  </si>
  <si>
    <t>Detour, Michigan - 3819</t>
  </si>
  <si>
    <t>Detroit Metropolitan Airport, Michigan - 3807</t>
  </si>
  <si>
    <t>Detroit, Michigan - 3801</t>
  </si>
  <si>
    <t>Douglas, Arizona - 2601</t>
  </si>
  <si>
    <t>Duluth, MN And Superior, WI, Minnesota - 3510</t>
  </si>
  <si>
    <t>Dunseith, North Dakota - 3422</t>
  </si>
  <si>
    <t>Eagle County Regional Airport, Colorado - 3385</t>
  </si>
  <si>
    <t>Eagle Pass, Texas - 2303</t>
  </si>
  <si>
    <t>Eastport, Idaho - 3302</t>
  </si>
  <si>
    <t>Eastport, Maine - 0103</t>
  </si>
  <si>
    <t>El Paso, Texas - 2402</t>
  </si>
  <si>
    <t>Erie, Pennsylvania - 4106</t>
  </si>
  <si>
    <t>Escanaba, Michigan - 3808</t>
  </si>
  <si>
    <t>Eureka, California - 2802</t>
  </si>
  <si>
    <t>Evansville, In, Indiana - 4116</t>
  </si>
  <si>
    <t>Everett, Washington - 3006</t>
  </si>
  <si>
    <t>Fairbanks, Alaska - 3111</t>
  </si>
  <si>
    <t>Fajardo, Puerto Rico - 4904</t>
  </si>
  <si>
    <t>Fall River (New Bedford), Massachusetts - 0407</t>
  </si>
  <si>
    <t>Fargo - Hector International Airport, North Dakota - 3411</t>
  </si>
  <si>
    <t>Fernandina Beach, Florida - 1805</t>
  </si>
  <si>
    <t>Ferry, Washington - 3013</t>
  </si>
  <si>
    <t>Fort Fairfield, Maine - 0107</t>
  </si>
  <si>
    <t>Fort Kent, Maine - 0110</t>
  </si>
  <si>
    <t>Fort Myers, Florida - 1822</t>
  </si>
  <si>
    <t>Fort Pierce, Florida - 5205</t>
  </si>
  <si>
    <t>Fort Wayne, Indiana - 4183</t>
  </si>
  <si>
    <t>Fortuna, North Dakota - 3417</t>
  </si>
  <si>
    <t>Freeport, Texas - 5311</t>
  </si>
  <si>
    <t>Fresno (2803/2882), California - 2803</t>
  </si>
  <si>
    <t>Friday Harbor - 3014</t>
  </si>
  <si>
    <t>Front Royal, Virginia - 1410</t>
  </si>
  <si>
    <t>Frontier, Washington - 3020</t>
  </si>
  <si>
    <t>Galveston, Texas - 5310</t>
  </si>
  <si>
    <t>Gary, Indiana - 3905</t>
  </si>
  <si>
    <t>Georgetown, South Carolina - 1602</t>
  </si>
  <si>
    <t>Gloucester City, New Jersey - 1113</t>
  </si>
  <si>
    <t>Gloucester, Massachusetts - 0404</t>
  </si>
  <si>
    <t>Gramercy, Louisiana - 2010</t>
  </si>
  <si>
    <t>Grand Forks - Mark Andrews International Airport, North Dakota - 3427</t>
  </si>
  <si>
    <t>Grand Haven, Michigan - 3816</t>
  </si>
  <si>
    <t>Grand Portage, Minnesota - 3613</t>
  </si>
  <si>
    <t>Grand Rapids, Michigan - 3806</t>
  </si>
  <si>
    <t>Great Falls Airport, Montana - 3304</t>
  </si>
  <si>
    <t>Green Bay, Wisconsin - 3703</t>
  </si>
  <si>
    <t>Greensboro/Winston-Salem, North Carolina - 1502</t>
  </si>
  <si>
    <t>Greenville, Mississippi - 2011</t>
  </si>
  <si>
    <t>Greenville-Spartanburg, South Carolina - 1603</t>
  </si>
  <si>
    <t>Gulfport, Mississippi - 1902</t>
  </si>
  <si>
    <t>Hagatna, Guam - 3207</t>
  </si>
  <si>
    <t>Hannah, North Dakota - 3408</t>
  </si>
  <si>
    <t>Hansboro, North Dakota - 3415</t>
  </si>
  <si>
    <t>Harlingen Airport (Valley International Airport) - 2383</t>
  </si>
  <si>
    <t>Harrisburg, Pennsylvania - 1109</t>
  </si>
  <si>
    <t>Hartford, Connecticut - 0411</t>
  </si>
  <si>
    <t>Helena Airport, Montana - 3348</t>
  </si>
  <si>
    <t>Hidalgo, Texas - 2305</t>
  </si>
  <si>
    <t>Highgate Springs, Vermont - 0212</t>
  </si>
  <si>
    <t>Hillsboro, Oregon - 2983</t>
  </si>
  <si>
    <t>Hilo, Hawaii - 3202</t>
  </si>
  <si>
    <t>Honolulu International Airport, Hawaii - 3205</t>
  </si>
  <si>
    <t>Honolulu, Hawaii - 3201</t>
  </si>
  <si>
    <t>Houlton, Maine - 0106</t>
  </si>
  <si>
    <t>Houston Airport, Texas - 5309</t>
  </si>
  <si>
    <t>Houston Seaport, Texas - 5301</t>
  </si>
  <si>
    <t>Huntsville, Alabama - 1910</t>
  </si>
  <si>
    <t>Huron, Ohio - 4117</t>
  </si>
  <si>
    <t>Ibc Courier Hub, Florida - 5298</t>
  </si>
  <si>
    <t>Indianapolis, Indiana - 4110</t>
  </si>
  <si>
    <t>International Falls, Minnesota - 3604</t>
  </si>
  <si>
    <t>Ithica Tompkins Intl Air, Ithaca, New York - 0983</t>
  </si>
  <si>
    <t>Jackman, Maine - 0104</t>
  </si>
  <si>
    <t>John F. Kennedy International Airport, New York - 4701</t>
  </si>
  <si>
    <t>Jonesport (Calais), Maine - 0122</t>
  </si>
  <si>
    <t>Juneau, Alaska - 3101</t>
  </si>
  <si>
    <t>Kahului, Hawaii - 3203</t>
  </si>
  <si>
    <t>Kalama, Washington - 2909</t>
  </si>
  <si>
    <t>Kalispell Airport, Montana - 3324</t>
  </si>
  <si>
    <t>Kansas City, Missouri - 4501</t>
  </si>
  <si>
    <t>Kenmore Air Harbor, Washington - 3018</t>
  </si>
  <si>
    <t>Ketchikan, Alaska - 3102</t>
  </si>
  <si>
    <t>Key West, Florida - 5202</t>
  </si>
  <si>
    <t>Knoxville, Tennessee - 2016</t>
  </si>
  <si>
    <t>Kodiak, Alaska - 3127</t>
  </si>
  <si>
    <t>Kona, Hawaii - 3206</t>
  </si>
  <si>
    <t>L.G. Hanscom Field, Massachusetts - 0481</t>
  </si>
  <si>
    <t>Lake Charles, Louisiana - 2017</t>
  </si>
  <si>
    <t>Lakeland Linder Airport, Florida - 1881</t>
  </si>
  <si>
    <t>Lancaster, Minnesota - 3430</t>
  </si>
  <si>
    <t>Laredo, Texas - 2304</t>
  </si>
  <si>
    <t>Las Vegas, Nevada - 2722</t>
  </si>
  <si>
    <t>Laurier, Washington - 3016</t>
  </si>
  <si>
    <t>Lawrence (Gloucester), Massachusetts - 0416</t>
  </si>
  <si>
    <t>Leesburg International Airport (UFA), Florida - 1887</t>
  </si>
  <si>
    <t>Lexington, Kentucky - 4184</t>
  </si>
  <si>
    <t>Limestone, Maine - 0118</t>
  </si>
  <si>
    <t>Little Rock-North Little Rock, Arkansas - 2003</t>
  </si>
  <si>
    <t>Logan Airport, Massachusetts - 0417</t>
  </si>
  <si>
    <t>Longview, Washington - 2905</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</si>
  <si>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</si>
  <si>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</si>
  <si>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</si>
  <si>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</si>
  <si>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</si>
  <si>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</si>
  <si>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</si>
  <si>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</si>
  <si>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</si>
  <si>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</si>
  <si>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</si>
  <si>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</si>
  <si>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</si>
  <si>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</si>
  <si>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</si>
  <si>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</si>
  <si>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</si>
  <si>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</si>
  <si>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</si>
  <si>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</si>
  <si>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</si>
  <si>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</si>
  <si>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</si>
  <si>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</si>
  <si>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</si>
  <si>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</si>
  <si>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</si>
  <si>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</si>
  <si>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</si>
  <si>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</si>
  <si>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</si>
  <si>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</si>
  <si>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</si>
  <si>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</si>
  <si>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</si>
  <si>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</si>
  <si>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</si>
  <si>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</si>
  <si>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</si>
  <si>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</si>
  <si>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</si>
  <si>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</si>
  <si>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</si>
  <si>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</si>
  <si>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</si>
  <si>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</si>
  <si>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</si>
  <si>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</si>
  <si>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</si>
  <si>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</si>
  <si>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</si>
  <si>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</si>
  <si>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</si>
  <si>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</si>
  <si>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</si>
  <si>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</si>
  <si>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</si>
  <si>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</si>
  <si>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</si>
  <si>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</si>
  <si>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</si>
  <si>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</si>
  <si>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</si>
  <si>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</si>
  <si>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</si>
  <si>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</si>
  <si>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</si>
  <si>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</si>
  <si>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</si>
  <si>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</si>
  <si>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</si>
  <si>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</si>
  <si>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</si>
  <si>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</si>
  <si>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</si>
  <si>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</si>
  <si>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</si>
  <si>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</si>
  <si>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</si>
  <si>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</si>
  <si>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</si>
  <si>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</si>
  <si>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</si>
  <si>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</si>
  <si>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</si>
  <si>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</si>
  <si>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</si>
  <si>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</si>
  <si>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</si>
  <si>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</si>
  <si>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</si>
  <si>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</si>
  <si>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</si>
  <si>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</si>
  <si>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</si>
  <si>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</si>
  <si>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</si>
  <si>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</si>
  <si>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</si>
  <si>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</si>
  <si>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</si>
  <si>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of Long Beach, California - 2709</t>
  </si>
  <si>
    <t>Port of Washington-Dulles, Virginia - 5401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</si>
  <si>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</si>
  <si>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</si>
  <si>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</si>
  <si>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</si>
  <si>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</si>
  <si>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</si>
  <si>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</si>
  <si>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</si>
  <si>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</si>
  <si>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</si>
  <si>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</si>
  <si>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</si>
  <si>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</si>
  <si>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</si>
  <si>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</si>
  <si>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</si>
  <si>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</si>
  <si>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</si>
  <si>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</si>
  <si>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</si>
  <si>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</si>
  <si>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</si>
  <si>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</si>
  <si>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</si>
  <si>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</si>
  <si>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</si>
  <si>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</si>
  <si>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</si>
  <si>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</si>
  <si>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</si>
  <si>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</si>
  <si>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</si>
  <si>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</si>
  <si>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</si>
  <si>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</si>
  <si>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</si>
  <si>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</si>
  <si>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</si>
  <si>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</si>
  <si>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</si>
  <si>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</si>
  <si>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</si>
  <si>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</si>
  <si>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</si>
  <si>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</si>
  <si>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</si>
  <si>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</si>
  <si>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</si>
  <si>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</si>
  <si>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</si>
  <si>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</si>
  <si>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</si>
  <si>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</si>
  <si>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</si>
  <si>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</si>
  <si>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</si>
  <si>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</si>
  <si>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</si>
  <si>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</si>
  <si>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</si>
  <si>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</si>
  <si>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</si>
  <si>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</si>
  <si>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</si>
  <si>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</si>
  <si>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</si>
  <si>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</si>
  <si>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</si>
  <si>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</si>
  <si>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</si>
  <si>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</si>
  <si>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</si>
  <si>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</si>
  <si>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</si>
  <si>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</si>
  <si>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</si>
  <si>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</si>
  <si>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</si>
  <si>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</si>
  <si>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</si>
  <si>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</si>
  <si>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</si>
  <si>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</si>
  <si>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Tacoma, Washington - 3002</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</si>
  <si>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</si>
  <si>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</si>
  <si>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</si>
  <si>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</si>
  <si>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</si>
  <si>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</si>
  <si>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</si>
  <si>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</si>
  <si>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</si>
  <si>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</si>
  <si>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</si>
  <si>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</si>
  <si>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</si>
  <si>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</si>
  <si>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</si>
  <si>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</si>
  <si>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</si>
  <si>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</si>
  <si>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</si>
  <si>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</si>
  <si>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</si>
  <si>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</si>
  <si>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</si>
  <si>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</si>
  <si>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</si>
  <si>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</si>
  <si>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</si>
  <si>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</si>
  <si>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</si>
  <si>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</si>
  <si>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</si>
  <si>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</si>
  <si>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</si>
  <si>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</si>
  <si>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</si>
  <si>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</si>
  <si>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Go to Section 3 - Summary</t>
  </si>
  <si>
    <t>Port of Exit List</t>
  </si>
  <si>
    <t>16a</t>
  </si>
  <si>
    <t>16b</t>
  </si>
  <si>
    <r>
      <t>Instructions: Enter export transaction data for each class II controlled substance for which additional consumption allowances are being requested. For all export transactions, all fields are required unless otherwise indicated.  If the material was produced or imported by a company other than the exporter,</t>
    </r>
    <r>
      <rPr>
        <sz val="11"/>
        <rFont val="Arial"/>
        <family val="2"/>
      </rPr>
      <t xml:space="preserve"> a written statement from the producer or importer stating that the material was produced or imported with expended allowances must be provided to EPA along with the submission of this report. Additionally, for each export transaction, a copy of the invoice and bill of lading documenting the sale and indicating the net quantity shipped must be provided to EPA. </t>
    </r>
  </si>
  <si>
    <t>Pensacola, Florida - 1819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</si>
</sst>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m/d/yy;@"/>
    <numFmt numFmtId="166" formatCode="m/d/yyyy;@"/>
  </numFmts>
  <fonts count="26" x14ac:knownFonts="1">
    <font>
      <sz val="11"/>
      <color theme="1"/>
      <name val="Calibri"/>
      <family val="2"/>
      <scheme val="minor"/>
    </font>
    <font>
      <sz val="11"/>
      <color theme="1"/>
      <name val="Calibri"/>
      <family val="2"/>
      <scheme val="minor"/>
    </font>
    <font>
      <sz val="10"/>
      <color theme="1"/>
      <name val="Calibri"/>
      <family val="2"/>
      <scheme val="minor"/>
    </font>
    <font>
      <i/>
      <sz val="10"/>
      <name val="Arial"/>
      <family val="2"/>
    </font>
    <font>
      <sz val="10"/>
      <color theme="1"/>
      <name val="Arial"/>
      <family val="2"/>
    </font>
    <font>
      <u/>
      <sz val="11"/>
      <color theme="10"/>
      <name val="Calibri"/>
      <family val="2"/>
      <scheme val="minor"/>
    </font>
    <font>
      <b/>
      <u/>
      <sz val="10"/>
      <name val="Arial"/>
      <family val="2"/>
    </font>
    <font>
      <sz val="10"/>
      <name val="Arial"/>
      <family val="2"/>
    </font>
    <font>
      <sz val="11"/>
      <color theme="1"/>
      <name val="Arial"/>
      <family val="2"/>
    </font>
    <font>
      <i/>
      <sz val="9"/>
      <color theme="1"/>
      <name val="Arial"/>
      <family val="2"/>
    </font>
    <font>
      <b/>
      <sz val="14"/>
      <color theme="1"/>
      <name val="Arial"/>
      <family val="2"/>
    </font>
    <font>
      <b/>
      <sz val="11"/>
      <color theme="1"/>
      <name val="Arial"/>
      <family val="2"/>
    </font>
    <font>
      <b/>
      <sz val="12"/>
      <color theme="1"/>
      <name val="Arial"/>
      <family val="2"/>
    </font>
    <font>
      <b/>
      <sz val="10"/>
      <color theme="1"/>
      <name val="Arial"/>
      <family val="2"/>
    </font>
    <font>
      <b/>
      <sz val="16"/>
      <color theme="1"/>
      <name val="Arial"/>
      <family val="2"/>
    </font>
    <font>
      <u/>
      <sz val="11"/>
      <color theme="10"/>
      <name val="Arial"/>
      <family val="2"/>
    </font>
    <font>
      <sz val="11"/>
      <name val="Arial"/>
      <family val="2"/>
    </font>
    <font>
      <sz val="14"/>
      <color theme="1"/>
      <name val="Arial"/>
      <family val="2"/>
    </font>
    <font>
      <sz val="11"/>
      <color theme="0"/>
      <name val="Arial"/>
      <family val="2"/>
    </font>
    <font>
      <sz val="11"/>
      <color rgb="FFFF0000"/>
      <name val="Arial"/>
      <family val="2"/>
    </font>
    <font>
      <sz val="11"/>
      <color theme="0" tint="-4.9989318521683403E-2"/>
      <name val="Arial"/>
      <family val="2"/>
    </font>
    <font>
      <sz val="10"/>
      <color indexed="8"/>
      <name val="Arial"/>
      <family val="2"/>
    </font>
    <font>
      <b/>
      <sz val="11"/>
      <name val="Arial"/>
      <family val="2"/>
    </font>
    <font>
      <sz val="11"/>
      <color theme="1" tint="0.34998626667073579"/>
      <name val="Arial"/>
      <family val="2"/>
    </font>
    <font>
      <i/>
      <sz val="11"/>
      <color theme="1"/>
      <name val="Arial"/>
      <family val="2"/>
    </font>
    <font>
      <b/>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99CC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7" fillId="0" borderId="0"/>
    <xf numFmtId="0" fontId="7" fillId="0" borderId="0"/>
  </cellStyleXfs>
  <cellXfs count="81">
    <xf numFmtId="0" fontId="0" fillId="0" borderId="0" xfId="0"/>
    <xf numFmtId="0" fontId="2" fillId="0" borderId="0" xfId="0" applyFont="1"/>
    <xf numFmtId="0" fontId="8" fillId="0" borderId="0" xfId="0" applyFont="1"/>
    <xf numFmtId="0" fontId="9" fillId="0" borderId="0" xfId="0" applyFont="1" applyAlignment="1">
      <alignment horizontal="right"/>
    </xf>
    <xf numFmtId="0" fontId="10" fillId="0" borderId="0" xfId="0" applyFont="1" applyAlignment="1">
      <alignment horizontal="center"/>
    </xf>
    <xf numFmtId="0" fontId="7" fillId="0" borderId="0" xfId="0" applyFont="1"/>
    <xf numFmtId="0" fontId="4" fillId="0" borderId="0" xfId="0" applyFont="1"/>
    <xf numFmtId="0" fontId="12" fillId="0" borderId="0" xfId="0" applyFont="1" applyAlignment="1">
      <alignment vertical="center"/>
    </xf>
    <xf numFmtId="0" fontId="11" fillId="0" borderId="0" xfId="0" applyFont="1" applyProtection="1">
      <protection locked="0"/>
    </xf>
    <xf numFmtId="164" fontId="4" fillId="0" borderId="0" xfId="0" applyNumberFormat="1" applyFont="1" applyAlignment="1">
      <alignment horizontal="left"/>
    </xf>
    <xf numFmtId="0" fontId="8" fillId="0" borderId="0" xfId="0" applyFont="1" applyAlignment="1">
      <alignment horizontal="right"/>
    </xf>
    <xf numFmtId="0" fontId="14" fillId="0" borderId="0" xfId="0" applyFont="1"/>
    <xf numFmtId="0" fontId="8" fillId="0" borderId="0" xfId="0" applyFont="1" applyProtection="1">
      <protection locked="0"/>
    </xf>
    <xf numFmtId="0" fontId="17" fillId="0" borderId="0" xfId="0" applyFont="1"/>
    <xf numFmtId="0" fontId="13" fillId="0" borderId="0" xfId="0" applyFont="1" applyAlignment="1">
      <alignment horizontal="left"/>
    </xf>
    <xf numFmtId="0" fontId="18" fillId="0" borderId="0" xfId="0" applyFont="1"/>
    <xf numFmtId="0" fontId="18" fillId="0" borderId="0" xfId="0" applyFont="1" applyAlignment="1">
      <alignment horizontal="left"/>
    </xf>
    <xf numFmtId="0" fontId="19" fillId="0" borderId="0" xfId="0" applyFont="1"/>
    <xf numFmtId="0" fontId="8" fillId="0" borderId="0" xfId="0" quotePrefix="1" applyFont="1"/>
    <xf numFmtId="0" fontId="20" fillId="0" borderId="0" xfId="0" applyFont="1"/>
    <xf numFmtId="49" fontId="8" fillId="0" borderId="0" xfId="0" applyNumberFormat="1" applyFont="1"/>
    <xf numFmtId="0" fontId="3" fillId="0" borderId="0" xfId="0" applyFont="1"/>
    <xf numFmtId="0" fontId="6" fillId="0" borderId="0" xfId="0" applyFont="1"/>
    <xf numFmtId="4" fontId="8" fillId="0" borderId="0" xfId="0" applyNumberFormat="1" applyFont="1"/>
    <xf numFmtId="0" fontId="4" fillId="0" borderId="0" xfId="0" applyFont="1" applyAlignment="1">
      <alignment horizontal="right"/>
    </xf>
    <xf numFmtId="49" fontId="18" fillId="0" borderId="0" xfId="0" applyNumberFormat="1" applyFont="1" applyAlignment="1">
      <alignment horizontal="center"/>
    </xf>
    <xf numFmtId="4" fontId="18" fillId="0" borderId="0" xfId="0" applyNumberFormat="1" applyFont="1" applyAlignment="1">
      <alignment horizontal="left"/>
    </xf>
    <xf numFmtId="0" fontId="18" fillId="0" borderId="0" xfId="0" applyFont="1" applyAlignment="1">
      <alignment horizontal="center"/>
    </xf>
    <xf numFmtId="165" fontId="8" fillId="0" borderId="0" xfId="0" applyNumberFormat="1" applyFont="1"/>
    <xf numFmtId="0" fontId="7" fillId="2" borderId="1" xfId="0" applyFont="1" applyFill="1" applyBorder="1" applyAlignment="1">
      <alignment horizontal="center"/>
    </xf>
    <xf numFmtId="0" fontId="2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0" borderId="0" xfId="2" applyFont="1" applyFill="1" applyBorder="1"/>
    <xf numFmtId="0" fontId="4" fillId="0" borderId="0" xfId="0" applyFont="1" applyAlignment="1">
      <alignment horizontal="left"/>
    </xf>
    <xf numFmtId="0" fontId="23" fillId="0" borderId="0" xfId="0" applyFont="1"/>
    <xf numFmtId="0" fontId="10" fillId="0" borderId="0" xfId="0" applyFont="1" applyAlignment="1">
      <alignment vertical="center"/>
    </xf>
    <xf numFmtId="0" fontId="11" fillId="0" borderId="0" xfId="0" applyFont="1"/>
    <xf numFmtId="0" fontId="24" fillId="0" borderId="0" xfId="0" applyFont="1"/>
    <xf numFmtId="3" fontId="8" fillId="2" borderId="4" xfId="0" applyNumberFormat="1" applyFont="1" applyFill="1" applyBorder="1" applyAlignment="1">
      <alignment horizontal="center"/>
    </xf>
    <xf numFmtId="0" fontId="22" fillId="2" borderId="9" xfId="0" applyFont="1" applyFill="1" applyBorder="1" applyAlignment="1">
      <alignment horizontal="center" vertical="center" wrapText="1"/>
    </xf>
    <xf numFmtId="0" fontId="11" fillId="2" borderId="5" xfId="0" applyFont="1" applyFill="1" applyBorder="1"/>
    <xf numFmtId="0" fontId="11" fillId="2" borderId="7" xfId="0" applyFont="1" applyFill="1" applyBorder="1"/>
    <xf numFmtId="0" fontId="11" fillId="2" borderId="8" xfId="0" applyFont="1" applyFill="1" applyBorder="1"/>
    <xf numFmtId="0" fontId="8" fillId="3" borderId="1" xfId="0" applyFont="1" applyFill="1" applyBorder="1" applyAlignment="1" applyProtection="1">
      <alignment horizontal="left" wrapText="1"/>
      <protection locked="0"/>
    </xf>
    <xf numFmtId="0" fontId="11" fillId="2" borderId="1" xfId="0" applyFont="1" applyFill="1" applyBorder="1" applyAlignment="1">
      <alignment horizontal="left"/>
    </xf>
    <xf numFmtId="0" fontId="8" fillId="3" borderId="1" xfId="0" applyFont="1" applyFill="1" applyBorder="1" applyAlignment="1" applyProtection="1">
      <alignment horizontal="left"/>
      <protection locked="0"/>
    </xf>
    <xf numFmtId="0" fontId="11" fillId="2" borderId="1" xfId="0" applyFont="1" applyFill="1" applyBorder="1" applyAlignment="1">
      <alignment horizontal="left" wrapText="1"/>
    </xf>
    <xf numFmtId="49" fontId="8" fillId="3" borderId="1" xfId="0" applyNumberFormat="1" applyFont="1" applyFill="1" applyBorder="1" applyAlignment="1" applyProtection="1">
      <alignment horizontal="left" vertical="center"/>
      <protection locked="0"/>
    </xf>
    <xf numFmtId="14" fontId="21" fillId="3" borderId="1" xfId="0" applyNumberFormat="1" applyFont="1" applyFill="1" applyBorder="1" applyAlignment="1" applyProtection="1">
      <alignment wrapText="1"/>
      <protection locked="0"/>
    </xf>
    <xf numFmtId="49" fontId="7" fillId="3" borderId="1" xfId="0" applyNumberFormat="1" applyFont="1" applyFill="1" applyBorder="1" applyAlignment="1" applyProtection="1">
      <alignment wrapText="1"/>
      <protection locked="0"/>
    </xf>
    <xf numFmtId="49" fontId="21" fillId="3" borderId="1" xfId="0" applyNumberFormat="1" applyFont="1" applyFill="1" applyBorder="1" applyAlignment="1" applyProtection="1">
      <alignment wrapText="1"/>
      <protection locked="0"/>
    </xf>
    <xf numFmtId="49" fontId="21" fillId="3" borderId="1" xfId="0" applyNumberFormat="1" applyFont="1" applyFill="1" applyBorder="1" applyAlignment="1" applyProtection="1">
      <alignment horizontal="center" wrapText="1"/>
      <protection locked="0"/>
    </xf>
    <xf numFmtId="4" fontId="21" fillId="3" borderId="1" xfId="0" applyNumberFormat="1" applyFont="1" applyFill="1" applyBorder="1" applyAlignment="1" applyProtection="1">
      <alignment wrapText="1"/>
      <protection locked="0"/>
    </xf>
    <xf numFmtId="49" fontId="7" fillId="3" borderId="1" xfId="1" applyNumberFormat="1" applyFont="1" applyFill="1" applyBorder="1" applyAlignment="1" applyProtection="1">
      <alignment horizontal="center" wrapText="1"/>
      <protection locked="0"/>
    </xf>
    <xf numFmtId="166" fontId="7" fillId="3" borderId="1" xfId="1" applyNumberFormat="1" applyFont="1" applyFill="1" applyBorder="1" applyAlignment="1" applyProtection="1">
      <alignment wrapText="1"/>
      <protection locked="0"/>
    </xf>
    <xf numFmtId="0" fontId="25" fillId="0" borderId="1" xfId="0" applyFont="1" applyBorder="1" applyAlignment="1">
      <alignment horizontal="center" vertical="center" wrapText="1"/>
    </xf>
    <xf numFmtId="0" fontId="7" fillId="0" borderId="1" xfId="0" applyFont="1" applyBorder="1"/>
    <xf numFmtId="0" fontId="4" fillId="0" borderId="1" xfId="0" applyFont="1" applyBorder="1"/>
    <xf numFmtId="0" fontId="16" fillId="2" borderId="4" xfId="0" applyFont="1" applyFill="1" applyBorder="1" applyAlignment="1">
      <alignment horizontal="center"/>
    </xf>
    <xf numFmtId="49" fontId="8" fillId="3" borderId="1" xfId="0" applyNumberFormat="1" applyFont="1" applyFill="1" applyBorder="1" applyAlignment="1" applyProtection="1">
      <alignment horizontal="right" vertical="center"/>
      <protection locked="0"/>
    </xf>
    <xf numFmtId="0" fontId="22" fillId="2" borderId="1" xfId="0" applyFont="1" applyFill="1" applyBorder="1" applyAlignment="1">
      <alignment horizontal="center" vertical="center" wrapText="1"/>
    </xf>
    <xf numFmtId="0" fontId="8" fillId="0" borderId="0" xfId="0" applyFont="1" applyAlignment="1">
      <alignment horizontal="left"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11" fillId="0" borderId="0" xfId="0" applyFont="1" applyAlignment="1">
      <alignment wrapText="1"/>
    </xf>
    <xf numFmtId="0" fontId="15" fillId="0" borderId="3" xfId="2" applyFont="1" applyFill="1" applyBorder="1"/>
    <xf numFmtId="0" fontId="15" fillId="0" borderId="6" xfId="2" applyFont="1" applyFill="1" applyBorder="1"/>
    <xf numFmtId="0" fontId="15" fillId="0" borderId="4" xfId="2" applyFont="1" applyFill="1" applyBorder="1"/>
    <xf numFmtId="0" fontId="8" fillId="0" borderId="4" xfId="0" applyFont="1" applyBorder="1" applyAlignment="1">
      <alignment vertical="top" wrapText="1"/>
    </xf>
    <xf numFmtId="0" fontId="15" fillId="0" borderId="1" xfId="2" applyFont="1" applyFill="1" applyBorder="1"/>
    <xf numFmtId="0" fontId="11" fillId="2" borderId="1" xfId="0" applyFont="1" applyFill="1" applyBorder="1"/>
    <xf numFmtId="164" fontId="8" fillId="0" borderId="5" xfId="0" applyNumberFormat="1" applyFont="1" applyBorder="1" applyAlignment="1">
      <alignment horizontal="left"/>
    </xf>
    <xf numFmtId="164" fontId="8" fillId="0" borderId="7" xfId="0" applyNumberFormat="1" applyFont="1" applyBorder="1" applyAlignment="1">
      <alignment horizontal="left"/>
    </xf>
    <xf numFmtId="164" fontId="8" fillId="0" borderId="8" xfId="0" applyNumberFormat="1" applyFont="1" applyBorder="1" applyAlignment="1">
      <alignment horizontal="left"/>
    </xf>
    <xf numFmtId="14" fontId="8" fillId="0" borderId="5" xfId="0" applyNumberFormat="1" applyFont="1" applyBorder="1" applyAlignment="1">
      <alignment horizontal="left"/>
    </xf>
    <xf numFmtId="14" fontId="8" fillId="0" borderId="7" xfId="0" applyNumberFormat="1" applyFont="1" applyBorder="1" applyAlignment="1">
      <alignment horizontal="left"/>
    </xf>
    <xf numFmtId="14" fontId="8" fillId="0" borderId="8" xfId="0" applyNumberFormat="1" applyFont="1" applyBorder="1" applyAlignment="1">
      <alignment horizontal="left"/>
    </xf>
    <xf numFmtId="0" fontId="8" fillId="0" borderId="0" xfId="0" applyFont="1" applyAlignment="1">
      <alignment horizontal="left" vertical="top" wrapText="1"/>
    </xf>
    <xf numFmtId="0" fontId="11" fillId="2" borderId="1" xfId="0" applyFont="1" applyFill="1" applyBorder="1" applyAlignment="1">
      <alignment horizontal="center" vertical="top" wrapText="1"/>
    </xf>
    <xf numFmtId="0" fontId="2" fillId="0" borderId="2" xfId="0" applyFont="1" applyBorder="1" applyAlignment="1">
      <alignment horizontal="center"/>
    </xf>
    <xf numFmtId="0" fontId="16" fillId="0" borderId="0" xfId="0" applyFont="1" applyAlignment="1">
      <alignment vertical="center" wrapText="1"/>
    </xf>
  </cellXfs>
  <cellStyles count="5">
    <cellStyle name="Comma" xfId="1" builtinId="3"/>
    <cellStyle name="Hyperlink" xfId="2" builtinId="8"/>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colors>
    <mruColors>
      <color rgb="FFBFBFBF"/>
      <color rgb="FF99CCFF"/>
      <color rgb="FFC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cloudi-my.sharepoint.us/RemoteOffices/DC02/Common/Common/ODSTS/Host%20Environment%20Support/Reporting%20Forms/LIVE%20Reporting%20Forms/Class%20II%20Exporter_v1.0_November%20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ection 1"/>
      <sheetName val="Section 2"/>
      <sheetName val="Summary"/>
      <sheetName val="Blend Breakout"/>
      <sheetName val="Reference List"/>
      <sheetName val="OutputForCSV"/>
      <sheetName val="Checks"/>
      <sheetName val="Data for Summary"/>
      <sheetName val="Lists"/>
    </sheetNames>
    <sheetDataSet>
      <sheetData sheetId="0"/>
      <sheetData sheetId="1"/>
      <sheetData sheetId="2"/>
      <sheetData sheetId="3"/>
      <sheetData sheetId="4"/>
      <sheetData sheetId="5"/>
      <sheetData sheetId="6"/>
      <sheetData sheetId="7"/>
      <sheetData sheetId="8"/>
      <sheetData sheetId="9">
        <row r="3">
          <cell r="D3" t="str">
            <v>HCFC-21</v>
          </cell>
        </row>
        <row r="4">
          <cell r="D4" t="str">
            <v>HCFC-22</v>
          </cell>
        </row>
        <row r="5">
          <cell r="D5" t="str">
            <v>HCFC-31</v>
          </cell>
        </row>
        <row r="6">
          <cell r="D6" t="str">
            <v>HCFC-121</v>
          </cell>
        </row>
        <row r="7">
          <cell r="D7" t="str">
            <v>HCFC-122</v>
          </cell>
        </row>
        <row r="8">
          <cell r="D8" t="str">
            <v>HCFC-123</v>
          </cell>
        </row>
        <row r="9">
          <cell r="D9" t="str">
            <v>HCFC-123a</v>
          </cell>
        </row>
        <row r="10">
          <cell r="D10" t="str">
            <v>HCFC-123b</v>
          </cell>
        </row>
        <row r="11">
          <cell r="D11" t="str">
            <v>HCFC-124</v>
          </cell>
        </row>
        <row r="12">
          <cell r="D12" t="str">
            <v>HCFC-124a</v>
          </cell>
        </row>
        <row r="13">
          <cell r="D13" t="str">
            <v>HCFC-131</v>
          </cell>
        </row>
        <row r="14">
          <cell r="D14" t="str">
            <v>HCFC-132</v>
          </cell>
        </row>
        <row r="15">
          <cell r="D15" t="str">
            <v>HCFC-133</v>
          </cell>
        </row>
        <row r="16">
          <cell r="D16" t="str">
            <v>HCFC-141b</v>
          </cell>
        </row>
        <row r="17">
          <cell r="D17" t="str">
            <v>HCFC-142b</v>
          </cell>
        </row>
        <row r="18">
          <cell r="D18" t="str">
            <v>HCFC-151</v>
          </cell>
        </row>
        <row r="19">
          <cell r="D19" t="str">
            <v>HCFC-221</v>
          </cell>
        </row>
        <row r="20">
          <cell r="D20" t="str">
            <v>HCFC-222</v>
          </cell>
        </row>
        <row r="21">
          <cell r="D21" t="str">
            <v>HCFC-223</v>
          </cell>
        </row>
        <row r="22">
          <cell r="D22" t="str">
            <v>HCFC-224</v>
          </cell>
        </row>
        <row r="23">
          <cell r="D23" t="str">
            <v>HCFC-225ca</v>
          </cell>
        </row>
        <row r="24">
          <cell r="D24" t="str">
            <v>HCFC-225cb</v>
          </cell>
        </row>
        <row r="25">
          <cell r="D25" t="str">
            <v>HCFC-226</v>
          </cell>
        </row>
        <row r="26">
          <cell r="D26" t="str">
            <v>HCFC-231</v>
          </cell>
        </row>
        <row r="27">
          <cell r="D27" t="str">
            <v>HCFC-232</v>
          </cell>
        </row>
        <row r="28">
          <cell r="D28" t="str">
            <v>HCFC-233</v>
          </cell>
        </row>
        <row r="29">
          <cell r="D29" t="str">
            <v>HCFC-234</v>
          </cell>
        </row>
        <row r="30">
          <cell r="D30" t="str">
            <v>HCFC-235</v>
          </cell>
        </row>
        <row r="31">
          <cell r="D31" t="str">
            <v>HCFC-241</v>
          </cell>
        </row>
        <row r="32">
          <cell r="D32" t="str">
            <v>HCFC-242</v>
          </cell>
        </row>
        <row r="33">
          <cell r="D33" t="str">
            <v>HCFC-243</v>
          </cell>
        </row>
        <row r="34">
          <cell r="D34" t="str">
            <v>HCFC-244</v>
          </cell>
        </row>
        <row r="35">
          <cell r="D35" t="str">
            <v>HCFC-251</v>
          </cell>
        </row>
        <row r="36">
          <cell r="D36" t="str">
            <v>HCFC-252</v>
          </cell>
        </row>
        <row r="37">
          <cell r="D37" t="str">
            <v>HCFC-253</v>
          </cell>
        </row>
        <row r="38">
          <cell r="D38" t="str">
            <v>HCFC-261</v>
          </cell>
        </row>
        <row r="39">
          <cell r="D39" t="str">
            <v>HCFC-262</v>
          </cell>
        </row>
        <row r="40">
          <cell r="D40" t="str">
            <v>HCFC-271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30"/>
  <sheetViews>
    <sheetView showGridLines="0" tabSelected="1" zoomScale="90" zoomScaleNormal="90" workbookViewId="0"/>
  </sheetViews>
  <sheetFormatPr defaultColWidth="9.1796875" defaultRowHeight="14" x14ac:dyDescent="0.3"/>
  <cols>
    <col min="1" max="1" width="5.54296875" style="2" customWidth="1"/>
    <col min="2" max="2" width="14.54296875" style="2" customWidth="1"/>
    <col min="3" max="3" width="82.7265625" style="2" customWidth="1"/>
    <col min="4" max="4" width="13.81640625" style="2" customWidth="1"/>
    <col min="5" max="16384" width="9.1796875" style="2"/>
  </cols>
  <sheetData>
    <row r="1" spans="2:8" ht="15" customHeight="1" x14ac:dyDescent="0.3">
      <c r="B1" s="2" t="s">
        <v>289</v>
      </c>
      <c r="D1" s="10" t="s">
        <v>269</v>
      </c>
    </row>
    <row r="2" spans="2:8" ht="15" customHeight="1" x14ac:dyDescent="0.3">
      <c r="C2" s="3"/>
      <c r="D2" s="10" t="s">
        <v>290</v>
      </c>
    </row>
    <row r="3" spans="2:8" ht="13.5" customHeight="1" x14ac:dyDescent="0.3">
      <c r="C3" s="3"/>
    </row>
    <row r="4" spans="2:8" ht="20" x14ac:dyDescent="0.4">
      <c r="B4" s="11" t="s">
        <v>291</v>
      </c>
      <c r="C4" s="4"/>
    </row>
    <row r="5" spans="2:8" x14ac:dyDescent="0.3">
      <c r="B5" s="40" t="s">
        <v>298</v>
      </c>
      <c r="C5" s="41"/>
      <c r="D5" s="42"/>
    </row>
    <row r="6" spans="2:8" ht="62.5" customHeight="1" x14ac:dyDescent="0.3">
      <c r="B6" s="68" t="s">
        <v>292</v>
      </c>
      <c r="C6" s="68"/>
      <c r="D6" s="68"/>
    </row>
    <row r="7" spans="2:8" x14ac:dyDescent="0.3">
      <c r="B7" s="40" t="s">
        <v>293</v>
      </c>
      <c r="C7" s="41"/>
      <c r="D7" s="42"/>
    </row>
    <row r="8" spans="2:8" x14ac:dyDescent="0.3">
      <c r="B8" s="71">
        <v>6</v>
      </c>
      <c r="C8" s="72"/>
      <c r="D8" s="73"/>
    </row>
    <row r="9" spans="2:8" x14ac:dyDescent="0.3">
      <c r="B9" s="40" t="s">
        <v>295</v>
      </c>
      <c r="C9" s="41"/>
      <c r="D9" s="42"/>
    </row>
    <row r="10" spans="2:8" x14ac:dyDescent="0.3">
      <c r="B10" s="74">
        <v>46280</v>
      </c>
      <c r="C10" s="75"/>
      <c r="D10" s="76"/>
    </row>
    <row r="11" spans="2:8" x14ac:dyDescent="0.3">
      <c r="B11" s="70" t="s">
        <v>294</v>
      </c>
      <c r="C11" s="70"/>
      <c r="D11" s="70"/>
    </row>
    <row r="12" spans="2:8" ht="15" customHeight="1" x14ac:dyDescent="0.3">
      <c r="B12" s="69" t="s">
        <v>296</v>
      </c>
      <c r="C12" s="69"/>
      <c r="D12" s="69"/>
    </row>
    <row r="13" spans="2:8" ht="15" customHeight="1" x14ac:dyDescent="0.3">
      <c r="B13" s="40" t="s">
        <v>297</v>
      </c>
      <c r="C13" s="41"/>
      <c r="D13" s="42"/>
    </row>
    <row r="14" spans="2:8" x14ac:dyDescent="0.3">
      <c r="B14" s="65" t="s">
        <v>299</v>
      </c>
      <c r="C14" s="65"/>
      <c r="D14" s="65"/>
    </row>
    <row r="15" spans="2:8" x14ac:dyDescent="0.3">
      <c r="B15" s="66" t="s">
        <v>303</v>
      </c>
      <c r="C15" s="66"/>
      <c r="D15" s="66"/>
      <c r="H15" s="8"/>
    </row>
    <row r="16" spans="2:8" s="6" customFormat="1" x14ac:dyDescent="0.3">
      <c r="B16" s="67" t="s">
        <v>300</v>
      </c>
      <c r="C16" s="67"/>
      <c r="D16" s="67"/>
    </row>
    <row r="18" spans="2:4" ht="34.5" customHeight="1" x14ac:dyDescent="0.3">
      <c r="B18" s="64" t="s">
        <v>233</v>
      </c>
      <c r="C18" s="64"/>
      <c r="D18" s="64"/>
    </row>
    <row r="19" spans="2:4" ht="11.15" customHeight="1" x14ac:dyDescent="0.3"/>
    <row r="20" spans="2:4" x14ac:dyDescent="0.3">
      <c r="B20" s="80" t="s">
        <v>270</v>
      </c>
      <c r="C20" s="80"/>
      <c r="D20" s="80"/>
    </row>
    <row r="21" spans="2:4" x14ac:dyDescent="0.3">
      <c r="B21" s="80"/>
      <c r="C21" s="80"/>
      <c r="D21" s="80"/>
    </row>
    <row r="22" spans="2:4" x14ac:dyDescent="0.3">
      <c r="B22" s="80"/>
      <c r="C22" s="80"/>
      <c r="D22" s="80"/>
    </row>
    <row r="23" spans="2:4" x14ac:dyDescent="0.3">
      <c r="B23" s="80"/>
      <c r="C23" s="80"/>
      <c r="D23" s="80"/>
    </row>
    <row r="24" spans="2:4" x14ac:dyDescent="0.3">
      <c r="B24" s="80"/>
      <c r="C24" s="80"/>
      <c r="D24" s="80"/>
    </row>
    <row r="25" spans="2:4" x14ac:dyDescent="0.3">
      <c r="B25" s="80"/>
      <c r="C25" s="80"/>
      <c r="D25" s="80"/>
    </row>
    <row r="26" spans="2:4" x14ac:dyDescent="0.3">
      <c r="B26" s="80"/>
      <c r="C26" s="80"/>
      <c r="D26" s="80"/>
    </row>
    <row r="27" spans="2:4" x14ac:dyDescent="0.3">
      <c r="B27" s="80"/>
      <c r="C27" s="80"/>
      <c r="D27" s="80"/>
    </row>
    <row r="28" spans="2:4" ht="28" customHeight="1" x14ac:dyDescent="0.3">
      <c r="B28" s="80"/>
      <c r="C28" s="80"/>
      <c r="D28" s="80"/>
    </row>
    <row r="30" spans="2:4" x14ac:dyDescent="0.3">
      <c r="B30" s="2" t="s">
        <v>258</v>
      </c>
    </row>
  </sheetData>
  <sheetProtection algorithmName="SHA-512" hashValue="5hz+1aEGPM2bAO21nYx1ieyzuZrNAJpbQLwjomZ75VOUgLLdbvRJqMzVU06N+odt9ph5VgDmrfKFzf5rpNCqhQ==" saltValue="d8JB3+QezZ8BSzHXWKZsuQ==" spinCount="100000" sheet="1" objects="1" scenarios="1"/>
  <mergeCells count="10">
    <mergeCell ref="B6:D6"/>
    <mergeCell ref="B12:D12"/>
    <mergeCell ref="B11:D11"/>
    <mergeCell ref="B8:D8"/>
    <mergeCell ref="B10:D10"/>
    <mergeCell ref="B18:D18"/>
    <mergeCell ref="B20:D28"/>
    <mergeCell ref="B14:D14"/>
    <mergeCell ref="B15:D15"/>
    <mergeCell ref="B16:D16"/>
  </mergeCells>
  <hyperlinks>
    <hyperlink ref="B12" r:id="rId1" xr:uid="{90607903-F719-4D71-B0AF-D41ADE6FDD2B}"/>
    <hyperlink ref="B14:D14" location="'1 - Report Identification'!A1" display="Section 1 - Report Identification" xr:uid="{25BEC480-E737-4A32-ABFE-EE2DCDA4A1B9}"/>
    <hyperlink ref="B15:D15" location="'2 - Export Data'!A1" display="Section 2 - Export Data" xr:uid="{81B3C938-31A8-4710-883E-E074A7BA5970}"/>
    <hyperlink ref="B16:D16" location="'3 - Summary'!A1" display="Section 3 - Summary" xr:uid="{49996D3A-06E2-4963-AE0C-065A93E0C9FD}"/>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X17"/>
  <sheetViews>
    <sheetView showGridLines="0" zoomScale="90" zoomScaleNormal="90" workbookViewId="0"/>
  </sheetViews>
  <sheetFormatPr defaultColWidth="9.1796875" defaultRowHeight="14" x14ac:dyDescent="0.3"/>
  <cols>
    <col min="1" max="1" width="5.54296875" style="2" customWidth="1"/>
    <col min="2" max="2" width="37.7265625" style="2" customWidth="1"/>
    <col min="3" max="3" width="48.26953125" style="2" customWidth="1"/>
    <col min="4" max="4" width="24.453125" style="2" customWidth="1"/>
    <col min="5" max="16384" width="9.1796875" style="2"/>
  </cols>
  <sheetData>
    <row r="1" spans="2:24" x14ac:dyDescent="0.3">
      <c r="B1" s="2" t="s">
        <v>289</v>
      </c>
      <c r="D1" s="10" t="s">
        <v>269</v>
      </c>
      <c r="G1" s="12"/>
      <c r="H1" s="12"/>
      <c r="I1" s="12"/>
      <c r="J1" s="12"/>
      <c r="K1" s="12"/>
      <c r="L1" s="12"/>
      <c r="M1" s="12"/>
      <c r="N1" s="12"/>
      <c r="O1" s="12"/>
      <c r="P1" s="12"/>
      <c r="Q1" s="12"/>
      <c r="R1" s="12"/>
      <c r="S1" s="12"/>
      <c r="T1" s="12"/>
      <c r="U1" s="12"/>
      <c r="V1" s="12"/>
      <c r="W1" s="12"/>
      <c r="X1" s="12"/>
    </row>
    <row r="2" spans="2:24" x14ac:dyDescent="0.3">
      <c r="B2" s="36"/>
      <c r="D2" s="10" t="s">
        <v>290</v>
      </c>
      <c r="G2" s="12"/>
      <c r="H2" s="12"/>
      <c r="I2" s="12"/>
      <c r="J2" s="12"/>
      <c r="K2" s="12"/>
      <c r="L2" s="12"/>
      <c r="M2" s="12"/>
      <c r="N2" s="12"/>
      <c r="O2" s="12"/>
      <c r="P2" s="12"/>
      <c r="Q2" s="12"/>
      <c r="R2" s="12"/>
      <c r="S2" s="12"/>
      <c r="T2" s="12"/>
      <c r="U2" s="12"/>
      <c r="V2" s="12"/>
      <c r="W2" s="12"/>
      <c r="X2" s="12"/>
    </row>
    <row r="3" spans="2:24" ht="14.5" x14ac:dyDescent="0.35">
      <c r="B3" s="37"/>
      <c r="G3" s="12"/>
      <c r="H3" s="12"/>
      <c r="I3" s="12"/>
      <c r="J3" s="12"/>
      <c r="K3" s="12"/>
      <c r="L3" s="12"/>
      <c r="M3" s="12"/>
      <c r="N3" s="12"/>
      <c r="O3" s="12"/>
      <c r="P3" s="12"/>
      <c r="Q3" s="12"/>
      <c r="R3" s="12"/>
      <c r="S3" s="12"/>
      <c r="T3" s="12"/>
      <c r="U3" s="12"/>
      <c r="V3" s="12"/>
      <c r="W3" s="12"/>
      <c r="X3" s="12"/>
    </row>
    <row r="4" spans="2:24" ht="20" x14ac:dyDescent="0.4">
      <c r="B4" s="11" t="s">
        <v>291</v>
      </c>
      <c r="G4" s="12"/>
      <c r="H4" s="12"/>
      <c r="I4" s="12"/>
      <c r="J4" s="12"/>
      <c r="K4" s="12"/>
      <c r="L4" s="12"/>
      <c r="M4" s="12"/>
      <c r="N4" s="12"/>
      <c r="O4" s="12"/>
      <c r="P4" s="12"/>
      <c r="Q4" s="12"/>
      <c r="R4" s="12"/>
      <c r="S4" s="12"/>
      <c r="T4" s="12"/>
      <c r="U4" s="12"/>
      <c r="V4" s="12"/>
      <c r="W4" s="12"/>
      <c r="X4" s="12"/>
    </row>
    <row r="5" spans="2:24" ht="15" customHeight="1" x14ac:dyDescent="0.3">
      <c r="B5" s="32" t="s">
        <v>302</v>
      </c>
      <c r="G5" s="12"/>
      <c r="H5" s="12"/>
      <c r="I5" s="12"/>
      <c r="J5" s="12"/>
      <c r="K5" s="12"/>
      <c r="L5" s="12"/>
      <c r="M5" s="12"/>
      <c r="N5" s="12"/>
      <c r="O5" s="12"/>
      <c r="P5" s="12"/>
      <c r="Q5" s="12"/>
      <c r="R5" s="12"/>
      <c r="S5" s="12"/>
      <c r="T5" s="12"/>
      <c r="U5" s="12"/>
      <c r="V5" s="12"/>
      <c r="W5" s="12"/>
      <c r="X5" s="12"/>
    </row>
    <row r="6" spans="2:24" x14ac:dyDescent="0.3">
      <c r="B6" s="14"/>
      <c r="C6" s="9"/>
      <c r="G6" s="12"/>
      <c r="H6" s="12"/>
      <c r="I6" s="12"/>
      <c r="J6" s="12"/>
      <c r="K6" s="12"/>
      <c r="L6" s="12"/>
      <c r="M6" s="12"/>
      <c r="N6" s="12"/>
      <c r="O6" s="12"/>
      <c r="P6" s="12"/>
      <c r="Q6" s="12"/>
      <c r="R6" s="12"/>
      <c r="S6" s="12"/>
      <c r="T6" s="12"/>
      <c r="U6" s="12"/>
      <c r="V6" s="12"/>
      <c r="W6" s="12"/>
      <c r="X6" s="12"/>
    </row>
    <row r="7" spans="2:24" ht="18" x14ac:dyDescent="0.3">
      <c r="B7" s="35" t="s">
        <v>304</v>
      </c>
      <c r="G7" s="12"/>
      <c r="H7" s="12"/>
      <c r="I7" s="12"/>
      <c r="J7" s="12"/>
      <c r="K7" s="12"/>
      <c r="L7" s="12"/>
      <c r="M7" s="12"/>
      <c r="N7" s="12"/>
      <c r="O7" s="12"/>
      <c r="P7" s="12"/>
      <c r="Q7" s="12"/>
      <c r="R7" s="12"/>
      <c r="S7" s="12"/>
      <c r="T7" s="12"/>
      <c r="U7" s="12"/>
      <c r="V7" s="12"/>
      <c r="W7" s="12"/>
      <c r="X7" s="12"/>
    </row>
    <row r="8" spans="2:24" ht="18" customHeight="1" x14ac:dyDescent="0.3">
      <c r="B8" s="77" t="s">
        <v>301</v>
      </c>
      <c r="C8" s="77"/>
      <c r="G8" s="12"/>
      <c r="H8" s="12"/>
      <c r="I8" s="12"/>
      <c r="J8" s="12"/>
      <c r="K8" s="12"/>
      <c r="L8" s="12"/>
      <c r="M8" s="12"/>
      <c r="N8" s="12"/>
      <c r="O8" s="12"/>
      <c r="P8" s="12"/>
      <c r="Q8" s="12"/>
      <c r="R8" s="12"/>
      <c r="S8" s="12"/>
      <c r="T8" s="12"/>
      <c r="U8" s="12"/>
      <c r="V8" s="12"/>
      <c r="W8" s="12"/>
      <c r="X8" s="12"/>
    </row>
    <row r="9" spans="2:24" x14ac:dyDescent="0.3">
      <c r="B9" s="44" t="s">
        <v>310</v>
      </c>
      <c r="C9" s="43"/>
      <c r="E9" s="17"/>
      <c r="G9" s="12"/>
      <c r="H9" s="12"/>
      <c r="I9" s="12"/>
      <c r="J9" s="12"/>
      <c r="K9" s="12"/>
      <c r="L9" s="12"/>
      <c r="M9" s="12"/>
      <c r="N9" s="12"/>
      <c r="O9" s="12"/>
      <c r="P9" s="12"/>
      <c r="Q9" s="12"/>
      <c r="R9" s="12"/>
      <c r="S9" s="12"/>
      <c r="T9" s="12"/>
      <c r="U9" s="12"/>
      <c r="V9" s="12"/>
      <c r="W9" s="12"/>
      <c r="X9" s="12"/>
    </row>
    <row r="10" spans="2:24" x14ac:dyDescent="0.3">
      <c r="B10" s="44" t="s">
        <v>1</v>
      </c>
      <c r="C10" s="45"/>
      <c r="E10" s="17"/>
      <c r="G10" s="12"/>
      <c r="H10" s="12"/>
      <c r="I10" s="12"/>
      <c r="J10" s="12"/>
      <c r="K10" s="12"/>
      <c r="L10" s="12"/>
      <c r="M10" s="12"/>
      <c r="N10" s="12"/>
      <c r="O10" s="12"/>
      <c r="P10" s="12"/>
      <c r="Q10" s="12"/>
      <c r="R10" s="12"/>
      <c r="S10" s="12"/>
      <c r="T10" s="12"/>
      <c r="U10" s="12"/>
      <c r="V10" s="12"/>
      <c r="W10" s="12"/>
      <c r="X10" s="12"/>
    </row>
    <row r="11" spans="2:24" x14ac:dyDescent="0.3">
      <c r="B11" s="46" t="s">
        <v>311</v>
      </c>
      <c r="C11" s="47"/>
      <c r="E11" s="17"/>
      <c r="G11" s="12"/>
      <c r="H11" s="12"/>
      <c r="I11" s="12"/>
      <c r="J11" s="12"/>
      <c r="K11" s="12"/>
      <c r="L11" s="12"/>
      <c r="M11" s="12"/>
      <c r="N11" s="12"/>
      <c r="O11" s="12"/>
      <c r="P11" s="12"/>
      <c r="Q11" s="12"/>
      <c r="R11" s="12"/>
      <c r="S11" s="12"/>
      <c r="T11" s="12"/>
      <c r="U11" s="12"/>
      <c r="V11" s="12"/>
      <c r="W11" s="12"/>
      <c r="X11" s="12"/>
    </row>
    <row r="12" spans="2:24" ht="14.25" customHeight="1" x14ac:dyDescent="0.3">
      <c r="C12" s="18" t="s">
        <v>264</v>
      </c>
      <c r="G12" s="12"/>
      <c r="H12" s="12"/>
      <c r="I12" s="12"/>
      <c r="J12" s="12"/>
      <c r="K12" s="12"/>
      <c r="L12" s="12"/>
      <c r="M12" s="12"/>
      <c r="N12" s="12"/>
      <c r="O12" s="12"/>
      <c r="P12" s="12"/>
      <c r="Q12" s="12"/>
      <c r="R12" s="12"/>
      <c r="S12" s="12"/>
      <c r="T12" s="12"/>
      <c r="U12" s="12"/>
      <c r="V12" s="12"/>
      <c r="W12" s="12"/>
      <c r="X12" s="12"/>
    </row>
    <row r="13" spans="2:24" x14ac:dyDescent="0.3">
      <c r="C13" s="19"/>
    </row>
    <row r="14" spans="2:24" x14ac:dyDescent="0.3">
      <c r="C14" s="19"/>
    </row>
    <row r="17" spans="7:7" x14ac:dyDescent="0.3">
      <c r="G17" s="20"/>
    </row>
  </sheetData>
  <sheetProtection algorithmName="SHA-512" hashValue="Rueyc6ZFJQ0sH95zpYI4J0PkwNmnNqnKb5Du50f054RColYUOjUI8ElHe4Y/WtwOSXwhgVDWpHCrPSyS8/9QcA==" saltValue="u2EzBpRjqRfmZUKZ9chpJw==" spinCount="100000" sheet="1" objects="1" scenarios="1"/>
  <mergeCells count="1">
    <mergeCell ref="B8:C8"/>
  </mergeCells>
  <dataValidations count="3">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custom" allowBlank="1" showInputMessage="1" showErrorMessage="1" error="Please enter a 9 to 11 digit number." prompt="Enter your company's 9 or 11-digit Employer Identification Number. The number entered should have no dashes." sqref="C11" xr:uid="{00000000-0002-0000-0100-000003000000}">
      <formula1>AND(ISNUMBER(VALUE(C11)),OR(LEN(C11)=9,LEN(C11)=10,LEN(C11)=11))</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94F5B4D8-0EC2-4358-8F36-2C520AAE79AE}">
      <formula1>200</formula1>
    </dataValidation>
  </dataValidations>
  <hyperlinks>
    <hyperlink ref="B5" location="'2 - Export Data'!A1" display="Go to Section 2 - Export Data" xr:uid="{50CC65B9-F1B4-47AD-AA18-9B7D081186C5}"/>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AD213"/>
  <sheetViews>
    <sheetView showGridLines="0" zoomScale="90" zoomScaleNormal="90" workbookViewId="0"/>
  </sheetViews>
  <sheetFormatPr defaultColWidth="9.1796875" defaultRowHeight="14" x14ac:dyDescent="0.3"/>
  <cols>
    <col min="1" max="1" width="5.7265625" style="2" customWidth="1"/>
    <col min="2" max="2" width="13.1796875" style="2" customWidth="1"/>
    <col min="3" max="3" width="11" style="2" customWidth="1"/>
    <col min="4" max="4" width="21.453125" style="2" customWidth="1"/>
    <col min="5" max="5" width="20.7265625" style="2" customWidth="1"/>
    <col min="6" max="6" width="13.453125" style="2" customWidth="1"/>
    <col min="7" max="7" width="24.81640625" style="2" customWidth="1"/>
    <col min="8" max="8" width="13.453125" style="20" customWidth="1"/>
    <col min="9" max="9" width="16.26953125" style="2" customWidth="1"/>
    <col min="10" max="10" width="17.453125" style="2" bestFit="1" customWidth="1"/>
    <col min="11" max="11" width="14.7265625" style="2" customWidth="1"/>
    <col min="12" max="12" width="19.26953125" style="23" customWidth="1"/>
    <col min="13" max="13" width="15.1796875" style="2" customWidth="1"/>
    <col min="14" max="14" width="23.81640625" style="2" customWidth="1"/>
    <col min="15" max="15" width="18.26953125" style="2" customWidth="1"/>
    <col min="16" max="16" width="25.1796875" style="2" customWidth="1"/>
    <col min="17" max="17" width="24.7265625" style="2" customWidth="1"/>
    <col min="18" max="18" width="23" style="2" customWidth="1"/>
    <col min="19" max="19" width="13.81640625" style="28" customWidth="1"/>
    <col min="20" max="20" width="9.1796875" style="2"/>
    <col min="21" max="21" width="10.453125" style="2" customWidth="1"/>
    <col min="22" max="28" width="9.1796875" style="2" customWidth="1"/>
    <col min="29" max="30" width="6.7265625" style="2" customWidth="1"/>
    <col min="31" max="16384" width="9.1796875" style="2"/>
  </cols>
  <sheetData>
    <row r="1" spans="1:30" x14ac:dyDescent="0.3">
      <c r="B1" s="2" t="s">
        <v>289</v>
      </c>
      <c r="J1" s="20"/>
      <c r="S1" s="10" t="s">
        <v>269</v>
      </c>
    </row>
    <row r="2" spans="1:30" x14ac:dyDescent="0.3">
      <c r="J2" s="20"/>
      <c r="O2" s="2" t="str">
        <f>IF('1 - Report Identification'!C11=0,"",'1 - Report Identification'!C11)</f>
        <v/>
      </c>
      <c r="S2" s="10" t="s">
        <v>290</v>
      </c>
    </row>
    <row r="3" spans="1:30" x14ac:dyDescent="0.3">
      <c r="H3" s="2"/>
      <c r="L3" s="2"/>
      <c r="S3" s="2"/>
    </row>
    <row r="4" spans="1:30" s="13" customFormat="1" ht="20" x14ac:dyDescent="0.4">
      <c r="B4" s="11" t="s">
        <v>291</v>
      </c>
    </row>
    <row r="5" spans="1:30" s="13" customFormat="1" ht="17.5" x14ac:dyDescent="0.35">
      <c r="B5" s="32" t="s">
        <v>737</v>
      </c>
    </row>
    <row r="6" spans="1:30" x14ac:dyDescent="0.3">
      <c r="H6" s="2"/>
      <c r="L6" s="2"/>
      <c r="S6" s="2"/>
    </row>
    <row r="7" spans="1:30" ht="18" x14ac:dyDescent="0.3">
      <c r="B7" s="35" t="s">
        <v>305</v>
      </c>
      <c r="H7" s="2"/>
      <c r="L7" s="2"/>
      <c r="S7" s="2"/>
    </row>
    <row r="8" spans="1:30" ht="32.15" customHeight="1" x14ac:dyDescent="0.3">
      <c r="B8" s="61" t="s">
        <v>741</v>
      </c>
      <c r="C8" s="61"/>
      <c r="D8" s="61"/>
      <c r="E8" s="61"/>
      <c r="F8" s="61"/>
      <c r="G8" s="61"/>
      <c r="H8" s="61"/>
      <c r="I8" s="61"/>
      <c r="J8" s="61"/>
      <c r="K8" s="61"/>
      <c r="L8" s="61"/>
      <c r="M8" s="61"/>
      <c r="N8" s="61"/>
      <c r="O8" s="61"/>
      <c r="P8" s="61"/>
      <c r="Q8" s="61"/>
      <c r="R8" s="61"/>
      <c r="S8" s="61"/>
    </row>
    <row r="9" spans="1:30" x14ac:dyDescent="0.3">
      <c r="B9" s="60" t="s">
        <v>307</v>
      </c>
      <c r="C9" s="60"/>
      <c r="D9" s="60"/>
      <c r="E9" s="60"/>
      <c r="F9" s="60"/>
      <c r="G9" s="60"/>
      <c r="H9" s="60"/>
      <c r="I9" s="60"/>
      <c r="J9" s="60"/>
      <c r="K9" s="60"/>
      <c r="L9" s="60"/>
      <c r="M9" s="60"/>
      <c r="N9" s="60"/>
      <c r="O9" s="60"/>
      <c r="P9" s="60"/>
      <c r="Q9" s="60"/>
      <c r="R9" s="60"/>
      <c r="S9" s="60"/>
    </row>
    <row r="10" spans="1:30" x14ac:dyDescent="0.3">
      <c r="B10" s="30">
        <v>1</v>
      </c>
      <c r="C10" s="30">
        <v>2</v>
      </c>
      <c r="D10" s="30">
        <v>3</v>
      </c>
      <c r="E10" s="30">
        <v>4</v>
      </c>
      <c r="F10" s="30">
        <v>5</v>
      </c>
      <c r="G10" s="30">
        <v>6</v>
      </c>
      <c r="H10" s="30">
        <v>7</v>
      </c>
      <c r="I10" s="30">
        <v>8</v>
      </c>
      <c r="J10" s="30">
        <v>9</v>
      </c>
      <c r="K10" s="30">
        <v>10</v>
      </c>
      <c r="L10" s="30">
        <v>11</v>
      </c>
      <c r="M10" s="30">
        <v>12</v>
      </c>
      <c r="N10" s="30">
        <v>13</v>
      </c>
      <c r="O10" s="30">
        <v>14</v>
      </c>
      <c r="P10" s="30">
        <v>15</v>
      </c>
      <c r="Q10" s="30" t="s">
        <v>739</v>
      </c>
      <c r="R10" s="30" t="s">
        <v>740</v>
      </c>
      <c r="S10" s="30">
        <v>17</v>
      </c>
    </row>
    <row r="11" spans="1:30" s="21" customFormat="1" ht="15" customHeight="1" x14ac:dyDescent="0.3">
      <c r="B11" s="62" t="s">
        <v>3</v>
      </c>
      <c r="C11" s="62" t="s">
        <v>243</v>
      </c>
      <c r="D11" s="62" t="s">
        <v>244</v>
      </c>
      <c r="E11" s="62" t="s">
        <v>256</v>
      </c>
      <c r="F11" s="62" t="s">
        <v>247</v>
      </c>
      <c r="G11" s="62" t="s">
        <v>261</v>
      </c>
      <c r="H11" s="62" t="s">
        <v>257</v>
      </c>
      <c r="I11" s="62" t="s">
        <v>245</v>
      </c>
      <c r="J11" s="62" t="s">
        <v>246</v>
      </c>
      <c r="K11" s="62" t="s">
        <v>248</v>
      </c>
      <c r="L11" s="62" t="s">
        <v>306</v>
      </c>
      <c r="M11" s="62" t="s">
        <v>5</v>
      </c>
      <c r="N11" s="62" t="s">
        <v>249</v>
      </c>
      <c r="O11" s="62" t="s">
        <v>266</v>
      </c>
      <c r="P11" s="30" t="s">
        <v>259</v>
      </c>
      <c r="Q11" s="60" t="s">
        <v>260</v>
      </c>
      <c r="R11" s="60"/>
      <c r="S11" s="30"/>
      <c r="U11" s="22"/>
    </row>
    <row r="12" spans="1:30" s="6" customFormat="1" ht="28" x14ac:dyDescent="0.25">
      <c r="B12" s="63"/>
      <c r="C12" s="63"/>
      <c r="D12" s="63"/>
      <c r="E12" s="63"/>
      <c r="F12" s="63"/>
      <c r="G12" s="63"/>
      <c r="H12" s="63"/>
      <c r="I12" s="63"/>
      <c r="J12" s="63"/>
      <c r="K12" s="63"/>
      <c r="L12" s="63"/>
      <c r="M12" s="63"/>
      <c r="N12" s="63"/>
      <c r="O12" s="63"/>
      <c r="P12" s="30" t="s">
        <v>250</v>
      </c>
      <c r="Q12" s="30" t="s">
        <v>251</v>
      </c>
      <c r="R12" s="30" t="s">
        <v>4</v>
      </c>
      <c r="S12" s="31" t="s">
        <v>252</v>
      </c>
    </row>
    <row r="13" spans="1:30" x14ac:dyDescent="0.3">
      <c r="A13" s="34">
        <v>1</v>
      </c>
      <c r="B13" s="29" t="str">
        <f>IF(K13="","",1)</f>
        <v/>
      </c>
      <c r="C13" s="48"/>
      <c r="D13" s="49"/>
      <c r="E13" s="50"/>
      <c r="F13" s="50"/>
      <c r="G13" s="50"/>
      <c r="H13" s="51"/>
      <c r="I13" s="50"/>
      <c r="J13" s="50"/>
      <c r="K13" s="50"/>
      <c r="L13" s="52"/>
      <c r="M13" s="53"/>
      <c r="N13" s="50"/>
      <c r="O13" s="59"/>
      <c r="P13" s="50"/>
      <c r="Q13" s="50"/>
      <c r="R13" s="50"/>
      <c r="S13" s="54"/>
      <c r="U13" s="6"/>
      <c r="V13" s="6"/>
      <c r="W13" s="6"/>
      <c r="X13" s="6"/>
      <c r="Y13" s="24"/>
      <c r="Z13" s="6"/>
      <c r="AA13" s="5"/>
      <c r="AB13" s="6"/>
      <c r="AC13" s="6"/>
      <c r="AD13" s="6"/>
    </row>
    <row r="14" spans="1:30" x14ac:dyDescent="0.3">
      <c r="A14" s="34">
        <v>2</v>
      </c>
      <c r="B14" s="29" t="str">
        <f>IF(K14="","",MAX($B$13:B13)+1)</f>
        <v/>
      </c>
      <c r="C14" s="48"/>
      <c r="D14" s="49"/>
      <c r="E14" s="50"/>
      <c r="F14" s="50"/>
      <c r="G14" s="50"/>
      <c r="H14" s="51"/>
      <c r="I14" s="50"/>
      <c r="J14" s="50"/>
      <c r="K14" s="50"/>
      <c r="L14" s="52"/>
      <c r="M14" s="53"/>
      <c r="N14" s="50"/>
      <c r="O14" s="59"/>
      <c r="P14" s="50"/>
      <c r="Q14" s="50"/>
      <c r="R14" s="50"/>
      <c r="S14" s="54"/>
      <c r="U14" s="6"/>
      <c r="V14" s="6"/>
      <c r="W14" s="6"/>
      <c r="X14" s="6"/>
      <c r="Y14" s="24"/>
      <c r="Z14" s="6"/>
      <c r="AA14" s="5"/>
      <c r="AB14" s="6"/>
      <c r="AC14" s="6"/>
      <c r="AD14" s="6"/>
    </row>
    <row r="15" spans="1:30" x14ac:dyDescent="0.3">
      <c r="A15" s="34">
        <v>3</v>
      </c>
      <c r="B15" s="29" t="str">
        <f>IF(K15="","",MAX($B$13:B14)+1)</f>
        <v/>
      </c>
      <c r="C15" s="48"/>
      <c r="D15" s="49"/>
      <c r="E15" s="50"/>
      <c r="F15" s="50"/>
      <c r="G15" s="50"/>
      <c r="H15" s="51"/>
      <c r="I15" s="50"/>
      <c r="J15" s="50"/>
      <c r="K15" s="50"/>
      <c r="L15" s="52"/>
      <c r="M15" s="53"/>
      <c r="N15" s="50"/>
      <c r="O15" s="59"/>
      <c r="P15" s="50"/>
      <c r="Q15" s="50"/>
      <c r="R15" s="50"/>
      <c r="S15" s="54"/>
      <c r="U15" s="6"/>
      <c r="V15" s="6"/>
      <c r="W15" s="6"/>
      <c r="X15" s="6"/>
      <c r="Y15" s="24"/>
      <c r="Z15" s="6"/>
      <c r="AA15" s="5"/>
      <c r="AB15" s="6"/>
      <c r="AC15" s="6"/>
      <c r="AD15" s="6"/>
    </row>
    <row r="16" spans="1:30" x14ac:dyDescent="0.3">
      <c r="A16" s="34">
        <v>4</v>
      </c>
      <c r="B16" s="29" t="str">
        <f>IF(K16="","",MAX($B$13:B15)+1)</f>
        <v/>
      </c>
      <c r="C16" s="48"/>
      <c r="D16" s="49"/>
      <c r="E16" s="50"/>
      <c r="F16" s="50"/>
      <c r="G16" s="50"/>
      <c r="H16" s="51"/>
      <c r="I16" s="50"/>
      <c r="J16" s="50"/>
      <c r="K16" s="50"/>
      <c r="L16" s="52"/>
      <c r="M16" s="53"/>
      <c r="N16" s="50"/>
      <c r="O16" s="59"/>
      <c r="P16" s="50"/>
      <c r="Q16" s="50"/>
      <c r="R16" s="50"/>
      <c r="S16" s="54"/>
      <c r="U16" s="6"/>
      <c r="V16" s="6"/>
      <c r="W16" s="6"/>
      <c r="X16" s="6"/>
      <c r="Y16" s="24"/>
      <c r="Z16" s="6"/>
      <c r="AA16" s="5"/>
      <c r="AB16" s="6"/>
      <c r="AC16" s="6"/>
      <c r="AD16" s="6"/>
    </row>
    <row r="17" spans="1:30" x14ac:dyDescent="0.3">
      <c r="A17" s="34">
        <v>5</v>
      </c>
      <c r="B17" s="29" t="str">
        <f>IF(K17="","",MAX($B$13:B16)+1)</f>
        <v/>
      </c>
      <c r="C17" s="48"/>
      <c r="D17" s="49"/>
      <c r="E17" s="50"/>
      <c r="F17" s="50"/>
      <c r="G17" s="50"/>
      <c r="H17" s="51"/>
      <c r="I17" s="50"/>
      <c r="J17" s="50"/>
      <c r="K17" s="50"/>
      <c r="L17" s="52"/>
      <c r="M17" s="53"/>
      <c r="N17" s="50"/>
      <c r="O17" s="59"/>
      <c r="P17" s="50"/>
      <c r="Q17" s="50"/>
      <c r="R17" s="50"/>
      <c r="S17" s="54"/>
      <c r="U17" s="6"/>
      <c r="V17" s="6"/>
      <c r="W17" s="6"/>
      <c r="X17" s="6"/>
      <c r="Y17" s="24"/>
      <c r="Z17" s="6"/>
      <c r="AA17" s="5"/>
      <c r="AB17" s="6"/>
      <c r="AC17" s="6"/>
      <c r="AD17" s="6"/>
    </row>
    <row r="18" spans="1:30" x14ac:dyDescent="0.3">
      <c r="A18" s="34">
        <v>6</v>
      </c>
      <c r="B18" s="29" t="str">
        <f>IF(K18="","",MAX($B$13:B17)+1)</f>
        <v/>
      </c>
      <c r="C18" s="48"/>
      <c r="D18" s="49"/>
      <c r="E18" s="50"/>
      <c r="F18" s="50"/>
      <c r="G18" s="50"/>
      <c r="H18" s="51"/>
      <c r="I18" s="50"/>
      <c r="J18" s="50"/>
      <c r="K18" s="50"/>
      <c r="L18" s="52"/>
      <c r="M18" s="53"/>
      <c r="N18" s="50"/>
      <c r="O18" s="59"/>
      <c r="P18" s="50"/>
      <c r="Q18" s="50"/>
      <c r="R18" s="50"/>
      <c r="S18" s="54"/>
      <c r="U18" s="6"/>
      <c r="V18" s="6"/>
      <c r="W18" s="6"/>
      <c r="X18" s="6"/>
      <c r="Y18" s="24"/>
      <c r="Z18" s="6"/>
      <c r="AA18" s="5"/>
      <c r="AB18" s="6"/>
      <c r="AC18" s="6"/>
      <c r="AD18" s="6"/>
    </row>
    <row r="19" spans="1:30" x14ac:dyDescent="0.3">
      <c r="A19" s="34">
        <v>7</v>
      </c>
      <c r="B19" s="29" t="str">
        <f>IF(K19="","",MAX($B$13:B18)+1)</f>
        <v/>
      </c>
      <c r="C19" s="48"/>
      <c r="D19" s="49"/>
      <c r="E19" s="50"/>
      <c r="F19" s="50"/>
      <c r="G19" s="50"/>
      <c r="H19" s="51"/>
      <c r="I19" s="50"/>
      <c r="J19" s="50"/>
      <c r="K19" s="50"/>
      <c r="L19" s="52"/>
      <c r="M19" s="53"/>
      <c r="N19" s="50"/>
      <c r="O19" s="59"/>
      <c r="P19" s="50"/>
      <c r="Q19" s="50"/>
      <c r="R19" s="50"/>
      <c r="S19" s="54"/>
      <c r="U19" s="6"/>
      <c r="V19" s="6"/>
      <c r="W19" s="6"/>
      <c r="X19" s="6"/>
      <c r="Y19" s="24"/>
      <c r="Z19" s="6"/>
      <c r="AA19" s="5"/>
      <c r="AB19" s="6"/>
      <c r="AC19" s="6"/>
      <c r="AD19" s="6"/>
    </row>
    <row r="20" spans="1:30" x14ac:dyDescent="0.3">
      <c r="A20" s="34">
        <v>8</v>
      </c>
      <c r="B20" s="29" t="str">
        <f>IF(K20="","",MAX($B$13:B19)+1)</f>
        <v/>
      </c>
      <c r="C20" s="48"/>
      <c r="D20" s="49"/>
      <c r="E20" s="50"/>
      <c r="F20" s="50"/>
      <c r="G20" s="50"/>
      <c r="H20" s="51"/>
      <c r="I20" s="50"/>
      <c r="J20" s="50"/>
      <c r="K20" s="50"/>
      <c r="L20" s="52"/>
      <c r="M20" s="53"/>
      <c r="N20" s="50"/>
      <c r="O20" s="59"/>
      <c r="P20" s="50"/>
      <c r="Q20" s="50"/>
      <c r="R20" s="50"/>
      <c r="S20" s="54"/>
      <c r="U20" s="6"/>
      <c r="V20" s="6"/>
      <c r="W20" s="6"/>
      <c r="X20" s="6"/>
      <c r="Y20" s="24"/>
      <c r="Z20" s="6"/>
      <c r="AA20" s="5"/>
      <c r="AB20" s="6"/>
      <c r="AC20" s="6"/>
      <c r="AD20" s="6"/>
    </row>
    <row r="21" spans="1:30" x14ac:dyDescent="0.3">
      <c r="A21" s="34">
        <v>9</v>
      </c>
      <c r="B21" s="29" t="str">
        <f>IF(K21="","",MAX($B$13:B20)+1)</f>
        <v/>
      </c>
      <c r="C21" s="48"/>
      <c r="D21" s="49"/>
      <c r="E21" s="50"/>
      <c r="F21" s="50"/>
      <c r="G21" s="50"/>
      <c r="H21" s="51"/>
      <c r="I21" s="50"/>
      <c r="J21" s="50"/>
      <c r="K21" s="50"/>
      <c r="L21" s="52"/>
      <c r="M21" s="53"/>
      <c r="N21" s="50"/>
      <c r="O21" s="59"/>
      <c r="P21" s="50"/>
      <c r="Q21" s="50"/>
      <c r="R21" s="50"/>
      <c r="S21" s="54"/>
      <c r="U21" s="6"/>
      <c r="V21" s="6"/>
      <c r="W21" s="6"/>
      <c r="X21" s="6"/>
      <c r="Y21" s="24"/>
      <c r="Z21" s="6"/>
      <c r="AA21" s="5"/>
      <c r="AB21" s="6"/>
      <c r="AC21" s="6"/>
      <c r="AD21" s="6"/>
    </row>
    <row r="22" spans="1:30" x14ac:dyDescent="0.3">
      <c r="A22" s="34">
        <v>10</v>
      </c>
      <c r="B22" s="29" t="str">
        <f>IF(K22="","",MAX($B$13:B21)+1)</f>
        <v/>
      </c>
      <c r="C22" s="48"/>
      <c r="D22" s="49"/>
      <c r="E22" s="50"/>
      <c r="F22" s="50"/>
      <c r="G22" s="50"/>
      <c r="H22" s="51"/>
      <c r="I22" s="50"/>
      <c r="J22" s="50"/>
      <c r="K22" s="50"/>
      <c r="L22" s="52"/>
      <c r="M22" s="53"/>
      <c r="N22" s="50"/>
      <c r="O22" s="59"/>
      <c r="P22" s="50"/>
      <c r="Q22" s="50"/>
      <c r="R22" s="50"/>
      <c r="S22" s="54"/>
      <c r="U22" s="6"/>
      <c r="V22" s="6"/>
      <c r="W22" s="6"/>
      <c r="X22" s="6"/>
      <c r="Y22" s="24"/>
      <c r="Z22" s="6"/>
      <c r="AA22" s="5"/>
      <c r="AB22" s="6"/>
      <c r="AC22" s="6"/>
      <c r="AD22" s="6"/>
    </row>
    <row r="23" spans="1:30" x14ac:dyDescent="0.3">
      <c r="A23" s="34">
        <v>11</v>
      </c>
      <c r="B23" s="29" t="str">
        <f>IF(K23="","",MAX($B$13:B22)+1)</f>
        <v/>
      </c>
      <c r="C23" s="48"/>
      <c r="D23" s="49"/>
      <c r="E23" s="50"/>
      <c r="F23" s="50"/>
      <c r="G23" s="50"/>
      <c r="H23" s="51"/>
      <c r="I23" s="50"/>
      <c r="J23" s="50"/>
      <c r="K23" s="50"/>
      <c r="L23" s="52"/>
      <c r="M23" s="53"/>
      <c r="N23" s="50"/>
      <c r="O23" s="59"/>
      <c r="P23" s="50"/>
      <c r="Q23" s="50"/>
      <c r="R23" s="50"/>
      <c r="S23" s="54"/>
      <c r="U23" s="6"/>
      <c r="V23" s="6"/>
      <c r="W23" s="6"/>
      <c r="X23" s="6"/>
      <c r="Y23" s="24"/>
      <c r="Z23" s="6"/>
      <c r="AA23" s="5"/>
      <c r="AB23" s="6"/>
      <c r="AC23" s="6"/>
      <c r="AD23" s="6"/>
    </row>
    <row r="24" spans="1:30" x14ac:dyDescent="0.3">
      <c r="A24" s="34">
        <v>12</v>
      </c>
      <c r="B24" s="29" t="str">
        <f>IF(K24="","",MAX($B$13:B23)+1)</f>
        <v/>
      </c>
      <c r="C24" s="48"/>
      <c r="D24" s="49"/>
      <c r="E24" s="50"/>
      <c r="F24" s="50"/>
      <c r="G24" s="50"/>
      <c r="H24" s="51"/>
      <c r="I24" s="50"/>
      <c r="J24" s="50"/>
      <c r="K24" s="50"/>
      <c r="L24" s="52"/>
      <c r="M24" s="53"/>
      <c r="N24" s="50"/>
      <c r="O24" s="59"/>
      <c r="P24" s="50"/>
      <c r="Q24" s="50"/>
      <c r="R24" s="50"/>
      <c r="S24" s="54"/>
      <c r="U24" s="6"/>
      <c r="V24" s="6"/>
      <c r="W24" s="6"/>
      <c r="X24" s="6"/>
      <c r="Y24" s="24"/>
      <c r="Z24" s="6"/>
      <c r="AA24" s="5"/>
      <c r="AB24" s="6"/>
      <c r="AC24" s="6"/>
      <c r="AD24" s="6"/>
    </row>
    <row r="25" spans="1:30" x14ac:dyDescent="0.3">
      <c r="A25" s="34">
        <v>13</v>
      </c>
      <c r="B25" s="29" t="str">
        <f>IF(K25="","",MAX($B$13:B24)+1)</f>
        <v/>
      </c>
      <c r="C25" s="48"/>
      <c r="D25" s="49"/>
      <c r="E25" s="50"/>
      <c r="F25" s="50"/>
      <c r="G25" s="50"/>
      <c r="H25" s="51"/>
      <c r="I25" s="50"/>
      <c r="J25" s="50"/>
      <c r="K25" s="50"/>
      <c r="L25" s="52"/>
      <c r="M25" s="53"/>
      <c r="N25" s="50"/>
      <c r="O25" s="59"/>
      <c r="P25" s="50"/>
      <c r="Q25" s="50"/>
      <c r="R25" s="50"/>
      <c r="S25" s="54"/>
      <c r="U25" s="6"/>
      <c r="V25" s="6"/>
      <c r="W25" s="6"/>
      <c r="X25" s="6"/>
      <c r="Y25" s="24"/>
      <c r="Z25" s="6"/>
      <c r="AA25" s="5"/>
      <c r="AB25" s="6"/>
      <c r="AC25" s="6"/>
      <c r="AD25" s="6"/>
    </row>
    <row r="26" spans="1:30" x14ac:dyDescent="0.3">
      <c r="A26" s="34">
        <v>14</v>
      </c>
      <c r="B26" s="29" t="str">
        <f>IF(K26="","",MAX($B$13:B25)+1)</f>
        <v/>
      </c>
      <c r="C26" s="48"/>
      <c r="D26" s="49"/>
      <c r="E26" s="50"/>
      <c r="F26" s="50"/>
      <c r="G26" s="50"/>
      <c r="H26" s="51"/>
      <c r="I26" s="50"/>
      <c r="J26" s="50"/>
      <c r="K26" s="50"/>
      <c r="L26" s="52"/>
      <c r="M26" s="53"/>
      <c r="N26" s="50"/>
      <c r="O26" s="59"/>
      <c r="P26" s="50"/>
      <c r="Q26" s="50"/>
      <c r="R26" s="50"/>
      <c r="S26" s="54"/>
      <c r="U26" s="6"/>
      <c r="V26" s="6"/>
      <c r="W26" s="6"/>
      <c r="X26" s="6"/>
      <c r="Y26" s="24"/>
      <c r="Z26" s="6"/>
      <c r="AA26" s="5"/>
      <c r="AB26" s="6"/>
      <c r="AC26" s="6"/>
      <c r="AD26" s="6"/>
    </row>
    <row r="27" spans="1:30" x14ac:dyDescent="0.3">
      <c r="A27" s="34">
        <v>15</v>
      </c>
      <c r="B27" s="29" t="str">
        <f>IF(K27="","",MAX($B$13:B26)+1)</f>
        <v/>
      </c>
      <c r="C27" s="48"/>
      <c r="D27" s="49"/>
      <c r="E27" s="50"/>
      <c r="F27" s="50"/>
      <c r="G27" s="50"/>
      <c r="H27" s="51"/>
      <c r="I27" s="50"/>
      <c r="J27" s="50"/>
      <c r="K27" s="50"/>
      <c r="L27" s="52"/>
      <c r="M27" s="53"/>
      <c r="N27" s="50"/>
      <c r="O27" s="59"/>
      <c r="P27" s="50"/>
      <c r="Q27" s="50"/>
      <c r="R27" s="50"/>
      <c r="S27" s="54"/>
      <c r="U27" s="6"/>
      <c r="V27" s="6"/>
      <c r="W27" s="6"/>
      <c r="X27" s="6"/>
      <c r="Y27" s="24"/>
      <c r="Z27" s="6"/>
      <c r="AA27" s="5"/>
      <c r="AB27" s="6"/>
      <c r="AC27" s="6"/>
      <c r="AD27" s="6"/>
    </row>
    <row r="28" spans="1:30" x14ac:dyDescent="0.3">
      <c r="A28" s="34">
        <v>16</v>
      </c>
      <c r="B28" s="29" t="str">
        <f>IF(K28="","",MAX($B$13:B27)+1)</f>
        <v/>
      </c>
      <c r="C28" s="48"/>
      <c r="D28" s="49"/>
      <c r="E28" s="50"/>
      <c r="F28" s="50"/>
      <c r="G28" s="50"/>
      <c r="H28" s="51"/>
      <c r="I28" s="50"/>
      <c r="J28" s="50"/>
      <c r="K28" s="50"/>
      <c r="L28" s="52"/>
      <c r="M28" s="53"/>
      <c r="N28" s="50"/>
      <c r="O28" s="59"/>
      <c r="P28" s="50"/>
      <c r="Q28" s="50"/>
      <c r="R28" s="50"/>
      <c r="S28" s="54"/>
      <c r="U28" s="6"/>
      <c r="V28" s="6"/>
      <c r="W28" s="6"/>
      <c r="X28" s="6"/>
      <c r="Y28" s="24"/>
      <c r="Z28" s="6"/>
      <c r="AA28" s="5"/>
      <c r="AB28" s="6"/>
      <c r="AC28" s="6"/>
      <c r="AD28" s="6"/>
    </row>
    <row r="29" spans="1:30" x14ac:dyDescent="0.3">
      <c r="A29" s="34">
        <v>17</v>
      </c>
      <c r="B29" s="29" t="str">
        <f>IF(K29="","",MAX($B$13:B28)+1)</f>
        <v/>
      </c>
      <c r="C29" s="48"/>
      <c r="D29" s="49"/>
      <c r="E29" s="50"/>
      <c r="F29" s="50"/>
      <c r="G29" s="50"/>
      <c r="H29" s="51"/>
      <c r="I29" s="50"/>
      <c r="J29" s="50"/>
      <c r="K29" s="50"/>
      <c r="L29" s="52"/>
      <c r="M29" s="53"/>
      <c r="N29" s="50"/>
      <c r="O29" s="59"/>
      <c r="P29" s="50"/>
      <c r="Q29" s="50"/>
      <c r="R29" s="50"/>
      <c r="S29" s="54"/>
      <c r="U29" s="6"/>
      <c r="V29" s="6"/>
      <c r="W29" s="6"/>
      <c r="X29" s="6"/>
      <c r="Y29" s="24"/>
      <c r="Z29" s="6"/>
      <c r="AA29" s="5"/>
      <c r="AB29" s="6"/>
      <c r="AC29" s="6"/>
      <c r="AD29" s="6"/>
    </row>
    <row r="30" spans="1:30" x14ac:dyDescent="0.3">
      <c r="A30" s="34">
        <v>18</v>
      </c>
      <c r="B30" s="29" t="str">
        <f>IF(K30="","",MAX($B$13:B29)+1)</f>
        <v/>
      </c>
      <c r="C30" s="48"/>
      <c r="D30" s="49"/>
      <c r="E30" s="50"/>
      <c r="F30" s="50"/>
      <c r="G30" s="50"/>
      <c r="H30" s="51"/>
      <c r="I30" s="50"/>
      <c r="J30" s="50"/>
      <c r="K30" s="50"/>
      <c r="L30" s="52"/>
      <c r="M30" s="53"/>
      <c r="N30" s="50"/>
      <c r="O30" s="59"/>
      <c r="P30" s="50"/>
      <c r="Q30" s="50"/>
      <c r="R30" s="50"/>
      <c r="S30" s="54"/>
      <c r="U30" s="6"/>
      <c r="V30" s="6"/>
      <c r="W30" s="6"/>
      <c r="X30" s="6"/>
      <c r="Y30" s="24"/>
      <c r="Z30" s="6"/>
      <c r="AA30" s="5"/>
      <c r="AB30" s="6"/>
      <c r="AC30" s="6"/>
      <c r="AD30" s="6"/>
    </row>
    <row r="31" spans="1:30" x14ac:dyDescent="0.3">
      <c r="A31" s="34">
        <v>19</v>
      </c>
      <c r="B31" s="29" t="str">
        <f>IF(K31="","",MAX($B$13:B30)+1)</f>
        <v/>
      </c>
      <c r="C31" s="48"/>
      <c r="D31" s="49"/>
      <c r="E31" s="50"/>
      <c r="F31" s="50"/>
      <c r="G31" s="50"/>
      <c r="H31" s="51"/>
      <c r="I31" s="50"/>
      <c r="J31" s="50"/>
      <c r="K31" s="50"/>
      <c r="L31" s="52"/>
      <c r="M31" s="53"/>
      <c r="N31" s="50"/>
      <c r="O31" s="59"/>
      <c r="P31" s="50"/>
      <c r="Q31" s="50"/>
      <c r="R31" s="50"/>
      <c r="S31" s="54"/>
      <c r="U31" s="6"/>
      <c r="V31" s="6"/>
      <c r="W31" s="6"/>
      <c r="X31" s="6"/>
      <c r="Y31" s="24"/>
      <c r="Z31" s="6"/>
      <c r="AA31" s="5"/>
      <c r="AB31" s="6"/>
      <c r="AC31" s="6"/>
      <c r="AD31" s="6"/>
    </row>
    <row r="32" spans="1:30" x14ac:dyDescent="0.3">
      <c r="A32" s="34">
        <v>20</v>
      </c>
      <c r="B32" s="29" t="str">
        <f>IF(K32="","",MAX($B$13:B31)+1)</f>
        <v/>
      </c>
      <c r="C32" s="48"/>
      <c r="D32" s="49"/>
      <c r="E32" s="50"/>
      <c r="F32" s="50"/>
      <c r="G32" s="50"/>
      <c r="H32" s="51"/>
      <c r="I32" s="50"/>
      <c r="J32" s="50"/>
      <c r="K32" s="50"/>
      <c r="L32" s="52"/>
      <c r="M32" s="53"/>
      <c r="N32" s="50"/>
      <c r="O32" s="59"/>
      <c r="P32" s="50"/>
      <c r="Q32" s="50"/>
      <c r="R32" s="50"/>
      <c r="S32" s="54"/>
      <c r="U32" s="6"/>
      <c r="V32" s="6"/>
      <c r="W32" s="6"/>
      <c r="X32" s="6"/>
      <c r="Y32" s="24"/>
      <c r="Z32" s="6"/>
      <c r="AA32" s="5"/>
      <c r="AB32" s="6"/>
      <c r="AC32" s="6"/>
      <c r="AD32" s="6"/>
    </row>
    <row r="33" spans="1:30" x14ac:dyDescent="0.3">
      <c r="A33" s="34">
        <v>21</v>
      </c>
      <c r="B33" s="29" t="str">
        <f>IF(K33="","",MAX($B$13:B32)+1)</f>
        <v/>
      </c>
      <c r="C33" s="48"/>
      <c r="D33" s="49"/>
      <c r="E33" s="50"/>
      <c r="F33" s="50"/>
      <c r="G33" s="50"/>
      <c r="H33" s="51"/>
      <c r="I33" s="50"/>
      <c r="J33" s="50"/>
      <c r="K33" s="50"/>
      <c r="L33" s="52"/>
      <c r="M33" s="53"/>
      <c r="N33" s="50"/>
      <c r="O33" s="59"/>
      <c r="P33" s="50"/>
      <c r="Q33" s="50"/>
      <c r="R33" s="50"/>
      <c r="S33" s="54"/>
      <c r="U33" s="6"/>
      <c r="V33" s="6"/>
      <c r="W33" s="6"/>
      <c r="X33" s="6"/>
      <c r="Y33" s="24"/>
      <c r="Z33" s="6"/>
      <c r="AA33" s="5"/>
      <c r="AB33" s="6"/>
      <c r="AC33" s="6"/>
      <c r="AD33" s="6"/>
    </row>
    <row r="34" spans="1:30" x14ac:dyDescent="0.3">
      <c r="A34" s="34">
        <v>22</v>
      </c>
      <c r="B34" s="29" t="str">
        <f>IF(K34="","",MAX($B$13:B33)+1)</f>
        <v/>
      </c>
      <c r="C34" s="48"/>
      <c r="D34" s="49"/>
      <c r="E34" s="50"/>
      <c r="F34" s="50"/>
      <c r="G34" s="50"/>
      <c r="H34" s="51"/>
      <c r="I34" s="50"/>
      <c r="J34" s="50"/>
      <c r="K34" s="50"/>
      <c r="L34" s="52"/>
      <c r="M34" s="53"/>
      <c r="N34" s="50"/>
      <c r="O34" s="59"/>
      <c r="P34" s="50"/>
      <c r="Q34" s="50"/>
      <c r="R34" s="50"/>
      <c r="S34" s="54"/>
      <c r="U34" s="6"/>
      <c r="V34" s="6"/>
      <c r="W34" s="6"/>
      <c r="X34" s="6"/>
      <c r="Y34" s="24"/>
      <c r="Z34" s="6"/>
      <c r="AA34" s="5"/>
      <c r="AB34" s="6"/>
      <c r="AC34" s="6"/>
      <c r="AD34" s="6"/>
    </row>
    <row r="35" spans="1:30" x14ac:dyDescent="0.3">
      <c r="A35" s="34">
        <v>23</v>
      </c>
      <c r="B35" s="29" t="str">
        <f>IF(K35="","",MAX($B$13:B34)+1)</f>
        <v/>
      </c>
      <c r="C35" s="48"/>
      <c r="D35" s="49"/>
      <c r="E35" s="50"/>
      <c r="F35" s="50"/>
      <c r="G35" s="50"/>
      <c r="H35" s="51"/>
      <c r="I35" s="50"/>
      <c r="J35" s="50"/>
      <c r="K35" s="50"/>
      <c r="L35" s="52"/>
      <c r="M35" s="53"/>
      <c r="N35" s="50"/>
      <c r="O35" s="59"/>
      <c r="P35" s="50"/>
      <c r="Q35" s="50"/>
      <c r="R35" s="50"/>
      <c r="S35" s="54"/>
      <c r="U35" s="6"/>
      <c r="V35" s="6"/>
      <c r="W35" s="6"/>
      <c r="X35" s="6"/>
      <c r="Y35" s="24"/>
      <c r="Z35" s="6"/>
      <c r="AA35" s="5"/>
      <c r="AB35" s="6"/>
      <c r="AC35" s="6"/>
      <c r="AD35" s="6"/>
    </row>
    <row r="36" spans="1:30" x14ac:dyDescent="0.3">
      <c r="A36" s="34">
        <v>24</v>
      </c>
      <c r="B36" s="29" t="str">
        <f>IF(K36="","",MAX($B$13:B35)+1)</f>
        <v/>
      </c>
      <c r="C36" s="48"/>
      <c r="D36" s="49"/>
      <c r="E36" s="50"/>
      <c r="F36" s="50"/>
      <c r="G36" s="50"/>
      <c r="H36" s="51"/>
      <c r="I36" s="50"/>
      <c r="J36" s="50"/>
      <c r="K36" s="50"/>
      <c r="L36" s="52"/>
      <c r="M36" s="53"/>
      <c r="N36" s="50"/>
      <c r="O36" s="59"/>
      <c r="P36" s="50"/>
      <c r="Q36" s="50"/>
      <c r="R36" s="50"/>
      <c r="S36" s="54"/>
      <c r="U36" s="6"/>
      <c r="V36" s="6"/>
      <c r="W36" s="6"/>
      <c r="X36" s="6"/>
      <c r="Y36" s="24"/>
      <c r="Z36" s="6"/>
      <c r="AA36" s="5"/>
      <c r="AB36" s="6"/>
      <c r="AC36" s="6"/>
      <c r="AD36" s="6"/>
    </row>
    <row r="37" spans="1:30" x14ac:dyDescent="0.3">
      <c r="A37" s="34">
        <v>25</v>
      </c>
      <c r="B37" s="29" t="str">
        <f>IF(K37="","",MAX($B$13:B36)+1)</f>
        <v/>
      </c>
      <c r="C37" s="48"/>
      <c r="D37" s="49"/>
      <c r="E37" s="50"/>
      <c r="F37" s="50"/>
      <c r="G37" s="50"/>
      <c r="H37" s="51"/>
      <c r="I37" s="50"/>
      <c r="J37" s="50"/>
      <c r="K37" s="50"/>
      <c r="L37" s="52"/>
      <c r="M37" s="53"/>
      <c r="N37" s="50"/>
      <c r="O37" s="59"/>
      <c r="P37" s="50"/>
      <c r="Q37" s="50"/>
      <c r="R37" s="50"/>
      <c r="S37" s="54"/>
      <c r="U37" s="6"/>
      <c r="V37" s="6"/>
      <c r="W37" s="6"/>
      <c r="X37" s="6"/>
      <c r="Y37" s="24"/>
      <c r="Z37" s="6"/>
      <c r="AA37" s="5"/>
      <c r="AB37" s="6"/>
      <c r="AC37" s="6"/>
      <c r="AD37" s="6"/>
    </row>
    <row r="38" spans="1:30" x14ac:dyDescent="0.3">
      <c r="A38" s="34">
        <v>26</v>
      </c>
      <c r="B38" s="29" t="str">
        <f>IF(K38="","",MAX($B$13:B37)+1)</f>
        <v/>
      </c>
      <c r="C38" s="48"/>
      <c r="D38" s="49"/>
      <c r="E38" s="50"/>
      <c r="F38" s="50"/>
      <c r="G38" s="50"/>
      <c r="H38" s="51"/>
      <c r="I38" s="50"/>
      <c r="J38" s="50"/>
      <c r="K38" s="50"/>
      <c r="L38" s="52"/>
      <c r="M38" s="53"/>
      <c r="N38" s="50"/>
      <c r="O38" s="59"/>
      <c r="P38" s="50"/>
      <c r="Q38" s="50"/>
      <c r="R38" s="50"/>
      <c r="S38" s="54"/>
      <c r="U38" s="6"/>
      <c r="V38" s="6"/>
      <c r="W38" s="6"/>
      <c r="X38" s="6"/>
      <c r="Y38" s="24"/>
      <c r="Z38" s="6"/>
      <c r="AA38" s="5"/>
      <c r="AB38" s="6"/>
      <c r="AC38" s="6"/>
      <c r="AD38" s="6"/>
    </row>
    <row r="39" spans="1:30" x14ac:dyDescent="0.3">
      <c r="A39" s="34">
        <v>27</v>
      </c>
      <c r="B39" s="29" t="str">
        <f>IF(K39="","",MAX($B$13:B38)+1)</f>
        <v/>
      </c>
      <c r="C39" s="48"/>
      <c r="D39" s="49"/>
      <c r="E39" s="50"/>
      <c r="F39" s="50"/>
      <c r="G39" s="50"/>
      <c r="H39" s="51"/>
      <c r="I39" s="50"/>
      <c r="J39" s="50"/>
      <c r="K39" s="50"/>
      <c r="L39" s="52"/>
      <c r="M39" s="53"/>
      <c r="N39" s="50"/>
      <c r="O39" s="59"/>
      <c r="P39" s="50"/>
      <c r="Q39" s="50"/>
      <c r="R39" s="50"/>
      <c r="S39" s="54"/>
      <c r="U39" s="6"/>
      <c r="V39" s="6"/>
      <c r="W39" s="6"/>
      <c r="X39" s="6"/>
      <c r="Y39" s="24"/>
      <c r="Z39" s="6"/>
      <c r="AA39" s="5"/>
      <c r="AB39" s="6"/>
      <c r="AC39" s="6"/>
      <c r="AD39" s="6"/>
    </row>
    <row r="40" spans="1:30" x14ac:dyDescent="0.3">
      <c r="A40" s="34">
        <v>28</v>
      </c>
      <c r="B40" s="29" t="str">
        <f>IF(K40="","",MAX($B$13:B39)+1)</f>
        <v/>
      </c>
      <c r="C40" s="48"/>
      <c r="D40" s="49"/>
      <c r="E40" s="50"/>
      <c r="F40" s="50"/>
      <c r="G40" s="50"/>
      <c r="H40" s="51"/>
      <c r="I40" s="50"/>
      <c r="J40" s="50"/>
      <c r="K40" s="50"/>
      <c r="L40" s="52"/>
      <c r="M40" s="53"/>
      <c r="N40" s="50"/>
      <c r="O40" s="59"/>
      <c r="P40" s="50"/>
      <c r="Q40" s="50"/>
      <c r="R40" s="50"/>
      <c r="S40" s="54"/>
      <c r="U40" s="6"/>
      <c r="V40" s="6"/>
      <c r="W40" s="6"/>
      <c r="X40" s="6"/>
      <c r="Y40" s="24"/>
      <c r="Z40" s="6"/>
      <c r="AA40" s="5"/>
      <c r="AB40" s="6"/>
      <c r="AC40" s="6"/>
      <c r="AD40" s="6"/>
    </row>
    <row r="41" spans="1:30" x14ac:dyDescent="0.3">
      <c r="A41" s="34">
        <v>29</v>
      </c>
      <c r="B41" s="29" t="str">
        <f>IF(K41="","",MAX($B$13:B40)+1)</f>
        <v/>
      </c>
      <c r="C41" s="48"/>
      <c r="D41" s="49"/>
      <c r="E41" s="50"/>
      <c r="F41" s="50"/>
      <c r="G41" s="50"/>
      <c r="H41" s="51"/>
      <c r="I41" s="50"/>
      <c r="J41" s="50"/>
      <c r="K41" s="50"/>
      <c r="L41" s="52"/>
      <c r="M41" s="53"/>
      <c r="N41" s="50"/>
      <c r="O41" s="59"/>
      <c r="P41" s="50"/>
      <c r="Q41" s="50"/>
      <c r="R41" s="50"/>
      <c r="S41" s="54"/>
      <c r="U41" s="6"/>
      <c r="V41" s="6"/>
      <c r="W41" s="6"/>
      <c r="X41" s="6"/>
      <c r="Y41" s="24"/>
      <c r="Z41" s="6"/>
      <c r="AA41" s="5"/>
      <c r="AB41" s="6"/>
      <c r="AC41" s="6"/>
      <c r="AD41" s="6"/>
    </row>
    <row r="42" spans="1:30" x14ac:dyDescent="0.3">
      <c r="A42" s="34">
        <v>30</v>
      </c>
      <c r="B42" s="29" t="str">
        <f>IF(K42="","",MAX($B$13:B41)+1)</f>
        <v/>
      </c>
      <c r="C42" s="48"/>
      <c r="D42" s="49"/>
      <c r="E42" s="50"/>
      <c r="F42" s="50"/>
      <c r="G42" s="50"/>
      <c r="H42" s="51"/>
      <c r="I42" s="50"/>
      <c r="J42" s="50"/>
      <c r="K42" s="50"/>
      <c r="L42" s="52"/>
      <c r="M42" s="53"/>
      <c r="N42" s="50"/>
      <c r="O42" s="59"/>
      <c r="P42" s="50"/>
      <c r="Q42" s="50"/>
      <c r="R42" s="50"/>
      <c r="S42" s="54"/>
      <c r="U42" s="6"/>
      <c r="V42" s="6"/>
      <c r="W42" s="6"/>
      <c r="X42" s="6"/>
      <c r="Y42" s="24"/>
      <c r="Z42" s="6"/>
      <c r="AA42" s="5"/>
      <c r="AB42" s="6"/>
      <c r="AC42" s="6"/>
      <c r="AD42" s="6"/>
    </row>
    <row r="43" spans="1:30" x14ac:dyDescent="0.3">
      <c r="A43" s="34">
        <v>31</v>
      </c>
      <c r="B43" s="29" t="str">
        <f>IF(K43="","",MAX($B$13:B42)+1)</f>
        <v/>
      </c>
      <c r="C43" s="48"/>
      <c r="D43" s="49"/>
      <c r="E43" s="50"/>
      <c r="F43" s="50"/>
      <c r="G43" s="50"/>
      <c r="H43" s="51"/>
      <c r="I43" s="50"/>
      <c r="J43" s="50"/>
      <c r="K43" s="50"/>
      <c r="L43" s="52"/>
      <c r="M43" s="53"/>
      <c r="N43" s="50"/>
      <c r="O43" s="59"/>
      <c r="P43" s="50"/>
      <c r="Q43" s="50"/>
      <c r="R43" s="50"/>
      <c r="S43" s="54"/>
      <c r="U43" s="6"/>
      <c r="V43" s="6"/>
      <c r="W43" s="6"/>
      <c r="X43" s="6"/>
      <c r="Y43" s="24"/>
      <c r="Z43" s="6"/>
      <c r="AA43" s="5"/>
      <c r="AB43" s="6"/>
      <c r="AC43" s="6"/>
      <c r="AD43" s="6"/>
    </row>
    <row r="44" spans="1:30" x14ac:dyDescent="0.3">
      <c r="A44" s="34">
        <v>32</v>
      </c>
      <c r="B44" s="29" t="str">
        <f>IF(K44="","",MAX($B$13:B43)+1)</f>
        <v/>
      </c>
      <c r="C44" s="48"/>
      <c r="D44" s="49"/>
      <c r="E44" s="50"/>
      <c r="F44" s="50"/>
      <c r="G44" s="50"/>
      <c r="H44" s="51"/>
      <c r="I44" s="50"/>
      <c r="J44" s="50"/>
      <c r="K44" s="50"/>
      <c r="L44" s="52"/>
      <c r="M44" s="53"/>
      <c r="N44" s="50"/>
      <c r="O44" s="59"/>
      <c r="P44" s="50"/>
      <c r="Q44" s="50"/>
      <c r="R44" s="50"/>
      <c r="S44" s="54"/>
      <c r="U44" s="6"/>
      <c r="V44" s="6"/>
      <c r="W44" s="6"/>
      <c r="X44" s="6"/>
      <c r="Y44" s="24"/>
      <c r="Z44" s="6"/>
      <c r="AA44" s="5"/>
      <c r="AB44" s="6"/>
      <c r="AC44" s="6"/>
      <c r="AD44" s="6"/>
    </row>
    <row r="45" spans="1:30" x14ac:dyDescent="0.3">
      <c r="A45" s="34">
        <v>33</v>
      </c>
      <c r="B45" s="29" t="str">
        <f>IF(K45="","",MAX($B$13:B44)+1)</f>
        <v/>
      </c>
      <c r="C45" s="48"/>
      <c r="D45" s="49"/>
      <c r="E45" s="50"/>
      <c r="F45" s="50"/>
      <c r="G45" s="50"/>
      <c r="H45" s="51"/>
      <c r="I45" s="50"/>
      <c r="J45" s="50"/>
      <c r="K45" s="50"/>
      <c r="L45" s="52"/>
      <c r="M45" s="53"/>
      <c r="N45" s="50"/>
      <c r="O45" s="59"/>
      <c r="P45" s="50"/>
      <c r="Q45" s="50"/>
      <c r="R45" s="50"/>
      <c r="S45" s="54"/>
      <c r="U45" s="6"/>
      <c r="V45" s="6"/>
      <c r="W45" s="6"/>
      <c r="X45" s="6"/>
      <c r="Y45" s="24"/>
      <c r="Z45" s="6"/>
      <c r="AA45" s="5"/>
      <c r="AB45" s="6"/>
      <c r="AC45" s="6"/>
      <c r="AD45" s="6"/>
    </row>
    <row r="46" spans="1:30" x14ac:dyDescent="0.3">
      <c r="A46" s="34">
        <v>34</v>
      </c>
      <c r="B46" s="29" t="str">
        <f>IF(K46="","",MAX($B$13:B45)+1)</f>
        <v/>
      </c>
      <c r="C46" s="48"/>
      <c r="D46" s="49"/>
      <c r="E46" s="50"/>
      <c r="F46" s="50"/>
      <c r="G46" s="50"/>
      <c r="H46" s="51"/>
      <c r="I46" s="50"/>
      <c r="J46" s="50"/>
      <c r="K46" s="50"/>
      <c r="L46" s="52"/>
      <c r="M46" s="53"/>
      <c r="N46" s="50"/>
      <c r="O46" s="59"/>
      <c r="P46" s="50"/>
      <c r="Q46" s="50"/>
      <c r="R46" s="50"/>
      <c r="S46" s="54"/>
      <c r="U46" s="6"/>
      <c r="V46" s="6"/>
      <c r="W46" s="6"/>
      <c r="X46" s="6"/>
      <c r="Y46" s="24"/>
      <c r="Z46" s="6"/>
      <c r="AA46" s="5"/>
      <c r="AB46" s="6"/>
      <c r="AC46" s="6"/>
      <c r="AD46" s="6"/>
    </row>
    <row r="47" spans="1:30" x14ac:dyDescent="0.3">
      <c r="A47" s="34">
        <v>35</v>
      </c>
      <c r="B47" s="29" t="str">
        <f>IF(K47="","",MAX($B$13:B46)+1)</f>
        <v/>
      </c>
      <c r="C47" s="48"/>
      <c r="D47" s="49"/>
      <c r="E47" s="50"/>
      <c r="F47" s="50"/>
      <c r="G47" s="50"/>
      <c r="H47" s="51"/>
      <c r="I47" s="50"/>
      <c r="J47" s="50"/>
      <c r="K47" s="50"/>
      <c r="L47" s="52"/>
      <c r="M47" s="53"/>
      <c r="N47" s="50"/>
      <c r="O47" s="59"/>
      <c r="P47" s="50"/>
      <c r="Q47" s="50"/>
      <c r="R47" s="50"/>
      <c r="S47" s="54"/>
      <c r="U47" s="6"/>
      <c r="V47" s="6"/>
      <c r="W47" s="6"/>
      <c r="X47" s="6"/>
      <c r="Y47" s="24"/>
      <c r="Z47" s="6"/>
      <c r="AA47" s="5"/>
      <c r="AB47" s="6"/>
      <c r="AC47" s="6"/>
      <c r="AD47" s="6"/>
    </row>
    <row r="48" spans="1:30" x14ac:dyDescent="0.3">
      <c r="A48" s="34">
        <v>36</v>
      </c>
      <c r="B48" s="29" t="str">
        <f>IF(K48="","",MAX($B$13:B47)+1)</f>
        <v/>
      </c>
      <c r="C48" s="48"/>
      <c r="D48" s="49"/>
      <c r="E48" s="50"/>
      <c r="F48" s="50"/>
      <c r="G48" s="50"/>
      <c r="H48" s="51"/>
      <c r="I48" s="50"/>
      <c r="J48" s="50"/>
      <c r="K48" s="50"/>
      <c r="L48" s="52"/>
      <c r="M48" s="53"/>
      <c r="N48" s="50"/>
      <c r="O48" s="59"/>
      <c r="P48" s="50"/>
      <c r="Q48" s="50"/>
      <c r="R48" s="50"/>
      <c r="S48" s="54"/>
      <c r="U48" s="6"/>
      <c r="V48" s="6"/>
      <c r="W48" s="6"/>
      <c r="X48" s="6"/>
      <c r="Y48" s="24"/>
      <c r="Z48" s="6"/>
      <c r="AA48" s="5"/>
      <c r="AB48" s="6"/>
      <c r="AC48" s="6"/>
      <c r="AD48" s="6"/>
    </row>
    <row r="49" spans="1:30" x14ac:dyDescent="0.3">
      <c r="A49" s="34">
        <v>37</v>
      </c>
      <c r="B49" s="29" t="str">
        <f>IF(K49="","",MAX($B$13:B48)+1)</f>
        <v/>
      </c>
      <c r="C49" s="48"/>
      <c r="D49" s="49"/>
      <c r="E49" s="50"/>
      <c r="F49" s="50"/>
      <c r="G49" s="50"/>
      <c r="H49" s="51"/>
      <c r="I49" s="50"/>
      <c r="J49" s="50"/>
      <c r="K49" s="50"/>
      <c r="L49" s="52"/>
      <c r="M49" s="53"/>
      <c r="N49" s="50"/>
      <c r="O49" s="59"/>
      <c r="P49" s="50"/>
      <c r="Q49" s="50"/>
      <c r="R49" s="50"/>
      <c r="S49" s="54"/>
      <c r="U49" s="6"/>
      <c r="V49" s="6"/>
      <c r="W49" s="6"/>
      <c r="X49" s="6"/>
      <c r="Y49" s="24"/>
      <c r="Z49" s="6"/>
      <c r="AA49" s="5"/>
      <c r="AB49" s="6"/>
      <c r="AC49" s="6"/>
      <c r="AD49" s="6"/>
    </row>
    <row r="50" spans="1:30" x14ac:dyDescent="0.3">
      <c r="A50" s="34">
        <v>38</v>
      </c>
      <c r="B50" s="29" t="str">
        <f>IF(K50="","",MAX($B$13:B49)+1)</f>
        <v/>
      </c>
      <c r="C50" s="48"/>
      <c r="D50" s="49"/>
      <c r="E50" s="50"/>
      <c r="F50" s="50"/>
      <c r="G50" s="50"/>
      <c r="H50" s="51"/>
      <c r="I50" s="50"/>
      <c r="J50" s="50"/>
      <c r="K50" s="50"/>
      <c r="L50" s="52"/>
      <c r="M50" s="53"/>
      <c r="N50" s="50"/>
      <c r="O50" s="59"/>
      <c r="P50" s="50"/>
      <c r="Q50" s="50"/>
      <c r="R50" s="50"/>
      <c r="S50" s="54"/>
      <c r="U50" s="6"/>
      <c r="V50" s="6"/>
      <c r="W50" s="6"/>
      <c r="X50" s="6"/>
      <c r="Y50" s="24"/>
      <c r="Z50" s="6"/>
      <c r="AA50" s="5"/>
      <c r="AB50" s="6"/>
      <c r="AC50" s="6"/>
      <c r="AD50" s="6"/>
    </row>
    <row r="51" spans="1:30" x14ac:dyDescent="0.3">
      <c r="A51" s="34">
        <v>39</v>
      </c>
      <c r="B51" s="29" t="str">
        <f>IF(K51="","",MAX($B$13:B50)+1)</f>
        <v/>
      </c>
      <c r="C51" s="48"/>
      <c r="D51" s="49"/>
      <c r="E51" s="50"/>
      <c r="F51" s="50"/>
      <c r="G51" s="50"/>
      <c r="H51" s="51"/>
      <c r="I51" s="50"/>
      <c r="J51" s="50"/>
      <c r="K51" s="50"/>
      <c r="L51" s="52"/>
      <c r="M51" s="53"/>
      <c r="N51" s="50"/>
      <c r="O51" s="59"/>
      <c r="P51" s="50"/>
      <c r="Q51" s="50"/>
      <c r="R51" s="50"/>
      <c r="S51" s="54"/>
      <c r="U51" s="6"/>
      <c r="V51" s="6"/>
      <c r="W51" s="6"/>
      <c r="X51" s="6"/>
      <c r="Y51" s="24"/>
      <c r="Z51" s="6"/>
      <c r="AA51" s="5"/>
      <c r="AB51" s="6"/>
      <c r="AC51" s="6"/>
      <c r="AD51" s="6"/>
    </row>
    <row r="52" spans="1:30" x14ac:dyDescent="0.3">
      <c r="A52" s="34">
        <v>40</v>
      </c>
      <c r="B52" s="29" t="str">
        <f>IF(K52="","",MAX($B$13:B51)+1)</f>
        <v/>
      </c>
      <c r="C52" s="48"/>
      <c r="D52" s="49"/>
      <c r="E52" s="50"/>
      <c r="F52" s="50"/>
      <c r="G52" s="50"/>
      <c r="H52" s="51"/>
      <c r="I52" s="50"/>
      <c r="J52" s="50"/>
      <c r="K52" s="50"/>
      <c r="L52" s="52"/>
      <c r="M52" s="53"/>
      <c r="N52" s="50"/>
      <c r="O52" s="59"/>
      <c r="P52" s="50"/>
      <c r="Q52" s="50"/>
      <c r="R52" s="50"/>
      <c r="S52" s="54"/>
      <c r="U52" s="6"/>
      <c r="V52" s="6"/>
      <c r="W52" s="6"/>
      <c r="X52" s="6"/>
      <c r="Y52" s="24"/>
      <c r="Z52" s="6"/>
      <c r="AA52" s="5"/>
      <c r="AB52" s="6"/>
      <c r="AC52" s="6"/>
      <c r="AD52" s="6"/>
    </row>
    <row r="53" spans="1:30" x14ac:dyDescent="0.3">
      <c r="A53" s="34">
        <v>41</v>
      </c>
      <c r="B53" s="29" t="str">
        <f>IF(K53="","",MAX($B$13:B52)+1)</f>
        <v/>
      </c>
      <c r="C53" s="48"/>
      <c r="D53" s="49"/>
      <c r="E53" s="50"/>
      <c r="F53" s="50"/>
      <c r="G53" s="50"/>
      <c r="H53" s="51"/>
      <c r="I53" s="50"/>
      <c r="J53" s="50"/>
      <c r="K53" s="50"/>
      <c r="L53" s="52"/>
      <c r="M53" s="53"/>
      <c r="N53" s="50"/>
      <c r="O53" s="59"/>
      <c r="P53" s="50"/>
      <c r="Q53" s="50"/>
      <c r="R53" s="50"/>
      <c r="S53" s="54"/>
      <c r="U53" s="6"/>
      <c r="V53" s="6"/>
      <c r="W53" s="6"/>
      <c r="X53" s="6"/>
      <c r="Y53" s="24"/>
      <c r="Z53" s="6"/>
      <c r="AA53" s="5"/>
      <c r="AB53" s="6"/>
      <c r="AC53" s="6"/>
      <c r="AD53" s="6"/>
    </row>
    <row r="54" spans="1:30" x14ac:dyDescent="0.3">
      <c r="A54" s="34">
        <v>42</v>
      </c>
      <c r="B54" s="29" t="str">
        <f>IF(K54="","",MAX($B$13:B53)+1)</f>
        <v/>
      </c>
      <c r="C54" s="48"/>
      <c r="D54" s="49"/>
      <c r="E54" s="50"/>
      <c r="F54" s="50"/>
      <c r="G54" s="50"/>
      <c r="H54" s="51"/>
      <c r="I54" s="50"/>
      <c r="J54" s="50"/>
      <c r="K54" s="50"/>
      <c r="L54" s="52"/>
      <c r="M54" s="53"/>
      <c r="N54" s="50"/>
      <c r="O54" s="59"/>
      <c r="P54" s="50"/>
      <c r="Q54" s="50"/>
      <c r="R54" s="50"/>
      <c r="S54" s="54"/>
      <c r="U54" s="6"/>
      <c r="V54" s="6"/>
      <c r="W54" s="6"/>
      <c r="X54" s="6"/>
      <c r="Y54" s="24"/>
      <c r="Z54" s="6"/>
      <c r="AA54" s="5"/>
      <c r="AB54" s="6"/>
      <c r="AC54" s="6"/>
      <c r="AD54" s="6"/>
    </row>
    <row r="55" spans="1:30" x14ac:dyDescent="0.3">
      <c r="A55" s="34">
        <v>43</v>
      </c>
      <c r="B55" s="29" t="str">
        <f>IF(K55="","",MAX($B$13:B54)+1)</f>
        <v/>
      </c>
      <c r="C55" s="48"/>
      <c r="D55" s="49"/>
      <c r="E55" s="50"/>
      <c r="F55" s="50"/>
      <c r="G55" s="50"/>
      <c r="H55" s="51"/>
      <c r="I55" s="50"/>
      <c r="J55" s="50"/>
      <c r="K55" s="50"/>
      <c r="L55" s="52"/>
      <c r="M55" s="53"/>
      <c r="N55" s="50"/>
      <c r="O55" s="59"/>
      <c r="P55" s="50"/>
      <c r="Q55" s="50"/>
      <c r="R55" s="50"/>
      <c r="S55" s="54"/>
      <c r="U55" s="6"/>
      <c r="V55" s="6"/>
      <c r="W55" s="6"/>
      <c r="X55" s="6"/>
      <c r="Y55" s="24"/>
      <c r="Z55" s="6"/>
      <c r="AA55" s="5"/>
      <c r="AB55" s="6"/>
      <c r="AC55" s="6"/>
      <c r="AD55" s="6"/>
    </row>
    <row r="56" spans="1:30" x14ac:dyDescent="0.3">
      <c r="A56" s="34">
        <v>44</v>
      </c>
      <c r="B56" s="29" t="str">
        <f>IF(K56="","",MAX($B$13:B55)+1)</f>
        <v/>
      </c>
      <c r="C56" s="48"/>
      <c r="D56" s="49"/>
      <c r="E56" s="50"/>
      <c r="F56" s="50"/>
      <c r="G56" s="50"/>
      <c r="H56" s="51"/>
      <c r="I56" s="50"/>
      <c r="J56" s="50"/>
      <c r="K56" s="50"/>
      <c r="L56" s="52"/>
      <c r="M56" s="53"/>
      <c r="N56" s="50"/>
      <c r="O56" s="59"/>
      <c r="P56" s="50"/>
      <c r="Q56" s="50"/>
      <c r="R56" s="50"/>
      <c r="S56" s="54"/>
      <c r="U56" s="6"/>
      <c r="V56" s="6"/>
      <c r="W56" s="6"/>
      <c r="X56" s="6"/>
      <c r="Y56" s="24"/>
      <c r="Z56" s="6"/>
      <c r="AA56" s="5"/>
      <c r="AB56" s="6"/>
      <c r="AC56" s="6"/>
      <c r="AD56" s="6"/>
    </row>
    <row r="57" spans="1:30" x14ac:dyDescent="0.3">
      <c r="A57" s="34">
        <v>45</v>
      </c>
      <c r="B57" s="29" t="str">
        <f>IF(K57="","",MAX($B$13:B56)+1)</f>
        <v/>
      </c>
      <c r="C57" s="48"/>
      <c r="D57" s="49"/>
      <c r="E57" s="50"/>
      <c r="F57" s="50"/>
      <c r="G57" s="50"/>
      <c r="H57" s="51"/>
      <c r="I57" s="50"/>
      <c r="J57" s="50"/>
      <c r="K57" s="50"/>
      <c r="L57" s="52"/>
      <c r="M57" s="53"/>
      <c r="N57" s="50"/>
      <c r="O57" s="59"/>
      <c r="P57" s="50"/>
      <c r="Q57" s="50"/>
      <c r="R57" s="50"/>
      <c r="S57" s="54"/>
      <c r="U57" s="6"/>
      <c r="V57" s="6"/>
      <c r="W57" s="6"/>
      <c r="X57" s="6"/>
      <c r="Y57" s="24"/>
      <c r="Z57" s="6"/>
      <c r="AA57" s="5"/>
      <c r="AB57" s="6"/>
      <c r="AC57" s="6"/>
      <c r="AD57" s="6"/>
    </row>
    <row r="58" spans="1:30" x14ac:dyDescent="0.3">
      <c r="A58" s="34">
        <v>46</v>
      </c>
      <c r="B58" s="29" t="str">
        <f>IF(K58="","",MAX($B$13:B57)+1)</f>
        <v/>
      </c>
      <c r="C58" s="48"/>
      <c r="D58" s="49"/>
      <c r="E58" s="50"/>
      <c r="F58" s="50"/>
      <c r="G58" s="50"/>
      <c r="H58" s="51"/>
      <c r="I58" s="50"/>
      <c r="J58" s="50"/>
      <c r="K58" s="50"/>
      <c r="L58" s="52"/>
      <c r="M58" s="53"/>
      <c r="N58" s="50"/>
      <c r="O58" s="59"/>
      <c r="P58" s="50"/>
      <c r="Q58" s="50"/>
      <c r="R58" s="50"/>
      <c r="S58" s="54"/>
      <c r="U58" s="6"/>
      <c r="V58" s="6"/>
      <c r="W58" s="6"/>
      <c r="X58" s="6"/>
      <c r="Y58" s="24"/>
      <c r="Z58" s="6"/>
      <c r="AA58" s="5"/>
      <c r="AB58" s="6"/>
      <c r="AC58" s="6"/>
      <c r="AD58" s="6"/>
    </row>
    <row r="59" spans="1:30" x14ac:dyDescent="0.3">
      <c r="A59" s="34">
        <v>47</v>
      </c>
      <c r="B59" s="29" t="str">
        <f>IF(K59="","",MAX($B$13:B58)+1)</f>
        <v/>
      </c>
      <c r="C59" s="48"/>
      <c r="D59" s="49"/>
      <c r="E59" s="50"/>
      <c r="F59" s="50"/>
      <c r="G59" s="50"/>
      <c r="H59" s="51"/>
      <c r="I59" s="50"/>
      <c r="J59" s="50"/>
      <c r="K59" s="50"/>
      <c r="L59" s="52"/>
      <c r="M59" s="53"/>
      <c r="N59" s="50"/>
      <c r="O59" s="59"/>
      <c r="P59" s="50"/>
      <c r="Q59" s="50"/>
      <c r="R59" s="50"/>
      <c r="S59" s="54"/>
      <c r="U59" s="6"/>
      <c r="V59" s="6"/>
      <c r="W59" s="6"/>
      <c r="X59" s="6"/>
      <c r="Y59" s="24"/>
      <c r="Z59" s="6"/>
      <c r="AA59" s="5"/>
      <c r="AB59" s="6"/>
      <c r="AC59" s="6"/>
      <c r="AD59" s="6"/>
    </row>
    <row r="60" spans="1:30" x14ac:dyDescent="0.3">
      <c r="A60" s="34">
        <v>48</v>
      </c>
      <c r="B60" s="29" t="str">
        <f>IF(K60="","",MAX($B$13:B59)+1)</f>
        <v/>
      </c>
      <c r="C60" s="48"/>
      <c r="D60" s="49"/>
      <c r="E60" s="50"/>
      <c r="F60" s="50"/>
      <c r="G60" s="50"/>
      <c r="H60" s="51"/>
      <c r="I60" s="50"/>
      <c r="J60" s="50"/>
      <c r="K60" s="50"/>
      <c r="L60" s="52"/>
      <c r="M60" s="53"/>
      <c r="N60" s="50"/>
      <c r="O60" s="59"/>
      <c r="P60" s="50"/>
      <c r="Q60" s="50"/>
      <c r="R60" s="50"/>
      <c r="S60" s="54"/>
      <c r="U60" s="6"/>
      <c r="V60" s="6"/>
      <c r="W60" s="6"/>
      <c r="X60" s="6"/>
      <c r="Y60" s="24"/>
      <c r="Z60" s="6"/>
      <c r="AA60" s="5"/>
      <c r="AB60" s="6"/>
      <c r="AC60" s="6"/>
      <c r="AD60" s="6"/>
    </row>
    <row r="61" spans="1:30" x14ac:dyDescent="0.3">
      <c r="A61" s="34">
        <v>49</v>
      </c>
      <c r="B61" s="29" t="str">
        <f>IF(K61="","",MAX($B$13:B60)+1)</f>
        <v/>
      </c>
      <c r="C61" s="48"/>
      <c r="D61" s="49"/>
      <c r="E61" s="50"/>
      <c r="F61" s="50"/>
      <c r="G61" s="50"/>
      <c r="H61" s="51"/>
      <c r="I61" s="50"/>
      <c r="J61" s="50"/>
      <c r="K61" s="50"/>
      <c r="L61" s="52"/>
      <c r="M61" s="53"/>
      <c r="N61" s="50"/>
      <c r="O61" s="59"/>
      <c r="P61" s="50"/>
      <c r="Q61" s="50"/>
      <c r="R61" s="50"/>
      <c r="S61" s="54"/>
      <c r="U61" s="6"/>
      <c r="V61" s="6"/>
      <c r="W61" s="6"/>
      <c r="X61" s="6"/>
      <c r="Y61" s="24"/>
      <c r="Z61" s="6"/>
      <c r="AA61" s="5"/>
      <c r="AB61" s="6"/>
      <c r="AC61" s="6"/>
      <c r="AD61" s="6"/>
    </row>
    <row r="62" spans="1:30" x14ac:dyDescent="0.3">
      <c r="A62" s="34">
        <v>50</v>
      </c>
      <c r="B62" s="29" t="str">
        <f>IF(K62="","",MAX($B$13:B61)+1)</f>
        <v/>
      </c>
      <c r="C62" s="48"/>
      <c r="D62" s="49"/>
      <c r="E62" s="50"/>
      <c r="F62" s="50"/>
      <c r="G62" s="50"/>
      <c r="H62" s="51"/>
      <c r="I62" s="50"/>
      <c r="J62" s="50"/>
      <c r="K62" s="50"/>
      <c r="L62" s="52"/>
      <c r="M62" s="53"/>
      <c r="N62" s="50"/>
      <c r="O62" s="59"/>
      <c r="P62" s="50"/>
      <c r="Q62" s="50"/>
      <c r="R62" s="50"/>
      <c r="S62" s="54"/>
      <c r="U62" s="6"/>
      <c r="V62" s="6"/>
      <c r="W62" s="6"/>
      <c r="X62" s="6"/>
      <c r="Y62" s="24"/>
      <c r="Z62" s="6"/>
      <c r="AA62" s="5"/>
      <c r="AB62" s="6"/>
      <c r="AC62" s="6"/>
      <c r="AD62" s="6"/>
    </row>
    <row r="63" spans="1:30" x14ac:dyDescent="0.3">
      <c r="A63" s="34">
        <v>51</v>
      </c>
      <c r="B63" s="29" t="str">
        <f>IF(K63="","",MAX($B$13:B62)+1)</f>
        <v/>
      </c>
      <c r="C63" s="48"/>
      <c r="D63" s="49"/>
      <c r="E63" s="50"/>
      <c r="F63" s="50"/>
      <c r="G63" s="50"/>
      <c r="H63" s="51"/>
      <c r="I63" s="50"/>
      <c r="J63" s="50"/>
      <c r="K63" s="50"/>
      <c r="L63" s="52"/>
      <c r="M63" s="53"/>
      <c r="N63" s="50"/>
      <c r="O63" s="59"/>
      <c r="P63" s="50"/>
      <c r="Q63" s="50"/>
      <c r="R63" s="50"/>
      <c r="S63" s="54"/>
      <c r="U63" s="6"/>
      <c r="V63" s="6"/>
      <c r="W63" s="6"/>
      <c r="X63" s="6"/>
      <c r="Y63" s="24"/>
      <c r="Z63" s="6"/>
      <c r="AA63" s="5"/>
      <c r="AB63" s="6"/>
      <c r="AC63" s="6"/>
      <c r="AD63" s="6"/>
    </row>
    <row r="64" spans="1:30" x14ac:dyDescent="0.3">
      <c r="A64" s="34">
        <v>52</v>
      </c>
      <c r="B64" s="29" t="str">
        <f>IF(K64="","",MAX($B$13:B63)+1)</f>
        <v/>
      </c>
      <c r="C64" s="48"/>
      <c r="D64" s="49"/>
      <c r="E64" s="50"/>
      <c r="F64" s="50"/>
      <c r="G64" s="50"/>
      <c r="H64" s="51"/>
      <c r="I64" s="50"/>
      <c r="J64" s="50"/>
      <c r="K64" s="50"/>
      <c r="L64" s="52"/>
      <c r="M64" s="53"/>
      <c r="N64" s="50"/>
      <c r="O64" s="59"/>
      <c r="P64" s="50"/>
      <c r="Q64" s="50"/>
      <c r="R64" s="50"/>
      <c r="S64" s="54"/>
      <c r="U64" s="6"/>
      <c r="V64" s="6"/>
      <c r="W64" s="6"/>
      <c r="X64" s="6"/>
      <c r="Y64" s="24"/>
      <c r="Z64" s="6"/>
      <c r="AA64" s="5"/>
      <c r="AB64" s="6"/>
      <c r="AC64" s="6"/>
      <c r="AD64" s="6"/>
    </row>
    <row r="65" spans="1:30" x14ac:dyDescent="0.3">
      <c r="A65" s="34">
        <v>53</v>
      </c>
      <c r="B65" s="29" t="str">
        <f>IF(K65="","",MAX($B$13:B64)+1)</f>
        <v/>
      </c>
      <c r="C65" s="48"/>
      <c r="D65" s="49"/>
      <c r="E65" s="50"/>
      <c r="F65" s="50"/>
      <c r="G65" s="50"/>
      <c r="H65" s="51"/>
      <c r="I65" s="50"/>
      <c r="J65" s="50"/>
      <c r="K65" s="50"/>
      <c r="L65" s="52"/>
      <c r="M65" s="53"/>
      <c r="N65" s="50"/>
      <c r="O65" s="59"/>
      <c r="P65" s="50"/>
      <c r="Q65" s="50"/>
      <c r="R65" s="50"/>
      <c r="S65" s="54"/>
      <c r="U65" s="6"/>
      <c r="V65" s="6"/>
      <c r="W65" s="6"/>
      <c r="X65" s="6"/>
      <c r="Y65" s="24"/>
      <c r="Z65" s="6"/>
      <c r="AA65" s="5"/>
      <c r="AB65" s="6"/>
      <c r="AC65" s="6"/>
      <c r="AD65" s="6"/>
    </row>
    <row r="66" spans="1:30" x14ac:dyDescent="0.3">
      <c r="A66" s="34">
        <v>54</v>
      </c>
      <c r="B66" s="29" t="str">
        <f>IF(K66="","",MAX($B$13:B65)+1)</f>
        <v/>
      </c>
      <c r="C66" s="48"/>
      <c r="D66" s="49"/>
      <c r="E66" s="50"/>
      <c r="F66" s="50"/>
      <c r="G66" s="50"/>
      <c r="H66" s="51"/>
      <c r="I66" s="50"/>
      <c r="J66" s="50"/>
      <c r="K66" s="50"/>
      <c r="L66" s="52"/>
      <c r="M66" s="53"/>
      <c r="N66" s="50"/>
      <c r="O66" s="59"/>
      <c r="P66" s="50"/>
      <c r="Q66" s="50"/>
      <c r="R66" s="50"/>
      <c r="S66" s="54"/>
      <c r="U66" s="6"/>
      <c r="V66" s="6"/>
      <c r="W66" s="6"/>
      <c r="X66" s="6"/>
      <c r="Y66" s="24"/>
      <c r="Z66" s="6"/>
      <c r="AA66" s="5"/>
      <c r="AB66" s="6"/>
      <c r="AC66" s="6"/>
      <c r="AD66" s="6"/>
    </row>
    <row r="67" spans="1:30" x14ac:dyDescent="0.3">
      <c r="A67" s="34">
        <v>55</v>
      </c>
      <c r="B67" s="29" t="str">
        <f>IF(K67="","",MAX($B$13:B66)+1)</f>
        <v/>
      </c>
      <c r="C67" s="48"/>
      <c r="D67" s="49"/>
      <c r="E67" s="50"/>
      <c r="F67" s="50"/>
      <c r="G67" s="50"/>
      <c r="H67" s="51"/>
      <c r="I67" s="50"/>
      <c r="J67" s="50"/>
      <c r="K67" s="50"/>
      <c r="L67" s="52"/>
      <c r="M67" s="53"/>
      <c r="N67" s="50"/>
      <c r="O67" s="59"/>
      <c r="P67" s="50"/>
      <c r="Q67" s="50"/>
      <c r="R67" s="50"/>
      <c r="S67" s="54"/>
      <c r="U67" s="6"/>
      <c r="V67" s="6"/>
      <c r="W67" s="6"/>
      <c r="X67" s="6"/>
      <c r="Y67" s="24"/>
      <c r="Z67" s="6"/>
      <c r="AA67" s="5"/>
      <c r="AB67" s="6"/>
      <c r="AC67" s="6"/>
      <c r="AD67" s="6"/>
    </row>
    <row r="68" spans="1:30" x14ac:dyDescent="0.3">
      <c r="A68" s="34">
        <v>56</v>
      </c>
      <c r="B68" s="29" t="str">
        <f>IF(K68="","",MAX($B$13:B67)+1)</f>
        <v/>
      </c>
      <c r="C68" s="48"/>
      <c r="D68" s="49"/>
      <c r="E68" s="50"/>
      <c r="F68" s="50"/>
      <c r="G68" s="50"/>
      <c r="H68" s="51"/>
      <c r="I68" s="50"/>
      <c r="J68" s="50"/>
      <c r="K68" s="50"/>
      <c r="L68" s="52"/>
      <c r="M68" s="53"/>
      <c r="N68" s="50"/>
      <c r="O68" s="59"/>
      <c r="P68" s="50"/>
      <c r="Q68" s="50"/>
      <c r="R68" s="50"/>
      <c r="S68" s="54"/>
      <c r="U68" s="6"/>
      <c r="V68" s="6"/>
      <c r="W68" s="6"/>
      <c r="X68" s="6"/>
      <c r="Y68" s="24"/>
      <c r="Z68" s="6"/>
      <c r="AA68" s="5"/>
      <c r="AB68" s="6"/>
      <c r="AC68" s="6"/>
      <c r="AD68" s="6"/>
    </row>
    <row r="69" spans="1:30" x14ac:dyDescent="0.3">
      <c r="A69" s="34">
        <v>57</v>
      </c>
      <c r="B69" s="29" t="str">
        <f>IF(K69="","",MAX($B$13:B68)+1)</f>
        <v/>
      </c>
      <c r="C69" s="48"/>
      <c r="D69" s="49"/>
      <c r="E69" s="50"/>
      <c r="F69" s="50"/>
      <c r="G69" s="50"/>
      <c r="H69" s="51"/>
      <c r="I69" s="50"/>
      <c r="J69" s="50"/>
      <c r="K69" s="50"/>
      <c r="L69" s="52"/>
      <c r="M69" s="53"/>
      <c r="N69" s="50"/>
      <c r="O69" s="59"/>
      <c r="P69" s="50"/>
      <c r="Q69" s="50"/>
      <c r="R69" s="50"/>
      <c r="S69" s="54"/>
      <c r="U69" s="6"/>
      <c r="V69" s="6"/>
      <c r="W69" s="6"/>
      <c r="X69" s="6"/>
      <c r="Y69" s="24"/>
      <c r="Z69" s="6"/>
      <c r="AA69" s="5"/>
      <c r="AB69" s="6"/>
      <c r="AC69" s="6"/>
      <c r="AD69" s="6"/>
    </row>
    <row r="70" spans="1:30" x14ac:dyDescent="0.3">
      <c r="A70" s="34">
        <v>58</v>
      </c>
      <c r="B70" s="29" t="str">
        <f>IF(K70="","",MAX($B$13:B69)+1)</f>
        <v/>
      </c>
      <c r="C70" s="48"/>
      <c r="D70" s="49"/>
      <c r="E70" s="50"/>
      <c r="F70" s="50"/>
      <c r="G70" s="50"/>
      <c r="H70" s="51"/>
      <c r="I70" s="50"/>
      <c r="J70" s="50"/>
      <c r="K70" s="50"/>
      <c r="L70" s="52"/>
      <c r="M70" s="53"/>
      <c r="N70" s="50"/>
      <c r="O70" s="59"/>
      <c r="P70" s="50"/>
      <c r="Q70" s="50"/>
      <c r="R70" s="50"/>
      <c r="S70" s="54"/>
      <c r="U70" s="6"/>
      <c r="V70" s="6"/>
      <c r="W70" s="6"/>
      <c r="X70" s="6"/>
      <c r="Y70" s="24"/>
      <c r="Z70" s="6"/>
      <c r="AA70" s="5"/>
      <c r="AB70" s="6"/>
      <c r="AC70" s="6"/>
      <c r="AD70" s="6"/>
    </row>
    <row r="71" spans="1:30" x14ac:dyDescent="0.3">
      <c r="A71" s="34">
        <v>59</v>
      </c>
      <c r="B71" s="29" t="str">
        <f>IF(K71="","",MAX($B$13:B70)+1)</f>
        <v/>
      </c>
      <c r="C71" s="48"/>
      <c r="D71" s="49"/>
      <c r="E71" s="50"/>
      <c r="F71" s="50"/>
      <c r="G71" s="50"/>
      <c r="H71" s="51"/>
      <c r="I71" s="50"/>
      <c r="J71" s="50"/>
      <c r="K71" s="50"/>
      <c r="L71" s="52"/>
      <c r="M71" s="53"/>
      <c r="N71" s="50"/>
      <c r="O71" s="59"/>
      <c r="P71" s="50"/>
      <c r="Q71" s="50"/>
      <c r="R71" s="50"/>
      <c r="S71" s="54"/>
      <c r="U71" s="6"/>
      <c r="V71" s="6"/>
      <c r="W71" s="6"/>
      <c r="X71" s="6"/>
      <c r="Y71" s="24"/>
      <c r="Z71" s="6"/>
      <c r="AA71" s="5"/>
      <c r="AB71" s="6"/>
      <c r="AC71" s="6"/>
      <c r="AD71" s="6"/>
    </row>
    <row r="72" spans="1:30" x14ac:dyDescent="0.3">
      <c r="A72" s="34">
        <v>60</v>
      </c>
      <c r="B72" s="29" t="str">
        <f>IF(K72="","",MAX($B$13:B71)+1)</f>
        <v/>
      </c>
      <c r="C72" s="48"/>
      <c r="D72" s="49"/>
      <c r="E72" s="50"/>
      <c r="F72" s="50"/>
      <c r="G72" s="50"/>
      <c r="H72" s="51"/>
      <c r="I72" s="50"/>
      <c r="J72" s="50"/>
      <c r="K72" s="50"/>
      <c r="L72" s="52"/>
      <c r="M72" s="53"/>
      <c r="N72" s="50"/>
      <c r="O72" s="59"/>
      <c r="P72" s="50"/>
      <c r="Q72" s="50"/>
      <c r="R72" s="50"/>
      <c r="S72" s="54"/>
      <c r="U72" s="6"/>
      <c r="V72" s="6"/>
      <c r="W72" s="6"/>
      <c r="X72" s="6"/>
      <c r="Y72" s="24"/>
      <c r="Z72" s="6"/>
      <c r="AA72" s="5"/>
      <c r="AB72" s="6"/>
      <c r="AC72" s="6"/>
      <c r="AD72" s="6"/>
    </row>
    <row r="73" spans="1:30" x14ac:dyDescent="0.3">
      <c r="A73" s="34">
        <v>61</v>
      </c>
      <c r="B73" s="29" t="str">
        <f>IF(K73="","",MAX($B$13:B72)+1)</f>
        <v/>
      </c>
      <c r="C73" s="48"/>
      <c r="D73" s="49"/>
      <c r="E73" s="50"/>
      <c r="F73" s="50"/>
      <c r="G73" s="50"/>
      <c r="H73" s="51"/>
      <c r="I73" s="50"/>
      <c r="J73" s="50"/>
      <c r="K73" s="50"/>
      <c r="L73" s="52"/>
      <c r="M73" s="53"/>
      <c r="N73" s="50"/>
      <c r="O73" s="59"/>
      <c r="P73" s="50"/>
      <c r="Q73" s="50"/>
      <c r="R73" s="50"/>
      <c r="S73" s="54"/>
      <c r="U73" s="6"/>
      <c r="V73" s="6"/>
      <c r="W73" s="6"/>
      <c r="X73" s="6"/>
      <c r="Y73" s="24"/>
      <c r="Z73" s="6"/>
      <c r="AA73" s="5"/>
      <c r="AB73" s="6"/>
      <c r="AC73" s="6"/>
      <c r="AD73" s="6"/>
    </row>
    <row r="74" spans="1:30" x14ac:dyDescent="0.3">
      <c r="A74" s="34">
        <v>62</v>
      </c>
      <c r="B74" s="29" t="str">
        <f>IF(K74="","",MAX($B$13:B73)+1)</f>
        <v/>
      </c>
      <c r="C74" s="48"/>
      <c r="D74" s="49"/>
      <c r="E74" s="50"/>
      <c r="F74" s="50"/>
      <c r="G74" s="50"/>
      <c r="H74" s="51"/>
      <c r="I74" s="50"/>
      <c r="J74" s="50"/>
      <c r="K74" s="50"/>
      <c r="L74" s="52"/>
      <c r="M74" s="53"/>
      <c r="N74" s="50"/>
      <c r="O74" s="59"/>
      <c r="P74" s="50"/>
      <c r="Q74" s="50"/>
      <c r="R74" s="50"/>
      <c r="S74" s="54"/>
      <c r="U74" s="6"/>
      <c r="V74" s="6"/>
      <c r="W74" s="6"/>
      <c r="X74" s="6"/>
      <c r="Y74" s="24"/>
      <c r="Z74" s="6"/>
      <c r="AA74" s="5"/>
      <c r="AB74" s="6"/>
      <c r="AC74" s="6"/>
      <c r="AD74" s="6"/>
    </row>
    <row r="75" spans="1:30" x14ac:dyDescent="0.3">
      <c r="A75" s="34">
        <v>63</v>
      </c>
      <c r="B75" s="29" t="str">
        <f>IF(K75="","",MAX($B$13:B74)+1)</f>
        <v/>
      </c>
      <c r="C75" s="48"/>
      <c r="D75" s="49"/>
      <c r="E75" s="50"/>
      <c r="F75" s="50"/>
      <c r="G75" s="50"/>
      <c r="H75" s="51"/>
      <c r="I75" s="50"/>
      <c r="J75" s="50"/>
      <c r="K75" s="50"/>
      <c r="L75" s="52"/>
      <c r="M75" s="53"/>
      <c r="N75" s="50"/>
      <c r="O75" s="59"/>
      <c r="P75" s="50"/>
      <c r="Q75" s="50"/>
      <c r="R75" s="50"/>
      <c r="S75" s="54"/>
      <c r="U75" s="6"/>
      <c r="V75" s="6"/>
      <c r="W75" s="6"/>
      <c r="X75" s="6"/>
      <c r="Y75" s="24"/>
      <c r="Z75" s="6"/>
      <c r="AA75" s="5"/>
      <c r="AB75" s="6"/>
      <c r="AC75" s="6"/>
      <c r="AD75" s="6"/>
    </row>
    <row r="76" spans="1:30" x14ac:dyDescent="0.3">
      <c r="A76" s="34">
        <v>64</v>
      </c>
      <c r="B76" s="29" t="str">
        <f>IF(K76="","",MAX($B$13:B75)+1)</f>
        <v/>
      </c>
      <c r="C76" s="48"/>
      <c r="D76" s="49"/>
      <c r="E76" s="50"/>
      <c r="F76" s="50"/>
      <c r="G76" s="50"/>
      <c r="H76" s="51"/>
      <c r="I76" s="50"/>
      <c r="J76" s="50"/>
      <c r="K76" s="50"/>
      <c r="L76" s="52"/>
      <c r="M76" s="53"/>
      <c r="N76" s="50"/>
      <c r="O76" s="59"/>
      <c r="P76" s="50"/>
      <c r="Q76" s="50"/>
      <c r="R76" s="50"/>
      <c r="S76" s="54"/>
      <c r="U76" s="6"/>
      <c r="V76" s="6"/>
      <c r="W76" s="6"/>
      <c r="X76" s="6"/>
      <c r="Y76" s="24"/>
      <c r="Z76" s="6"/>
      <c r="AA76" s="5"/>
      <c r="AB76" s="6"/>
      <c r="AC76" s="6"/>
      <c r="AD76" s="6"/>
    </row>
    <row r="77" spans="1:30" x14ac:dyDescent="0.3">
      <c r="A77" s="34">
        <v>65</v>
      </c>
      <c r="B77" s="29" t="str">
        <f>IF(K77="","",MAX($B$13:B76)+1)</f>
        <v/>
      </c>
      <c r="C77" s="48"/>
      <c r="D77" s="49"/>
      <c r="E77" s="50"/>
      <c r="F77" s="50"/>
      <c r="G77" s="50"/>
      <c r="H77" s="51"/>
      <c r="I77" s="50"/>
      <c r="J77" s="50"/>
      <c r="K77" s="50"/>
      <c r="L77" s="52"/>
      <c r="M77" s="53"/>
      <c r="N77" s="50"/>
      <c r="O77" s="59"/>
      <c r="P77" s="50"/>
      <c r="Q77" s="50"/>
      <c r="R77" s="50"/>
      <c r="S77" s="54"/>
      <c r="U77" s="6"/>
      <c r="V77" s="6"/>
      <c r="W77" s="6"/>
      <c r="X77" s="6"/>
      <c r="Y77" s="24"/>
      <c r="Z77" s="6"/>
      <c r="AA77" s="5"/>
      <c r="AB77" s="6"/>
      <c r="AC77" s="6"/>
      <c r="AD77" s="6"/>
    </row>
    <row r="78" spans="1:30" x14ac:dyDescent="0.3">
      <c r="A78" s="34">
        <v>66</v>
      </c>
      <c r="B78" s="29" t="str">
        <f>IF(K78="","",MAX($B$13:B77)+1)</f>
        <v/>
      </c>
      <c r="C78" s="48"/>
      <c r="D78" s="49"/>
      <c r="E78" s="50"/>
      <c r="F78" s="50"/>
      <c r="G78" s="50"/>
      <c r="H78" s="51"/>
      <c r="I78" s="50"/>
      <c r="J78" s="50"/>
      <c r="K78" s="50"/>
      <c r="L78" s="52"/>
      <c r="M78" s="53"/>
      <c r="N78" s="50"/>
      <c r="O78" s="59"/>
      <c r="P78" s="50"/>
      <c r="Q78" s="50"/>
      <c r="R78" s="50"/>
      <c r="S78" s="54"/>
      <c r="U78" s="6"/>
      <c r="V78" s="6"/>
      <c r="W78" s="6"/>
      <c r="X78" s="6"/>
      <c r="Y78" s="24"/>
      <c r="Z78" s="6"/>
      <c r="AA78" s="5"/>
      <c r="AB78" s="6"/>
      <c r="AC78" s="6"/>
      <c r="AD78" s="6"/>
    </row>
    <row r="79" spans="1:30" x14ac:dyDescent="0.3">
      <c r="A79" s="34">
        <v>67</v>
      </c>
      <c r="B79" s="29" t="str">
        <f>IF(K79="","",MAX($B$13:B78)+1)</f>
        <v/>
      </c>
      <c r="C79" s="48"/>
      <c r="D79" s="49"/>
      <c r="E79" s="50"/>
      <c r="F79" s="50"/>
      <c r="G79" s="50"/>
      <c r="H79" s="51"/>
      <c r="I79" s="50"/>
      <c r="J79" s="50"/>
      <c r="K79" s="50"/>
      <c r="L79" s="52"/>
      <c r="M79" s="53"/>
      <c r="N79" s="50"/>
      <c r="O79" s="59"/>
      <c r="P79" s="50"/>
      <c r="Q79" s="50"/>
      <c r="R79" s="50"/>
      <c r="S79" s="54"/>
      <c r="U79" s="6"/>
      <c r="V79" s="6"/>
      <c r="W79" s="6"/>
      <c r="X79" s="6"/>
      <c r="Y79" s="24"/>
      <c r="Z79" s="6"/>
      <c r="AA79" s="5"/>
      <c r="AB79" s="6"/>
      <c r="AC79" s="6"/>
      <c r="AD79" s="6"/>
    </row>
    <row r="80" spans="1:30" x14ac:dyDescent="0.3">
      <c r="A80" s="34">
        <v>68</v>
      </c>
      <c r="B80" s="29" t="str">
        <f>IF(K80="","",MAX($B$13:B79)+1)</f>
        <v/>
      </c>
      <c r="C80" s="48"/>
      <c r="D80" s="49"/>
      <c r="E80" s="50"/>
      <c r="F80" s="50"/>
      <c r="G80" s="50"/>
      <c r="H80" s="51"/>
      <c r="I80" s="50"/>
      <c r="J80" s="50"/>
      <c r="K80" s="50"/>
      <c r="L80" s="52"/>
      <c r="M80" s="53"/>
      <c r="N80" s="50"/>
      <c r="O80" s="59"/>
      <c r="P80" s="50"/>
      <c r="Q80" s="50"/>
      <c r="R80" s="50"/>
      <c r="S80" s="54"/>
      <c r="U80" s="6"/>
      <c r="V80" s="6"/>
      <c r="W80" s="6"/>
      <c r="X80" s="6"/>
      <c r="Y80" s="24"/>
      <c r="Z80" s="6"/>
      <c r="AA80" s="5"/>
      <c r="AB80" s="6"/>
      <c r="AC80" s="6"/>
      <c r="AD80" s="6"/>
    </row>
    <row r="81" spans="1:30" x14ac:dyDescent="0.3">
      <c r="A81" s="34">
        <v>69</v>
      </c>
      <c r="B81" s="29" t="str">
        <f>IF(K81="","",MAX($B$13:B80)+1)</f>
        <v/>
      </c>
      <c r="C81" s="48"/>
      <c r="D81" s="49"/>
      <c r="E81" s="50"/>
      <c r="F81" s="50"/>
      <c r="G81" s="50"/>
      <c r="H81" s="51"/>
      <c r="I81" s="50"/>
      <c r="J81" s="50"/>
      <c r="K81" s="50"/>
      <c r="L81" s="52"/>
      <c r="M81" s="53"/>
      <c r="N81" s="50"/>
      <c r="O81" s="59"/>
      <c r="P81" s="50"/>
      <c r="Q81" s="50"/>
      <c r="R81" s="50"/>
      <c r="S81" s="54"/>
      <c r="U81" s="6"/>
      <c r="V81" s="6"/>
      <c r="W81" s="6"/>
      <c r="X81" s="6"/>
      <c r="Y81" s="24"/>
      <c r="Z81" s="6"/>
      <c r="AA81" s="5"/>
      <c r="AB81" s="6"/>
      <c r="AC81" s="6"/>
      <c r="AD81" s="6"/>
    </row>
    <row r="82" spans="1:30" x14ac:dyDescent="0.3">
      <c r="A82" s="34">
        <v>70</v>
      </c>
      <c r="B82" s="29" t="str">
        <f>IF(K82="","",MAX($B$13:B81)+1)</f>
        <v/>
      </c>
      <c r="C82" s="48"/>
      <c r="D82" s="49"/>
      <c r="E82" s="50"/>
      <c r="F82" s="50"/>
      <c r="G82" s="50"/>
      <c r="H82" s="51"/>
      <c r="I82" s="50"/>
      <c r="J82" s="50"/>
      <c r="K82" s="50"/>
      <c r="L82" s="52"/>
      <c r="M82" s="53"/>
      <c r="N82" s="50"/>
      <c r="O82" s="59"/>
      <c r="P82" s="50"/>
      <c r="Q82" s="50"/>
      <c r="R82" s="50"/>
      <c r="S82" s="54"/>
      <c r="U82" s="6"/>
      <c r="V82" s="6"/>
      <c r="W82" s="6"/>
      <c r="X82" s="6"/>
      <c r="Y82" s="24"/>
      <c r="Z82" s="6"/>
      <c r="AA82" s="5"/>
      <c r="AB82" s="6"/>
      <c r="AC82" s="6"/>
      <c r="AD82" s="6"/>
    </row>
    <row r="83" spans="1:30" x14ac:dyDescent="0.3">
      <c r="A83" s="34">
        <v>71</v>
      </c>
      <c r="B83" s="29" t="str">
        <f>IF(K83="","",MAX($B$13:B82)+1)</f>
        <v/>
      </c>
      <c r="C83" s="48"/>
      <c r="D83" s="49"/>
      <c r="E83" s="50"/>
      <c r="F83" s="50"/>
      <c r="G83" s="50"/>
      <c r="H83" s="51"/>
      <c r="I83" s="50"/>
      <c r="J83" s="50"/>
      <c r="K83" s="50"/>
      <c r="L83" s="52"/>
      <c r="M83" s="53"/>
      <c r="N83" s="50"/>
      <c r="O83" s="59"/>
      <c r="P83" s="50"/>
      <c r="Q83" s="50"/>
      <c r="R83" s="50"/>
      <c r="S83" s="54"/>
      <c r="U83" s="6"/>
      <c r="V83" s="6"/>
      <c r="W83" s="6"/>
      <c r="X83" s="6"/>
      <c r="Y83" s="24"/>
      <c r="Z83" s="6"/>
      <c r="AA83" s="5"/>
      <c r="AB83" s="6"/>
      <c r="AC83" s="6"/>
      <c r="AD83" s="6"/>
    </row>
    <row r="84" spans="1:30" x14ac:dyDescent="0.3">
      <c r="A84" s="34">
        <v>72</v>
      </c>
      <c r="B84" s="29" t="str">
        <f>IF(K84="","",MAX($B$13:B83)+1)</f>
        <v/>
      </c>
      <c r="C84" s="48"/>
      <c r="D84" s="49"/>
      <c r="E84" s="50"/>
      <c r="F84" s="50"/>
      <c r="G84" s="50"/>
      <c r="H84" s="51"/>
      <c r="I84" s="50"/>
      <c r="J84" s="50"/>
      <c r="K84" s="50"/>
      <c r="L84" s="52"/>
      <c r="M84" s="53"/>
      <c r="N84" s="50"/>
      <c r="O84" s="59"/>
      <c r="P84" s="50"/>
      <c r="Q84" s="50"/>
      <c r="R84" s="50"/>
      <c r="S84" s="54"/>
      <c r="U84" s="6"/>
      <c r="V84" s="6"/>
      <c r="W84" s="6"/>
      <c r="X84" s="6"/>
      <c r="Y84" s="24"/>
      <c r="Z84" s="6"/>
      <c r="AA84" s="5"/>
      <c r="AB84" s="6"/>
      <c r="AC84" s="6"/>
      <c r="AD84" s="6"/>
    </row>
    <row r="85" spans="1:30" x14ac:dyDescent="0.3">
      <c r="A85" s="34">
        <v>73</v>
      </c>
      <c r="B85" s="29" t="str">
        <f>IF(K85="","",MAX($B$13:B84)+1)</f>
        <v/>
      </c>
      <c r="C85" s="48"/>
      <c r="D85" s="49"/>
      <c r="E85" s="50"/>
      <c r="F85" s="50"/>
      <c r="G85" s="50"/>
      <c r="H85" s="51"/>
      <c r="I85" s="50"/>
      <c r="J85" s="50"/>
      <c r="K85" s="50"/>
      <c r="L85" s="52"/>
      <c r="M85" s="53"/>
      <c r="N85" s="50"/>
      <c r="O85" s="59"/>
      <c r="P85" s="50"/>
      <c r="Q85" s="50"/>
      <c r="R85" s="50"/>
      <c r="S85" s="54"/>
      <c r="U85" s="6"/>
      <c r="V85" s="6"/>
      <c r="W85" s="6"/>
      <c r="X85" s="6"/>
      <c r="Y85" s="24"/>
      <c r="Z85" s="6"/>
      <c r="AA85" s="5"/>
      <c r="AB85" s="6"/>
      <c r="AC85" s="6"/>
      <c r="AD85" s="6"/>
    </row>
    <row r="86" spans="1:30" x14ac:dyDescent="0.3">
      <c r="A86" s="34">
        <v>74</v>
      </c>
      <c r="B86" s="29" t="str">
        <f>IF(K86="","",MAX($B$13:B85)+1)</f>
        <v/>
      </c>
      <c r="C86" s="48"/>
      <c r="D86" s="49"/>
      <c r="E86" s="50"/>
      <c r="F86" s="50"/>
      <c r="G86" s="50"/>
      <c r="H86" s="51"/>
      <c r="I86" s="50"/>
      <c r="J86" s="50"/>
      <c r="K86" s="50"/>
      <c r="L86" s="52"/>
      <c r="M86" s="53"/>
      <c r="N86" s="50"/>
      <c r="O86" s="59"/>
      <c r="P86" s="50"/>
      <c r="Q86" s="50"/>
      <c r="R86" s="50"/>
      <c r="S86" s="54"/>
      <c r="U86" s="6"/>
      <c r="V86" s="6"/>
      <c r="W86" s="6"/>
      <c r="X86" s="6"/>
      <c r="Y86" s="24"/>
      <c r="Z86" s="6"/>
      <c r="AA86" s="5"/>
      <c r="AB86" s="6"/>
      <c r="AC86" s="6"/>
      <c r="AD86" s="6"/>
    </row>
    <row r="87" spans="1:30" x14ac:dyDescent="0.3">
      <c r="A87" s="34">
        <v>75</v>
      </c>
      <c r="B87" s="29" t="str">
        <f>IF(K87="","",MAX($B$13:B86)+1)</f>
        <v/>
      </c>
      <c r="C87" s="48"/>
      <c r="D87" s="49"/>
      <c r="E87" s="50"/>
      <c r="F87" s="50"/>
      <c r="G87" s="50"/>
      <c r="H87" s="51"/>
      <c r="I87" s="50"/>
      <c r="J87" s="50"/>
      <c r="K87" s="50"/>
      <c r="L87" s="52"/>
      <c r="M87" s="53"/>
      <c r="N87" s="50"/>
      <c r="O87" s="59"/>
      <c r="P87" s="50"/>
      <c r="Q87" s="50"/>
      <c r="R87" s="50"/>
      <c r="S87" s="54"/>
      <c r="U87" s="6"/>
      <c r="V87" s="6"/>
      <c r="W87" s="6"/>
      <c r="X87" s="6"/>
      <c r="Y87" s="24"/>
      <c r="Z87" s="6"/>
      <c r="AA87" s="5"/>
      <c r="AB87" s="6"/>
      <c r="AC87" s="6"/>
      <c r="AD87" s="6"/>
    </row>
    <row r="88" spans="1:30" x14ac:dyDescent="0.3">
      <c r="A88" s="34">
        <v>76</v>
      </c>
      <c r="B88" s="29" t="str">
        <f>IF(K88="","",MAX($B$13:B87)+1)</f>
        <v/>
      </c>
      <c r="C88" s="48"/>
      <c r="D88" s="49"/>
      <c r="E88" s="50"/>
      <c r="F88" s="50"/>
      <c r="G88" s="50"/>
      <c r="H88" s="51"/>
      <c r="I88" s="50"/>
      <c r="J88" s="50"/>
      <c r="K88" s="50"/>
      <c r="L88" s="52"/>
      <c r="M88" s="53"/>
      <c r="N88" s="50"/>
      <c r="O88" s="59"/>
      <c r="P88" s="50"/>
      <c r="Q88" s="50"/>
      <c r="R88" s="50"/>
      <c r="S88" s="54"/>
      <c r="U88" s="6"/>
      <c r="V88" s="6"/>
      <c r="W88" s="6"/>
      <c r="X88" s="6"/>
      <c r="Y88" s="24"/>
      <c r="Z88" s="6"/>
      <c r="AA88" s="5"/>
      <c r="AB88" s="6"/>
      <c r="AC88" s="6"/>
      <c r="AD88" s="6"/>
    </row>
    <row r="89" spans="1:30" x14ac:dyDescent="0.3">
      <c r="A89" s="34">
        <v>77</v>
      </c>
      <c r="B89" s="29" t="str">
        <f>IF(K89="","",MAX($B$13:B88)+1)</f>
        <v/>
      </c>
      <c r="C89" s="48"/>
      <c r="D89" s="49"/>
      <c r="E89" s="50"/>
      <c r="F89" s="50"/>
      <c r="G89" s="50"/>
      <c r="H89" s="51"/>
      <c r="I89" s="50"/>
      <c r="J89" s="50"/>
      <c r="K89" s="50"/>
      <c r="L89" s="52"/>
      <c r="M89" s="53"/>
      <c r="N89" s="50"/>
      <c r="O89" s="59"/>
      <c r="P89" s="50"/>
      <c r="Q89" s="50"/>
      <c r="R89" s="50"/>
      <c r="S89" s="54"/>
      <c r="U89" s="6"/>
      <c r="V89" s="6"/>
      <c r="W89" s="6"/>
      <c r="X89" s="6"/>
      <c r="Y89" s="24"/>
      <c r="Z89" s="6"/>
      <c r="AA89" s="5"/>
      <c r="AB89" s="6"/>
      <c r="AC89" s="6"/>
      <c r="AD89" s="6"/>
    </row>
    <row r="90" spans="1:30" x14ac:dyDescent="0.3">
      <c r="A90" s="34">
        <v>78</v>
      </c>
      <c r="B90" s="29" t="str">
        <f>IF(K90="","",MAX($B$13:B89)+1)</f>
        <v/>
      </c>
      <c r="C90" s="48"/>
      <c r="D90" s="49"/>
      <c r="E90" s="50"/>
      <c r="F90" s="50"/>
      <c r="G90" s="50"/>
      <c r="H90" s="51"/>
      <c r="I90" s="50"/>
      <c r="J90" s="50"/>
      <c r="K90" s="50"/>
      <c r="L90" s="52"/>
      <c r="M90" s="53"/>
      <c r="N90" s="50"/>
      <c r="O90" s="59"/>
      <c r="P90" s="50"/>
      <c r="Q90" s="50"/>
      <c r="R90" s="50"/>
      <c r="S90" s="54"/>
      <c r="U90" s="6"/>
      <c r="V90" s="6"/>
      <c r="W90" s="6"/>
      <c r="X90" s="6"/>
      <c r="Y90" s="24"/>
      <c r="Z90" s="6"/>
      <c r="AA90" s="5"/>
      <c r="AB90" s="6"/>
      <c r="AC90" s="6"/>
      <c r="AD90" s="6"/>
    </row>
    <row r="91" spans="1:30" x14ac:dyDescent="0.3">
      <c r="A91" s="34">
        <v>79</v>
      </c>
      <c r="B91" s="29" t="str">
        <f>IF(K91="","",MAX($B$13:B90)+1)</f>
        <v/>
      </c>
      <c r="C91" s="48"/>
      <c r="D91" s="49"/>
      <c r="E91" s="50"/>
      <c r="F91" s="50"/>
      <c r="G91" s="50"/>
      <c r="H91" s="51"/>
      <c r="I91" s="50"/>
      <c r="J91" s="50"/>
      <c r="K91" s="50"/>
      <c r="L91" s="52"/>
      <c r="M91" s="53"/>
      <c r="N91" s="50"/>
      <c r="O91" s="59"/>
      <c r="P91" s="50"/>
      <c r="Q91" s="50"/>
      <c r="R91" s="50"/>
      <c r="S91" s="54"/>
      <c r="U91" s="6"/>
      <c r="V91" s="6"/>
      <c r="W91" s="6"/>
      <c r="X91" s="6"/>
      <c r="Y91" s="24"/>
      <c r="Z91" s="6"/>
      <c r="AA91" s="5"/>
      <c r="AB91" s="6"/>
      <c r="AC91" s="6"/>
      <c r="AD91" s="6"/>
    </row>
    <row r="92" spans="1:30" x14ac:dyDescent="0.3">
      <c r="A92" s="34">
        <v>80</v>
      </c>
      <c r="B92" s="29" t="str">
        <f>IF(K92="","",MAX($B$13:B91)+1)</f>
        <v/>
      </c>
      <c r="C92" s="48"/>
      <c r="D92" s="49"/>
      <c r="E92" s="50"/>
      <c r="F92" s="50"/>
      <c r="G92" s="50"/>
      <c r="H92" s="51"/>
      <c r="I92" s="50"/>
      <c r="J92" s="50"/>
      <c r="K92" s="50"/>
      <c r="L92" s="52"/>
      <c r="M92" s="53"/>
      <c r="N92" s="50"/>
      <c r="O92" s="59"/>
      <c r="P92" s="50"/>
      <c r="Q92" s="50"/>
      <c r="R92" s="50"/>
      <c r="S92" s="54"/>
      <c r="U92" s="6"/>
      <c r="V92" s="6"/>
      <c r="W92" s="6"/>
      <c r="X92" s="6"/>
      <c r="Y92" s="24"/>
      <c r="Z92" s="6"/>
      <c r="AA92" s="5"/>
      <c r="AB92" s="6"/>
      <c r="AC92" s="6"/>
      <c r="AD92" s="6"/>
    </row>
    <row r="93" spans="1:30" x14ac:dyDescent="0.3">
      <c r="A93" s="34">
        <v>81</v>
      </c>
      <c r="B93" s="29" t="str">
        <f>IF(K93="","",MAX($B$13:B92)+1)</f>
        <v/>
      </c>
      <c r="C93" s="48"/>
      <c r="D93" s="49"/>
      <c r="E93" s="50"/>
      <c r="F93" s="50"/>
      <c r="G93" s="50"/>
      <c r="H93" s="51"/>
      <c r="I93" s="50"/>
      <c r="J93" s="50"/>
      <c r="K93" s="50"/>
      <c r="L93" s="52"/>
      <c r="M93" s="53"/>
      <c r="N93" s="50"/>
      <c r="O93" s="59"/>
      <c r="P93" s="50"/>
      <c r="Q93" s="50"/>
      <c r="R93" s="50"/>
      <c r="S93" s="54"/>
      <c r="U93" s="6"/>
      <c r="V93" s="6"/>
      <c r="W93" s="6"/>
      <c r="X93" s="6"/>
      <c r="Y93" s="24"/>
      <c r="Z93" s="6"/>
      <c r="AA93" s="5"/>
      <c r="AB93" s="6"/>
      <c r="AC93" s="6"/>
      <c r="AD93" s="6"/>
    </row>
    <row r="94" spans="1:30" x14ac:dyDescent="0.3">
      <c r="A94" s="34">
        <v>82</v>
      </c>
      <c r="B94" s="29" t="str">
        <f>IF(K94="","",MAX($B$13:B93)+1)</f>
        <v/>
      </c>
      <c r="C94" s="48"/>
      <c r="D94" s="49"/>
      <c r="E94" s="50"/>
      <c r="F94" s="50"/>
      <c r="G94" s="50"/>
      <c r="H94" s="51"/>
      <c r="I94" s="50"/>
      <c r="J94" s="50"/>
      <c r="K94" s="50"/>
      <c r="L94" s="52"/>
      <c r="M94" s="53"/>
      <c r="N94" s="50"/>
      <c r="O94" s="59"/>
      <c r="P94" s="50"/>
      <c r="Q94" s="50"/>
      <c r="R94" s="50"/>
      <c r="S94" s="54"/>
      <c r="U94" s="6"/>
      <c r="V94" s="6"/>
      <c r="W94" s="6"/>
      <c r="X94" s="6"/>
      <c r="Y94" s="24"/>
      <c r="Z94" s="6"/>
      <c r="AA94" s="5"/>
      <c r="AB94" s="6"/>
      <c r="AC94" s="6"/>
      <c r="AD94" s="6"/>
    </row>
    <row r="95" spans="1:30" x14ac:dyDescent="0.3">
      <c r="A95" s="34">
        <v>83</v>
      </c>
      <c r="B95" s="29" t="str">
        <f>IF(K95="","",MAX($B$13:B94)+1)</f>
        <v/>
      </c>
      <c r="C95" s="48"/>
      <c r="D95" s="49"/>
      <c r="E95" s="50"/>
      <c r="F95" s="50"/>
      <c r="G95" s="50"/>
      <c r="H95" s="51"/>
      <c r="I95" s="50"/>
      <c r="J95" s="50"/>
      <c r="K95" s="50"/>
      <c r="L95" s="52"/>
      <c r="M95" s="53"/>
      <c r="N95" s="50"/>
      <c r="O95" s="59"/>
      <c r="P95" s="50"/>
      <c r="Q95" s="50"/>
      <c r="R95" s="50"/>
      <c r="S95" s="54"/>
      <c r="U95" s="6"/>
      <c r="V95" s="6"/>
      <c r="W95" s="6"/>
      <c r="X95" s="6"/>
      <c r="Y95" s="24"/>
      <c r="Z95" s="6"/>
      <c r="AA95" s="5"/>
      <c r="AB95" s="6"/>
      <c r="AC95" s="6"/>
      <c r="AD95" s="6"/>
    </row>
    <row r="96" spans="1:30" x14ac:dyDescent="0.3">
      <c r="A96" s="34">
        <v>84</v>
      </c>
      <c r="B96" s="29" t="str">
        <f>IF(K96="","",MAX($B$13:B95)+1)</f>
        <v/>
      </c>
      <c r="C96" s="48"/>
      <c r="D96" s="49"/>
      <c r="E96" s="50"/>
      <c r="F96" s="50"/>
      <c r="G96" s="50"/>
      <c r="H96" s="51"/>
      <c r="I96" s="50"/>
      <c r="J96" s="50"/>
      <c r="K96" s="50"/>
      <c r="L96" s="52"/>
      <c r="M96" s="53"/>
      <c r="N96" s="50"/>
      <c r="O96" s="59"/>
      <c r="P96" s="50"/>
      <c r="Q96" s="50"/>
      <c r="R96" s="50"/>
      <c r="S96" s="54"/>
      <c r="U96" s="6"/>
      <c r="V96" s="6"/>
      <c r="W96" s="6"/>
      <c r="X96" s="6"/>
      <c r="Y96" s="24"/>
      <c r="Z96" s="6"/>
      <c r="AA96" s="5"/>
      <c r="AB96" s="6"/>
      <c r="AC96" s="6"/>
      <c r="AD96" s="6"/>
    </row>
    <row r="97" spans="1:30" x14ac:dyDescent="0.3">
      <c r="A97" s="34">
        <v>85</v>
      </c>
      <c r="B97" s="29" t="str">
        <f>IF(K97="","",MAX($B$13:B96)+1)</f>
        <v/>
      </c>
      <c r="C97" s="48"/>
      <c r="D97" s="49"/>
      <c r="E97" s="50"/>
      <c r="F97" s="50"/>
      <c r="G97" s="50"/>
      <c r="H97" s="51"/>
      <c r="I97" s="50"/>
      <c r="J97" s="50"/>
      <c r="K97" s="50"/>
      <c r="L97" s="52"/>
      <c r="M97" s="53"/>
      <c r="N97" s="50"/>
      <c r="O97" s="59"/>
      <c r="P97" s="50"/>
      <c r="Q97" s="50"/>
      <c r="R97" s="50"/>
      <c r="S97" s="54"/>
      <c r="U97" s="6"/>
      <c r="V97" s="6"/>
      <c r="W97" s="6"/>
      <c r="X97" s="6"/>
      <c r="Y97" s="24"/>
      <c r="Z97" s="6"/>
      <c r="AA97" s="5"/>
      <c r="AB97" s="6"/>
      <c r="AC97" s="6"/>
      <c r="AD97" s="6"/>
    </row>
    <row r="98" spans="1:30" x14ac:dyDescent="0.3">
      <c r="A98" s="34">
        <v>86</v>
      </c>
      <c r="B98" s="29" t="str">
        <f>IF(K98="","",MAX($B$13:B97)+1)</f>
        <v/>
      </c>
      <c r="C98" s="48"/>
      <c r="D98" s="49"/>
      <c r="E98" s="50"/>
      <c r="F98" s="50"/>
      <c r="G98" s="50"/>
      <c r="H98" s="51"/>
      <c r="I98" s="50"/>
      <c r="J98" s="50"/>
      <c r="K98" s="50"/>
      <c r="L98" s="52"/>
      <c r="M98" s="53"/>
      <c r="N98" s="50"/>
      <c r="O98" s="59"/>
      <c r="P98" s="50"/>
      <c r="Q98" s="50"/>
      <c r="R98" s="50"/>
      <c r="S98" s="54"/>
      <c r="U98" s="6"/>
      <c r="V98" s="6"/>
      <c r="W98" s="6"/>
      <c r="X98" s="6"/>
      <c r="Y98" s="24"/>
      <c r="Z98" s="6"/>
      <c r="AA98" s="5"/>
      <c r="AB98" s="6"/>
      <c r="AC98" s="6"/>
      <c r="AD98" s="6"/>
    </row>
    <row r="99" spans="1:30" x14ac:dyDescent="0.3">
      <c r="A99" s="34">
        <v>87</v>
      </c>
      <c r="B99" s="29" t="str">
        <f>IF(K99="","",MAX($B$13:B98)+1)</f>
        <v/>
      </c>
      <c r="C99" s="48"/>
      <c r="D99" s="49"/>
      <c r="E99" s="50"/>
      <c r="F99" s="50"/>
      <c r="G99" s="50"/>
      <c r="H99" s="51"/>
      <c r="I99" s="50"/>
      <c r="J99" s="50"/>
      <c r="K99" s="50"/>
      <c r="L99" s="52"/>
      <c r="M99" s="53"/>
      <c r="N99" s="50"/>
      <c r="O99" s="59"/>
      <c r="P99" s="50"/>
      <c r="Q99" s="50"/>
      <c r="R99" s="50"/>
      <c r="S99" s="54"/>
      <c r="U99" s="6"/>
      <c r="V99" s="6"/>
      <c r="W99" s="6"/>
      <c r="X99" s="6"/>
      <c r="Y99" s="24"/>
      <c r="Z99" s="6"/>
      <c r="AA99" s="5"/>
      <c r="AB99" s="6"/>
      <c r="AC99" s="6"/>
      <c r="AD99" s="6"/>
    </row>
    <row r="100" spans="1:30" x14ac:dyDescent="0.3">
      <c r="A100" s="34">
        <v>88</v>
      </c>
      <c r="B100" s="29" t="str">
        <f>IF(K100="","",MAX($B$13:B99)+1)</f>
        <v/>
      </c>
      <c r="C100" s="48"/>
      <c r="D100" s="49"/>
      <c r="E100" s="50"/>
      <c r="F100" s="50"/>
      <c r="G100" s="50"/>
      <c r="H100" s="51"/>
      <c r="I100" s="50"/>
      <c r="J100" s="50"/>
      <c r="K100" s="50"/>
      <c r="L100" s="52"/>
      <c r="M100" s="53"/>
      <c r="N100" s="50"/>
      <c r="O100" s="59"/>
      <c r="P100" s="50"/>
      <c r="Q100" s="50"/>
      <c r="R100" s="50"/>
      <c r="S100" s="54"/>
      <c r="U100" s="6"/>
      <c r="V100" s="6"/>
      <c r="W100" s="6"/>
      <c r="X100" s="6"/>
      <c r="Y100" s="24"/>
      <c r="Z100" s="6"/>
      <c r="AA100" s="5"/>
      <c r="AB100" s="6"/>
      <c r="AC100" s="6"/>
      <c r="AD100" s="6"/>
    </row>
    <row r="101" spans="1:30" x14ac:dyDescent="0.3">
      <c r="A101" s="34">
        <v>89</v>
      </c>
      <c r="B101" s="29" t="str">
        <f>IF(K101="","",MAX($B$13:B100)+1)</f>
        <v/>
      </c>
      <c r="C101" s="48"/>
      <c r="D101" s="49"/>
      <c r="E101" s="50"/>
      <c r="F101" s="50"/>
      <c r="G101" s="50"/>
      <c r="H101" s="51"/>
      <c r="I101" s="50"/>
      <c r="J101" s="50"/>
      <c r="K101" s="50"/>
      <c r="L101" s="52"/>
      <c r="M101" s="53"/>
      <c r="N101" s="50"/>
      <c r="O101" s="59"/>
      <c r="P101" s="50"/>
      <c r="Q101" s="50"/>
      <c r="R101" s="50"/>
      <c r="S101" s="54"/>
      <c r="U101" s="6"/>
      <c r="V101" s="6"/>
      <c r="W101" s="6"/>
      <c r="X101" s="6"/>
      <c r="Y101" s="24"/>
      <c r="Z101" s="6"/>
      <c r="AA101" s="5"/>
      <c r="AB101" s="6"/>
      <c r="AC101" s="6"/>
      <c r="AD101" s="6"/>
    </row>
    <row r="102" spans="1:30" x14ac:dyDescent="0.3">
      <c r="A102" s="34">
        <v>90</v>
      </c>
      <c r="B102" s="29" t="str">
        <f>IF(K102="","",MAX($B$13:B101)+1)</f>
        <v/>
      </c>
      <c r="C102" s="48"/>
      <c r="D102" s="49"/>
      <c r="E102" s="50"/>
      <c r="F102" s="50"/>
      <c r="G102" s="50"/>
      <c r="H102" s="51"/>
      <c r="I102" s="50"/>
      <c r="J102" s="50"/>
      <c r="K102" s="50"/>
      <c r="L102" s="52"/>
      <c r="M102" s="53"/>
      <c r="N102" s="50"/>
      <c r="O102" s="59"/>
      <c r="P102" s="50"/>
      <c r="Q102" s="50"/>
      <c r="R102" s="50"/>
      <c r="S102" s="54"/>
      <c r="U102" s="6"/>
      <c r="V102" s="6"/>
      <c r="W102" s="6"/>
      <c r="X102" s="6"/>
      <c r="Y102" s="24"/>
      <c r="Z102" s="6"/>
      <c r="AA102" s="5"/>
      <c r="AB102" s="6"/>
      <c r="AC102" s="6"/>
      <c r="AD102" s="6"/>
    </row>
    <row r="103" spans="1:30" x14ac:dyDescent="0.3">
      <c r="A103" s="34">
        <v>91</v>
      </c>
      <c r="B103" s="29" t="str">
        <f>IF(K103="","",MAX($B$13:B102)+1)</f>
        <v/>
      </c>
      <c r="C103" s="48"/>
      <c r="D103" s="49"/>
      <c r="E103" s="50"/>
      <c r="F103" s="50"/>
      <c r="G103" s="50"/>
      <c r="H103" s="51"/>
      <c r="I103" s="50"/>
      <c r="J103" s="50"/>
      <c r="K103" s="50"/>
      <c r="L103" s="52"/>
      <c r="M103" s="53"/>
      <c r="N103" s="50"/>
      <c r="O103" s="59"/>
      <c r="P103" s="50"/>
      <c r="Q103" s="50"/>
      <c r="R103" s="50"/>
      <c r="S103" s="54"/>
      <c r="U103" s="6"/>
      <c r="V103" s="6"/>
      <c r="W103" s="6"/>
      <c r="X103" s="6"/>
      <c r="Y103" s="24"/>
      <c r="Z103" s="6"/>
      <c r="AA103" s="5"/>
      <c r="AB103" s="6"/>
      <c r="AC103" s="6"/>
      <c r="AD103" s="6"/>
    </row>
    <row r="104" spans="1:30" x14ac:dyDescent="0.3">
      <c r="A104" s="34">
        <v>92</v>
      </c>
      <c r="B104" s="29" t="str">
        <f>IF(K104="","",MAX($B$13:B103)+1)</f>
        <v/>
      </c>
      <c r="C104" s="48"/>
      <c r="D104" s="49"/>
      <c r="E104" s="50"/>
      <c r="F104" s="50"/>
      <c r="G104" s="50"/>
      <c r="H104" s="51"/>
      <c r="I104" s="50"/>
      <c r="J104" s="50"/>
      <c r="K104" s="50"/>
      <c r="L104" s="52"/>
      <c r="M104" s="53"/>
      <c r="N104" s="50"/>
      <c r="O104" s="59"/>
      <c r="P104" s="50"/>
      <c r="Q104" s="50"/>
      <c r="R104" s="50"/>
      <c r="S104" s="54"/>
      <c r="U104" s="6"/>
      <c r="V104" s="6"/>
      <c r="W104" s="6"/>
      <c r="X104" s="6"/>
      <c r="Y104" s="24"/>
      <c r="Z104" s="6"/>
      <c r="AA104" s="5"/>
      <c r="AB104" s="6"/>
      <c r="AC104" s="6"/>
      <c r="AD104" s="6"/>
    </row>
    <row r="105" spans="1:30" x14ac:dyDescent="0.3">
      <c r="A105" s="34">
        <v>93</v>
      </c>
      <c r="B105" s="29" t="str">
        <f>IF(K105="","",MAX($B$13:B104)+1)</f>
        <v/>
      </c>
      <c r="C105" s="48"/>
      <c r="D105" s="49"/>
      <c r="E105" s="50"/>
      <c r="F105" s="50"/>
      <c r="G105" s="50"/>
      <c r="H105" s="51"/>
      <c r="I105" s="50"/>
      <c r="J105" s="50"/>
      <c r="K105" s="50"/>
      <c r="L105" s="52"/>
      <c r="M105" s="53"/>
      <c r="N105" s="50"/>
      <c r="O105" s="59"/>
      <c r="P105" s="50"/>
      <c r="Q105" s="50"/>
      <c r="R105" s="50"/>
      <c r="S105" s="54"/>
      <c r="U105" s="6"/>
      <c r="V105" s="6"/>
      <c r="W105" s="6"/>
      <c r="X105" s="6"/>
      <c r="Y105" s="24"/>
      <c r="Z105" s="6"/>
      <c r="AA105" s="5"/>
      <c r="AB105" s="6"/>
      <c r="AC105" s="6"/>
      <c r="AD105" s="6"/>
    </row>
    <row r="106" spans="1:30" x14ac:dyDescent="0.3">
      <c r="A106" s="34">
        <v>94</v>
      </c>
      <c r="B106" s="29" t="str">
        <f>IF(K106="","",MAX($B$13:B105)+1)</f>
        <v/>
      </c>
      <c r="C106" s="48"/>
      <c r="D106" s="49"/>
      <c r="E106" s="50"/>
      <c r="F106" s="50"/>
      <c r="G106" s="50"/>
      <c r="H106" s="51"/>
      <c r="I106" s="50"/>
      <c r="J106" s="50"/>
      <c r="K106" s="50"/>
      <c r="L106" s="52"/>
      <c r="M106" s="53"/>
      <c r="N106" s="50"/>
      <c r="O106" s="59"/>
      <c r="P106" s="50"/>
      <c r="Q106" s="50"/>
      <c r="R106" s="50"/>
      <c r="S106" s="54"/>
      <c r="U106" s="6"/>
      <c r="V106" s="6"/>
      <c r="W106" s="6"/>
      <c r="X106" s="6"/>
      <c r="Y106" s="24"/>
      <c r="Z106" s="6"/>
      <c r="AA106" s="5"/>
      <c r="AB106" s="6"/>
      <c r="AC106" s="6"/>
      <c r="AD106" s="6"/>
    </row>
    <row r="107" spans="1:30" x14ac:dyDescent="0.3">
      <c r="A107" s="34">
        <v>95</v>
      </c>
      <c r="B107" s="29" t="str">
        <f>IF(K107="","",MAX($B$13:B106)+1)</f>
        <v/>
      </c>
      <c r="C107" s="48"/>
      <c r="D107" s="49"/>
      <c r="E107" s="50"/>
      <c r="F107" s="50"/>
      <c r="G107" s="50"/>
      <c r="H107" s="51"/>
      <c r="I107" s="50"/>
      <c r="J107" s="50"/>
      <c r="K107" s="50"/>
      <c r="L107" s="52"/>
      <c r="M107" s="53"/>
      <c r="N107" s="50"/>
      <c r="O107" s="59"/>
      <c r="P107" s="50"/>
      <c r="Q107" s="50"/>
      <c r="R107" s="50"/>
      <c r="S107" s="54"/>
      <c r="U107" s="6"/>
      <c r="V107" s="6"/>
      <c r="W107" s="6"/>
      <c r="X107" s="6"/>
      <c r="Y107" s="24"/>
      <c r="Z107" s="6"/>
      <c r="AA107" s="5"/>
      <c r="AB107" s="6"/>
      <c r="AC107" s="6"/>
      <c r="AD107" s="6"/>
    </row>
    <row r="108" spans="1:30" x14ac:dyDescent="0.3">
      <c r="A108" s="34">
        <v>96</v>
      </c>
      <c r="B108" s="29" t="str">
        <f>IF(K108="","",MAX($B$13:B107)+1)</f>
        <v/>
      </c>
      <c r="C108" s="48"/>
      <c r="D108" s="49"/>
      <c r="E108" s="50"/>
      <c r="F108" s="50"/>
      <c r="G108" s="50"/>
      <c r="H108" s="51"/>
      <c r="I108" s="50"/>
      <c r="J108" s="50"/>
      <c r="K108" s="50"/>
      <c r="L108" s="52"/>
      <c r="M108" s="53"/>
      <c r="N108" s="50"/>
      <c r="O108" s="59"/>
      <c r="P108" s="50"/>
      <c r="Q108" s="50"/>
      <c r="R108" s="50"/>
      <c r="S108" s="54"/>
      <c r="U108" s="6"/>
      <c r="V108" s="6"/>
      <c r="W108" s="6"/>
      <c r="X108" s="6"/>
      <c r="Y108" s="24"/>
      <c r="Z108" s="6"/>
      <c r="AA108" s="5"/>
      <c r="AB108" s="6"/>
      <c r="AC108" s="6"/>
      <c r="AD108" s="6"/>
    </row>
    <row r="109" spans="1:30" x14ac:dyDescent="0.3">
      <c r="A109" s="34">
        <v>97</v>
      </c>
      <c r="B109" s="29" t="str">
        <f>IF(K109="","",MAX($B$13:B108)+1)</f>
        <v/>
      </c>
      <c r="C109" s="48"/>
      <c r="D109" s="49"/>
      <c r="E109" s="50"/>
      <c r="F109" s="50"/>
      <c r="G109" s="50"/>
      <c r="H109" s="51"/>
      <c r="I109" s="50"/>
      <c r="J109" s="50"/>
      <c r="K109" s="50"/>
      <c r="L109" s="52"/>
      <c r="M109" s="53"/>
      <c r="N109" s="50"/>
      <c r="O109" s="59"/>
      <c r="P109" s="50"/>
      <c r="Q109" s="50"/>
      <c r="R109" s="50"/>
      <c r="S109" s="54"/>
      <c r="U109" s="6"/>
      <c r="V109" s="6"/>
      <c r="W109" s="6"/>
      <c r="X109" s="6"/>
      <c r="Y109" s="24"/>
      <c r="Z109" s="6"/>
      <c r="AA109" s="5"/>
      <c r="AB109" s="6"/>
      <c r="AC109" s="6"/>
      <c r="AD109" s="6"/>
    </row>
    <row r="110" spans="1:30" x14ac:dyDescent="0.3">
      <c r="A110" s="34">
        <v>98</v>
      </c>
      <c r="B110" s="29" t="str">
        <f>IF(K110="","",MAX($B$13:B109)+1)</f>
        <v/>
      </c>
      <c r="C110" s="48"/>
      <c r="D110" s="49"/>
      <c r="E110" s="50"/>
      <c r="F110" s="50"/>
      <c r="G110" s="50"/>
      <c r="H110" s="51"/>
      <c r="I110" s="50"/>
      <c r="J110" s="50"/>
      <c r="K110" s="50"/>
      <c r="L110" s="52"/>
      <c r="M110" s="53"/>
      <c r="N110" s="50"/>
      <c r="O110" s="59"/>
      <c r="P110" s="50"/>
      <c r="Q110" s="50"/>
      <c r="R110" s="50"/>
      <c r="S110" s="54"/>
      <c r="U110" s="6"/>
      <c r="V110" s="6"/>
      <c r="W110" s="6"/>
      <c r="X110" s="6"/>
      <c r="Y110" s="24"/>
      <c r="Z110" s="6"/>
      <c r="AA110" s="5"/>
      <c r="AB110" s="6"/>
      <c r="AC110" s="6"/>
      <c r="AD110" s="6"/>
    </row>
    <row r="111" spans="1:30" x14ac:dyDescent="0.3">
      <c r="A111" s="34">
        <v>99</v>
      </c>
      <c r="B111" s="29" t="str">
        <f>IF(K111="","",MAX($B$13:B110)+1)</f>
        <v/>
      </c>
      <c r="C111" s="48"/>
      <c r="D111" s="49"/>
      <c r="E111" s="50"/>
      <c r="F111" s="50"/>
      <c r="G111" s="50"/>
      <c r="H111" s="51"/>
      <c r="I111" s="50"/>
      <c r="J111" s="50"/>
      <c r="K111" s="50"/>
      <c r="L111" s="52"/>
      <c r="M111" s="53"/>
      <c r="N111" s="50"/>
      <c r="O111" s="59"/>
      <c r="P111" s="50"/>
      <c r="Q111" s="50"/>
      <c r="R111" s="50"/>
      <c r="S111" s="54"/>
      <c r="U111" s="6"/>
      <c r="V111" s="6"/>
      <c r="W111" s="6"/>
      <c r="X111" s="6"/>
      <c r="Y111" s="24"/>
      <c r="Z111" s="6"/>
      <c r="AA111" s="5"/>
      <c r="AB111" s="6"/>
      <c r="AC111" s="6"/>
      <c r="AD111" s="6"/>
    </row>
    <row r="112" spans="1:30" x14ac:dyDescent="0.3">
      <c r="A112" s="34">
        <v>100</v>
      </c>
      <c r="B112" s="29" t="str">
        <f>IF(K112="","",MAX($B$13:B111)+1)</f>
        <v/>
      </c>
      <c r="C112" s="48"/>
      <c r="D112" s="49"/>
      <c r="E112" s="50"/>
      <c r="F112" s="50"/>
      <c r="G112" s="50"/>
      <c r="H112" s="51"/>
      <c r="I112" s="50"/>
      <c r="J112" s="50"/>
      <c r="K112" s="50"/>
      <c r="L112" s="52"/>
      <c r="M112" s="53"/>
      <c r="N112" s="50"/>
      <c r="O112" s="59"/>
      <c r="P112" s="50"/>
      <c r="Q112" s="50"/>
      <c r="R112" s="50"/>
      <c r="S112" s="54"/>
      <c r="U112" s="6"/>
      <c r="V112" s="6"/>
      <c r="W112" s="6"/>
      <c r="X112" s="6"/>
      <c r="Y112" s="24"/>
      <c r="Z112" s="6"/>
      <c r="AA112" s="5"/>
      <c r="AB112" s="6"/>
      <c r="AC112" s="6"/>
      <c r="AD112" s="6"/>
    </row>
    <row r="113" spans="1:30" x14ac:dyDescent="0.3">
      <c r="A113" s="34">
        <v>101</v>
      </c>
      <c r="B113" s="29" t="str">
        <f>IF(K113="","",MAX($B$13:B112)+1)</f>
        <v/>
      </c>
      <c r="C113" s="48"/>
      <c r="D113" s="49"/>
      <c r="E113" s="50"/>
      <c r="F113" s="50"/>
      <c r="G113" s="50"/>
      <c r="H113" s="51"/>
      <c r="I113" s="50"/>
      <c r="J113" s="50"/>
      <c r="K113" s="50"/>
      <c r="L113" s="52"/>
      <c r="M113" s="53"/>
      <c r="N113" s="50"/>
      <c r="O113" s="59"/>
      <c r="P113" s="50"/>
      <c r="Q113" s="50"/>
      <c r="R113" s="50"/>
      <c r="S113" s="54"/>
      <c r="U113" s="6"/>
      <c r="V113" s="6"/>
      <c r="W113" s="6"/>
      <c r="X113" s="6"/>
      <c r="Y113" s="24"/>
      <c r="Z113" s="6"/>
      <c r="AA113" s="5"/>
      <c r="AB113" s="6"/>
      <c r="AC113" s="6"/>
      <c r="AD113" s="6"/>
    </row>
    <row r="114" spans="1:30" x14ac:dyDescent="0.3">
      <c r="A114" s="34">
        <v>102</v>
      </c>
      <c r="B114" s="29" t="str">
        <f>IF(K114="","",MAX($B$13:B113)+1)</f>
        <v/>
      </c>
      <c r="C114" s="48"/>
      <c r="D114" s="49"/>
      <c r="E114" s="50"/>
      <c r="F114" s="50"/>
      <c r="G114" s="50"/>
      <c r="H114" s="51"/>
      <c r="I114" s="50"/>
      <c r="J114" s="50"/>
      <c r="K114" s="50"/>
      <c r="L114" s="52"/>
      <c r="M114" s="53"/>
      <c r="N114" s="50"/>
      <c r="O114" s="59"/>
      <c r="P114" s="50"/>
      <c r="Q114" s="50"/>
      <c r="R114" s="50"/>
      <c r="S114" s="54"/>
      <c r="U114" s="6"/>
      <c r="V114" s="6"/>
      <c r="W114" s="6"/>
      <c r="X114" s="6"/>
      <c r="Y114" s="24"/>
      <c r="Z114" s="6"/>
      <c r="AA114" s="5"/>
      <c r="AB114" s="6"/>
      <c r="AC114" s="6"/>
      <c r="AD114" s="6"/>
    </row>
    <row r="115" spans="1:30" x14ac:dyDescent="0.3">
      <c r="A115" s="34">
        <v>103</v>
      </c>
      <c r="B115" s="29" t="str">
        <f>IF(K115="","",MAX($B$13:B114)+1)</f>
        <v/>
      </c>
      <c r="C115" s="48"/>
      <c r="D115" s="49"/>
      <c r="E115" s="50"/>
      <c r="F115" s="50"/>
      <c r="G115" s="50"/>
      <c r="H115" s="51"/>
      <c r="I115" s="50"/>
      <c r="J115" s="50"/>
      <c r="K115" s="50"/>
      <c r="L115" s="52"/>
      <c r="M115" s="53"/>
      <c r="N115" s="50"/>
      <c r="O115" s="59"/>
      <c r="P115" s="50"/>
      <c r="Q115" s="50"/>
      <c r="R115" s="50"/>
      <c r="S115" s="54"/>
      <c r="U115" s="6"/>
      <c r="V115" s="6"/>
      <c r="W115" s="6"/>
      <c r="X115" s="6"/>
      <c r="Y115" s="24"/>
      <c r="Z115" s="6"/>
      <c r="AA115" s="5"/>
      <c r="AB115" s="6"/>
      <c r="AC115" s="6"/>
      <c r="AD115" s="6"/>
    </row>
    <row r="116" spans="1:30" x14ac:dyDescent="0.3">
      <c r="A116" s="34">
        <v>104</v>
      </c>
      <c r="B116" s="29" t="str">
        <f>IF(K116="","",MAX($B$13:B115)+1)</f>
        <v/>
      </c>
      <c r="C116" s="48"/>
      <c r="D116" s="49"/>
      <c r="E116" s="50"/>
      <c r="F116" s="50"/>
      <c r="G116" s="50"/>
      <c r="H116" s="51"/>
      <c r="I116" s="50"/>
      <c r="J116" s="50"/>
      <c r="K116" s="50"/>
      <c r="L116" s="52"/>
      <c r="M116" s="53"/>
      <c r="N116" s="50"/>
      <c r="O116" s="59"/>
      <c r="P116" s="50"/>
      <c r="Q116" s="50"/>
      <c r="R116" s="50"/>
      <c r="S116" s="54"/>
      <c r="U116" s="6"/>
      <c r="V116" s="6"/>
      <c r="W116" s="6"/>
      <c r="X116" s="6"/>
      <c r="Y116" s="24"/>
      <c r="Z116" s="6"/>
      <c r="AA116" s="5"/>
      <c r="AB116" s="6"/>
      <c r="AC116" s="6"/>
      <c r="AD116" s="6"/>
    </row>
    <row r="117" spans="1:30" x14ac:dyDescent="0.3">
      <c r="A117" s="34">
        <v>105</v>
      </c>
      <c r="B117" s="29" t="str">
        <f>IF(K117="","",MAX($B$13:B116)+1)</f>
        <v/>
      </c>
      <c r="C117" s="48"/>
      <c r="D117" s="49"/>
      <c r="E117" s="50"/>
      <c r="F117" s="50"/>
      <c r="G117" s="50"/>
      <c r="H117" s="51"/>
      <c r="I117" s="50"/>
      <c r="J117" s="50"/>
      <c r="K117" s="50"/>
      <c r="L117" s="52"/>
      <c r="M117" s="53"/>
      <c r="N117" s="50"/>
      <c r="O117" s="59"/>
      <c r="P117" s="50"/>
      <c r="Q117" s="50"/>
      <c r="R117" s="50"/>
      <c r="S117" s="54"/>
      <c r="U117" s="6"/>
      <c r="V117" s="6"/>
      <c r="W117" s="6"/>
      <c r="X117" s="6"/>
      <c r="Y117" s="24"/>
      <c r="Z117" s="6"/>
      <c r="AA117" s="5"/>
      <c r="AB117" s="6"/>
      <c r="AC117" s="6"/>
      <c r="AD117" s="6"/>
    </row>
    <row r="118" spans="1:30" x14ac:dyDescent="0.3">
      <c r="A118" s="34">
        <v>106</v>
      </c>
      <c r="B118" s="29" t="str">
        <f>IF(K118="","",MAX($B$13:B117)+1)</f>
        <v/>
      </c>
      <c r="C118" s="48"/>
      <c r="D118" s="49"/>
      <c r="E118" s="50"/>
      <c r="F118" s="50"/>
      <c r="G118" s="50"/>
      <c r="H118" s="51"/>
      <c r="I118" s="50"/>
      <c r="J118" s="50"/>
      <c r="K118" s="50"/>
      <c r="L118" s="52"/>
      <c r="M118" s="53"/>
      <c r="N118" s="50"/>
      <c r="O118" s="59"/>
      <c r="P118" s="50"/>
      <c r="Q118" s="50"/>
      <c r="R118" s="50"/>
      <c r="S118" s="54"/>
      <c r="U118" s="6"/>
      <c r="V118" s="6"/>
      <c r="W118" s="6"/>
      <c r="X118" s="6"/>
      <c r="Y118" s="24"/>
      <c r="Z118" s="6"/>
      <c r="AA118" s="5"/>
      <c r="AB118" s="6"/>
      <c r="AC118" s="6"/>
      <c r="AD118" s="6"/>
    </row>
    <row r="119" spans="1:30" x14ac:dyDescent="0.3">
      <c r="A119" s="34">
        <v>107</v>
      </c>
      <c r="B119" s="29" t="str">
        <f>IF(K119="","",MAX($B$13:B118)+1)</f>
        <v/>
      </c>
      <c r="C119" s="48"/>
      <c r="D119" s="49"/>
      <c r="E119" s="50"/>
      <c r="F119" s="50"/>
      <c r="G119" s="50"/>
      <c r="H119" s="51"/>
      <c r="I119" s="50"/>
      <c r="J119" s="50"/>
      <c r="K119" s="50"/>
      <c r="L119" s="52"/>
      <c r="M119" s="53"/>
      <c r="N119" s="50"/>
      <c r="O119" s="59"/>
      <c r="P119" s="50"/>
      <c r="Q119" s="50"/>
      <c r="R119" s="50"/>
      <c r="S119" s="54"/>
      <c r="U119" s="6"/>
      <c r="V119" s="6"/>
      <c r="W119" s="6"/>
      <c r="X119" s="6"/>
      <c r="Y119" s="24"/>
      <c r="Z119" s="6"/>
      <c r="AA119" s="5"/>
      <c r="AB119" s="6"/>
      <c r="AC119" s="6"/>
      <c r="AD119" s="6"/>
    </row>
    <row r="120" spans="1:30" x14ac:dyDescent="0.3">
      <c r="A120" s="34">
        <v>108</v>
      </c>
      <c r="B120" s="29" t="str">
        <f>IF(K120="","",MAX($B$13:B119)+1)</f>
        <v/>
      </c>
      <c r="C120" s="48"/>
      <c r="D120" s="49"/>
      <c r="E120" s="50"/>
      <c r="F120" s="50"/>
      <c r="G120" s="50"/>
      <c r="H120" s="51"/>
      <c r="I120" s="50"/>
      <c r="J120" s="50"/>
      <c r="K120" s="50"/>
      <c r="L120" s="52"/>
      <c r="M120" s="53"/>
      <c r="N120" s="50"/>
      <c r="O120" s="59"/>
      <c r="P120" s="50"/>
      <c r="Q120" s="50"/>
      <c r="R120" s="50"/>
      <c r="S120" s="54"/>
      <c r="U120" s="6"/>
      <c r="V120" s="6"/>
      <c r="W120" s="6"/>
      <c r="X120" s="6"/>
      <c r="Y120" s="24"/>
      <c r="Z120" s="6"/>
      <c r="AA120" s="5"/>
      <c r="AB120" s="6"/>
      <c r="AC120" s="6"/>
      <c r="AD120" s="6"/>
    </row>
    <row r="121" spans="1:30" x14ac:dyDescent="0.3">
      <c r="A121" s="34">
        <v>109</v>
      </c>
      <c r="B121" s="29" t="str">
        <f>IF(K121="","",MAX($B$13:B120)+1)</f>
        <v/>
      </c>
      <c r="C121" s="48"/>
      <c r="D121" s="49"/>
      <c r="E121" s="50"/>
      <c r="F121" s="50"/>
      <c r="G121" s="50"/>
      <c r="H121" s="51"/>
      <c r="I121" s="50"/>
      <c r="J121" s="50"/>
      <c r="K121" s="50"/>
      <c r="L121" s="52"/>
      <c r="M121" s="53"/>
      <c r="N121" s="50"/>
      <c r="O121" s="59"/>
      <c r="P121" s="50"/>
      <c r="Q121" s="50"/>
      <c r="R121" s="50"/>
      <c r="S121" s="54"/>
      <c r="U121" s="6"/>
      <c r="V121" s="6"/>
      <c r="W121" s="6"/>
      <c r="X121" s="6"/>
      <c r="Y121" s="24"/>
      <c r="Z121" s="6"/>
      <c r="AA121" s="5"/>
      <c r="AB121" s="6"/>
      <c r="AC121" s="6"/>
      <c r="AD121" s="6"/>
    </row>
    <row r="122" spans="1:30" x14ac:dyDescent="0.3">
      <c r="A122" s="34">
        <v>110</v>
      </c>
      <c r="B122" s="29" t="str">
        <f>IF(K122="","",MAX($B$13:B121)+1)</f>
        <v/>
      </c>
      <c r="C122" s="48"/>
      <c r="D122" s="49"/>
      <c r="E122" s="50"/>
      <c r="F122" s="50"/>
      <c r="G122" s="50"/>
      <c r="H122" s="51"/>
      <c r="I122" s="50"/>
      <c r="J122" s="50"/>
      <c r="K122" s="50"/>
      <c r="L122" s="52"/>
      <c r="M122" s="53"/>
      <c r="N122" s="50"/>
      <c r="O122" s="59"/>
      <c r="P122" s="50"/>
      <c r="Q122" s="50"/>
      <c r="R122" s="50"/>
      <c r="S122" s="54"/>
      <c r="U122" s="6"/>
      <c r="V122" s="6"/>
      <c r="W122" s="6"/>
      <c r="X122" s="6"/>
      <c r="Y122" s="24"/>
      <c r="Z122" s="6"/>
      <c r="AA122" s="5"/>
      <c r="AB122" s="6"/>
      <c r="AC122" s="6"/>
      <c r="AD122" s="6"/>
    </row>
    <row r="123" spans="1:30" x14ac:dyDescent="0.3">
      <c r="A123" s="34">
        <v>111</v>
      </c>
      <c r="B123" s="29" t="str">
        <f>IF(K123="","",MAX($B$13:B122)+1)</f>
        <v/>
      </c>
      <c r="C123" s="48"/>
      <c r="D123" s="49"/>
      <c r="E123" s="50"/>
      <c r="F123" s="50"/>
      <c r="G123" s="50"/>
      <c r="H123" s="51"/>
      <c r="I123" s="50"/>
      <c r="J123" s="50"/>
      <c r="K123" s="50"/>
      <c r="L123" s="52"/>
      <c r="M123" s="53"/>
      <c r="N123" s="50"/>
      <c r="O123" s="59"/>
      <c r="P123" s="50"/>
      <c r="Q123" s="50"/>
      <c r="R123" s="50"/>
      <c r="S123" s="54"/>
      <c r="U123" s="6"/>
      <c r="V123" s="6"/>
      <c r="W123" s="6"/>
      <c r="X123" s="6"/>
      <c r="Y123" s="24"/>
      <c r="Z123" s="6"/>
      <c r="AA123" s="5"/>
      <c r="AB123" s="6"/>
      <c r="AC123" s="6"/>
      <c r="AD123" s="6"/>
    </row>
    <row r="124" spans="1:30" x14ac:dyDescent="0.3">
      <c r="A124" s="34">
        <v>112</v>
      </c>
      <c r="B124" s="29" t="str">
        <f>IF(K124="","",MAX($B$13:B123)+1)</f>
        <v/>
      </c>
      <c r="C124" s="48"/>
      <c r="D124" s="49"/>
      <c r="E124" s="50"/>
      <c r="F124" s="50"/>
      <c r="G124" s="50"/>
      <c r="H124" s="51"/>
      <c r="I124" s="50"/>
      <c r="J124" s="50"/>
      <c r="K124" s="50"/>
      <c r="L124" s="52"/>
      <c r="M124" s="53"/>
      <c r="N124" s="50"/>
      <c r="O124" s="59"/>
      <c r="P124" s="50"/>
      <c r="Q124" s="50"/>
      <c r="R124" s="50"/>
      <c r="S124" s="54"/>
      <c r="U124" s="6"/>
      <c r="V124" s="6"/>
      <c r="W124" s="6"/>
      <c r="X124" s="6"/>
      <c r="Y124" s="24"/>
      <c r="Z124" s="6"/>
      <c r="AA124" s="5"/>
      <c r="AB124" s="6"/>
      <c r="AC124" s="6"/>
      <c r="AD124" s="6"/>
    </row>
    <row r="125" spans="1:30" x14ac:dyDescent="0.3">
      <c r="A125" s="34">
        <v>113</v>
      </c>
      <c r="B125" s="29" t="str">
        <f>IF(K125="","",MAX($B$13:B124)+1)</f>
        <v/>
      </c>
      <c r="C125" s="48"/>
      <c r="D125" s="49"/>
      <c r="E125" s="50"/>
      <c r="F125" s="50"/>
      <c r="G125" s="50"/>
      <c r="H125" s="51"/>
      <c r="I125" s="50"/>
      <c r="J125" s="50"/>
      <c r="K125" s="50"/>
      <c r="L125" s="52"/>
      <c r="M125" s="53"/>
      <c r="N125" s="50"/>
      <c r="O125" s="59"/>
      <c r="P125" s="50"/>
      <c r="Q125" s="50"/>
      <c r="R125" s="50"/>
      <c r="S125" s="54"/>
      <c r="U125" s="6"/>
      <c r="V125" s="6"/>
      <c r="W125" s="6"/>
      <c r="X125" s="6"/>
      <c r="Y125" s="24"/>
      <c r="Z125" s="6"/>
      <c r="AA125" s="5"/>
      <c r="AB125" s="6"/>
      <c r="AC125" s="6"/>
      <c r="AD125" s="6"/>
    </row>
    <row r="126" spans="1:30" x14ac:dyDescent="0.3">
      <c r="A126" s="34">
        <v>114</v>
      </c>
      <c r="B126" s="29" t="str">
        <f>IF(K126="","",MAX($B$13:B125)+1)</f>
        <v/>
      </c>
      <c r="C126" s="48"/>
      <c r="D126" s="49"/>
      <c r="E126" s="50"/>
      <c r="F126" s="50"/>
      <c r="G126" s="50"/>
      <c r="H126" s="51"/>
      <c r="I126" s="50"/>
      <c r="J126" s="50"/>
      <c r="K126" s="50"/>
      <c r="L126" s="52"/>
      <c r="M126" s="53"/>
      <c r="N126" s="50"/>
      <c r="O126" s="59"/>
      <c r="P126" s="50"/>
      <c r="Q126" s="50"/>
      <c r="R126" s="50"/>
      <c r="S126" s="54"/>
      <c r="U126" s="6"/>
      <c r="V126" s="6"/>
      <c r="W126" s="6"/>
      <c r="X126" s="6"/>
      <c r="Y126" s="24"/>
      <c r="Z126" s="6"/>
      <c r="AA126" s="5"/>
      <c r="AB126" s="6"/>
      <c r="AC126" s="6"/>
      <c r="AD126" s="6"/>
    </row>
    <row r="127" spans="1:30" x14ac:dyDescent="0.3">
      <c r="A127" s="34">
        <v>115</v>
      </c>
      <c r="B127" s="29" t="str">
        <f>IF(K127="","",MAX($B$13:B126)+1)</f>
        <v/>
      </c>
      <c r="C127" s="48"/>
      <c r="D127" s="49"/>
      <c r="E127" s="50"/>
      <c r="F127" s="50"/>
      <c r="G127" s="50"/>
      <c r="H127" s="51"/>
      <c r="I127" s="50"/>
      <c r="J127" s="50"/>
      <c r="K127" s="50"/>
      <c r="L127" s="52"/>
      <c r="M127" s="53"/>
      <c r="N127" s="50"/>
      <c r="O127" s="59"/>
      <c r="P127" s="50"/>
      <c r="Q127" s="50"/>
      <c r="R127" s="50"/>
      <c r="S127" s="54"/>
      <c r="U127" s="6"/>
      <c r="V127" s="6"/>
      <c r="W127" s="6"/>
      <c r="X127" s="6"/>
      <c r="Y127" s="24"/>
      <c r="Z127" s="6"/>
      <c r="AA127" s="5"/>
      <c r="AB127" s="6"/>
      <c r="AC127" s="6"/>
      <c r="AD127" s="6"/>
    </row>
    <row r="128" spans="1:30" x14ac:dyDescent="0.3">
      <c r="A128" s="34">
        <v>116</v>
      </c>
      <c r="B128" s="29" t="str">
        <f>IF(K128="","",MAX($B$13:B127)+1)</f>
        <v/>
      </c>
      <c r="C128" s="48"/>
      <c r="D128" s="49"/>
      <c r="E128" s="50"/>
      <c r="F128" s="50"/>
      <c r="G128" s="50"/>
      <c r="H128" s="51"/>
      <c r="I128" s="50"/>
      <c r="J128" s="50"/>
      <c r="K128" s="50"/>
      <c r="L128" s="52"/>
      <c r="M128" s="53"/>
      <c r="N128" s="50"/>
      <c r="O128" s="59"/>
      <c r="P128" s="50"/>
      <c r="Q128" s="50"/>
      <c r="R128" s="50"/>
      <c r="S128" s="54"/>
      <c r="U128" s="6"/>
      <c r="V128" s="6"/>
      <c r="W128" s="6"/>
      <c r="X128" s="6"/>
      <c r="Y128" s="24"/>
      <c r="Z128" s="6"/>
      <c r="AA128" s="5"/>
      <c r="AB128" s="6"/>
      <c r="AC128" s="6"/>
      <c r="AD128" s="6"/>
    </row>
    <row r="129" spans="1:30" x14ac:dyDescent="0.3">
      <c r="A129" s="34">
        <v>117</v>
      </c>
      <c r="B129" s="29" t="str">
        <f>IF(K129="","",MAX($B$13:B128)+1)</f>
        <v/>
      </c>
      <c r="C129" s="48"/>
      <c r="D129" s="49"/>
      <c r="E129" s="50"/>
      <c r="F129" s="50"/>
      <c r="G129" s="50"/>
      <c r="H129" s="51"/>
      <c r="I129" s="50"/>
      <c r="J129" s="50"/>
      <c r="K129" s="50"/>
      <c r="L129" s="52"/>
      <c r="M129" s="53"/>
      <c r="N129" s="50"/>
      <c r="O129" s="59"/>
      <c r="P129" s="50"/>
      <c r="Q129" s="50"/>
      <c r="R129" s="50"/>
      <c r="S129" s="54"/>
      <c r="U129" s="6"/>
      <c r="V129" s="6"/>
      <c r="W129" s="6"/>
      <c r="X129" s="6"/>
      <c r="Y129" s="24"/>
      <c r="Z129" s="6"/>
      <c r="AA129" s="5"/>
      <c r="AB129" s="6"/>
      <c r="AC129" s="6"/>
      <c r="AD129" s="6"/>
    </row>
    <row r="130" spans="1:30" x14ac:dyDescent="0.3">
      <c r="A130" s="34">
        <v>118</v>
      </c>
      <c r="B130" s="29" t="str">
        <f>IF(K130="","",MAX($B$13:B129)+1)</f>
        <v/>
      </c>
      <c r="C130" s="48"/>
      <c r="D130" s="49"/>
      <c r="E130" s="50"/>
      <c r="F130" s="50"/>
      <c r="G130" s="50"/>
      <c r="H130" s="51"/>
      <c r="I130" s="50"/>
      <c r="J130" s="50"/>
      <c r="K130" s="50"/>
      <c r="L130" s="52"/>
      <c r="M130" s="53"/>
      <c r="N130" s="50"/>
      <c r="O130" s="59"/>
      <c r="P130" s="50"/>
      <c r="Q130" s="50"/>
      <c r="R130" s="50"/>
      <c r="S130" s="54"/>
      <c r="U130" s="6"/>
      <c r="V130" s="6"/>
      <c r="W130" s="6"/>
      <c r="X130" s="6"/>
      <c r="Y130" s="24"/>
      <c r="Z130" s="6"/>
      <c r="AA130" s="5"/>
      <c r="AB130" s="6"/>
      <c r="AC130" s="6"/>
      <c r="AD130" s="6"/>
    </row>
    <row r="131" spans="1:30" x14ac:dyDescent="0.3">
      <c r="A131" s="34">
        <v>119</v>
      </c>
      <c r="B131" s="29" t="str">
        <f>IF(K131="","",MAX($B$13:B130)+1)</f>
        <v/>
      </c>
      <c r="C131" s="48"/>
      <c r="D131" s="49"/>
      <c r="E131" s="50"/>
      <c r="F131" s="50"/>
      <c r="G131" s="50"/>
      <c r="H131" s="51"/>
      <c r="I131" s="50"/>
      <c r="J131" s="50"/>
      <c r="K131" s="50"/>
      <c r="L131" s="52"/>
      <c r="M131" s="53"/>
      <c r="N131" s="50"/>
      <c r="O131" s="59"/>
      <c r="P131" s="50"/>
      <c r="Q131" s="50"/>
      <c r="R131" s="50"/>
      <c r="S131" s="54"/>
      <c r="U131" s="6"/>
      <c r="V131" s="6"/>
      <c r="W131" s="6"/>
      <c r="X131" s="6"/>
      <c r="Y131" s="24"/>
      <c r="Z131" s="6"/>
      <c r="AA131" s="5"/>
      <c r="AB131" s="6"/>
      <c r="AC131" s="6"/>
      <c r="AD131" s="6"/>
    </row>
    <row r="132" spans="1:30" x14ac:dyDescent="0.3">
      <c r="A132" s="34">
        <v>120</v>
      </c>
      <c r="B132" s="29" t="str">
        <f>IF(K132="","",MAX($B$13:B131)+1)</f>
        <v/>
      </c>
      <c r="C132" s="48"/>
      <c r="D132" s="49"/>
      <c r="E132" s="50"/>
      <c r="F132" s="50"/>
      <c r="G132" s="50"/>
      <c r="H132" s="51"/>
      <c r="I132" s="50"/>
      <c r="J132" s="50"/>
      <c r="K132" s="50"/>
      <c r="L132" s="52"/>
      <c r="M132" s="53"/>
      <c r="N132" s="50"/>
      <c r="O132" s="59"/>
      <c r="P132" s="50"/>
      <c r="Q132" s="50"/>
      <c r="R132" s="50"/>
      <c r="S132" s="54"/>
      <c r="U132" s="6"/>
      <c r="V132" s="6"/>
      <c r="W132" s="6"/>
      <c r="X132" s="6"/>
      <c r="Y132" s="24"/>
      <c r="Z132" s="6"/>
      <c r="AA132" s="5"/>
      <c r="AB132" s="6"/>
      <c r="AC132" s="6"/>
      <c r="AD132" s="6"/>
    </row>
    <row r="133" spans="1:30" x14ac:dyDescent="0.3">
      <c r="A133" s="34">
        <v>121</v>
      </c>
      <c r="B133" s="29" t="str">
        <f>IF(K133="","",MAX($B$13:B132)+1)</f>
        <v/>
      </c>
      <c r="C133" s="48"/>
      <c r="D133" s="49"/>
      <c r="E133" s="50"/>
      <c r="F133" s="50"/>
      <c r="G133" s="50"/>
      <c r="H133" s="51"/>
      <c r="I133" s="50"/>
      <c r="J133" s="50"/>
      <c r="K133" s="50"/>
      <c r="L133" s="52"/>
      <c r="M133" s="53"/>
      <c r="N133" s="50"/>
      <c r="O133" s="59"/>
      <c r="P133" s="50"/>
      <c r="Q133" s="50"/>
      <c r="R133" s="50"/>
      <c r="S133" s="54"/>
      <c r="U133" s="6"/>
      <c r="V133" s="6"/>
      <c r="W133" s="6"/>
      <c r="X133" s="6"/>
      <c r="Y133" s="24"/>
      <c r="Z133" s="6"/>
      <c r="AA133" s="5"/>
      <c r="AB133" s="6"/>
      <c r="AC133" s="6"/>
      <c r="AD133" s="6"/>
    </row>
    <row r="134" spans="1:30" x14ac:dyDescent="0.3">
      <c r="A134" s="34">
        <v>122</v>
      </c>
      <c r="B134" s="29" t="str">
        <f>IF(K134="","",MAX($B$13:B133)+1)</f>
        <v/>
      </c>
      <c r="C134" s="48"/>
      <c r="D134" s="49"/>
      <c r="E134" s="50"/>
      <c r="F134" s="50"/>
      <c r="G134" s="50"/>
      <c r="H134" s="51"/>
      <c r="I134" s="50"/>
      <c r="J134" s="50"/>
      <c r="K134" s="50"/>
      <c r="L134" s="52"/>
      <c r="M134" s="53"/>
      <c r="N134" s="50"/>
      <c r="O134" s="59"/>
      <c r="P134" s="50"/>
      <c r="Q134" s="50"/>
      <c r="R134" s="50"/>
      <c r="S134" s="54"/>
      <c r="U134" s="6"/>
      <c r="V134" s="6"/>
      <c r="W134" s="6"/>
      <c r="X134" s="6"/>
      <c r="Y134" s="24"/>
      <c r="Z134" s="6"/>
      <c r="AA134" s="5"/>
      <c r="AB134" s="6"/>
      <c r="AC134" s="6"/>
      <c r="AD134" s="6"/>
    </row>
    <row r="135" spans="1:30" x14ac:dyDescent="0.3">
      <c r="A135" s="34">
        <v>123</v>
      </c>
      <c r="B135" s="29" t="str">
        <f>IF(K135="","",MAX($B$13:B134)+1)</f>
        <v/>
      </c>
      <c r="C135" s="48"/>
      <c r="D135" s="49"/>
      <c r="E135" s="50"/>
      <c r="F135" s="50"/>
      <c r="G135" s="50"/>
      <c r="H135" s="51"/>
      <c r="I135" s="50"/>
      <c r="J135" s="50"/>
      <c r="K135" s="50"/>
      <c r="L135" s="52"/>
      <c r="M135" s="53"/>
      <c r="N135" s="50"/>
      <c r="O135" s="59"/>
      <c r="P135" s="50"/>
      <c r="Q135" s="50"/>
      <c r="R135" s="50"/>
      <c r="S135" s="54"/>
      <c r="U135" s="6"/>
      <c r="V135" s="6"/>
      <c r="W135" s="6"/>
      <c r="X135" s="6"/>
      <c r="Y135" s="24"/>
      <c r="Z135" s="6"/>
      <c r="AA135" s="5"/>
      <c r="AB135" s="6"/>
      <c r="AC135" s="6"/>
      <c r="AD135" s="6"/>
    </row>
    <row r="136" spans="1:30" x14ac:dyDescent="0.3">
      <c r="A136" s="34">
        <v>124</v>
      </c>
      <c r="B136" s="29" t="str">
        <f>IF(K136="","",MAX($B$13:B135)+1)</f>
        <v/>
      </c>
      <c r="C136" s="48"/>
      <c r="D136" s="49"/>
      <c r="E136" s="50"/>
      <c r="F136" s="50"/>
      <c r="G136" s="50"/>
      <c r="H136" s="51"/>
      <c r="I136" s="50"/>
      <c r="J136" s="50"/>
      <c r="K136" s="50"/>
      <c r="L136" s="52"/>
      <c r="M136" s="53"/>
      <c r="N136" s="50"/>
      <c r="O136" s="59"/>
      <c r="P136" s="50"/>
      <c r="Q136" s="50"/>
      <c r="R136" s="50"/>
      <c r="S136" s="54"/>
      <c r="U136" s="6"/>
      <c r="V136" s="6"/>
      <c r="W136" s="6"/>
      <c r="X136" s="6"/>
      <c r="Y136" s="24"/>
      <c r="Z136" s="6"/>
      <c r="AA136" s="5"/>
      <c r="AB136" s="6"/>
      <c r="AC136" s="6"/>
      <c r="AD136" s="6"/>
    </row>
    <row r="137" spans="1:30" x14ac:dyDescent="0.3">
      <c r="A137" s="34">
        <v>125</v>
      </c>
      <c r="B137" s="29" t="str">
        <f>IF(K137="","",MAX($B$13:B136)+1)</f>
        <v/>
      </c>
      <c r="C137" s="48"/>
      <c r="D137" s="49"/>
      <c r="E137" s="50"/>
      <c r="F137" s="50"/>
      <c r="G137" s="50"/>
      <c r="H137" s="51"/>
      <c r="I137" s="50"/>
      <c r="J137" s="50"/>
      <c r="K137" s="50"/>
      <c r="L137" s="52"/>
      <c r="M137" s="53"/>
      <c r="N137" s="50"/>
      <c r="O137" s="59"/>
      <c r="P137" s="50"/>
      <c r="Q137" s="50"/>
      <c r="R137" s="50"/>
      <c r="S137" s="54"/>
      <c r="U137" s="6"/>
      <c r="V137" s="6"/>
      <c r="W137" s="6"/>
      <c r="X137" s="6"/>
      <c r="Y137" s="24"/>
      <c r="Z137" s="6"/>
      <c r="AA137" s="5"/>
      <c r="AB137" s="6"/>
      <c r="AC137" s="6"/>
      <c r="AD137" s="6"/>
    </row>
    <row r="138" spans="1:30" x14ac:dyDescent="0.3">
      <c r="A138" s="34">
        <v>126</v>
      </c>
      <c r="B138" s="29" t="str">
        <f>IF(K138="","",MAX($B$13:B137)+1)</f>
        <v/>
      </c>
      <c r="C138" s="48"/>
      <c r="D138" s="49"/>
      <c r="E138" s="50"/>
      <c r="F138" s="50"/>
      <c r="G138" s="50"/>
      <c r="H138" s="51"/>
      <c r="I138" s="50"/>
      <c r="J138" s="50"/>
      <c r="K138" s="50"/>
      <c r="L138" s="52"/>
      <c r="M138" s="53"/>
      <c r="N138" s="50"/>
      <c r="O138" s="59"/>
      <c r="P138" s="50"/>
      <c r="Q138" s="50"/>
      <c r="R138" s="50"/>
      <c r="S138" s="54"/>
      <c r="U138" s="6"/>
      <c r="V138" s="6"/>
      <c r="W138" s="6"/>
      <c r="X138" s="6"/>
      <c r="Y138" s="24"/>
      <c r="Z138" s="6"/>
      <c r="AA138" s="5"/>
      <c r="AB138" s="6"/>
      <c r="AC138" s="6"/>
      <c r="AD138" s="6"/>
    </row>
    <row r="139" spans="1:30" x14ac:dyDescent="0.3">
      <c r="A139" s="34">
        <v>127</v>
      </c>
      <c r="B139" s="29" t="str">
        <f>IF(K139="","",MAX($B$13:B138)+1)</f>
        <v/>
      </c>
      <c r="C139" s="48"/>
      <c r="D139" s="49"/>
      <c r="E139" s="50"/>
      <c r="F139" s="50"/>
      <c r="G139" s="50"/>
      <c r="H139" s="51"/>
      <c r="I139" s="50"/>
      <c r="J139" s="50"/>
      <c r="K139" s="50"/>
      <c r="L139" s="52"/>
      <c r="M139" s="53"/>
      <c r="N139" s="50"/>
      <c r="O139" s="59"/>
      <c r="P139" s="50"/>
      <c r="Q139" s="50"/>
      <c r="R139" s="50"/>
      <c r="S139" s="54"/>
      <c r="U139" s="6"/>
      <c r="V139" s="6"/>
      <c r="W139" s="6"/>
      <c r="X139" s="6"/>
      <c r="Y139" s="24"/>
      <c r="Z139" s="6"/>
      <c r="AA139" s="5"/>
      <c r="AB139" s="6"/>
      <c r="AC139" s="6"/>
      <c r="AD139" s="6"/>
    </row>
    <row r="140" spans="1:30" x14ac:dyDescent="0.3">
      <c r="A140" s="34">
        <v>128</v>
      </c>
      <c r="B140" s="29" t="str">
        <f>IF(K140="","",MAX($B$13:B139)+1)</f>
        <v/>
      </c>
      <c r="C140" s="48"/>
      <c r="D140" s="49"/>
      <c r="E140" s="50"/>
      <c r="F140" s="50"/>
      <c r="G140" s="50"/>
      <c r="H140" s="51"/>
      <c r="I140" s="50"/>
      <c r="J140" s="50"/>
      <c r="K140" s="50"/>
      <c r="L140" s="52"/>
      <c r="M140" s="53"/>
      <c r="N140" s="50"/>
      <c r="O140" s="59"/>
      <c r="P140" s="50"/>
      <c r="Q140" s="50"/>
      <c r="R140" s="50"/>
      <c r="S140" s="54"/>
      <c r="U140" s="6"/>
      <c r="V140" s="6"/>
      <c r="W140" s="6"/>
      <c r="X140" s="6"/>
      <c r="Y140" s="24"/>
      <c r="Z140" s="6"/>
      <c r="AA140" s="5"/>
      <c r="AB140" s="6"/>
      <c r="AC140" s="6"/>
      <c r="AD140" s="6"/>
    </row>
    <row r="141" spans="1:30" x14ac:dyDescent="0.3">
      <c r="A141" s="34">
        <v>129</v>
      </c>
      <c r="B141" s="29" t="str">
        <f>IF(K141="","",MAX($B$13:B140)+1)</f>
        <v/>
      </c>
      <c r="C141" s="48"/>
      <c r="D141" s="49"/>
      <c r="E141" s="50"/>
      <c r="F141" s="50"/>
      <c r="G141" s="50"/>
      <c r="H141" s="51"/>
      <c r="I141" s="50"/>
      <c r="J141" s="50"/>
      <c r="K141" s="50"/>
      <c r="L141" s="52"/>
      <c r="M141" s="53"/>
      <c r="N141" s="50"/>
      <c r="O141" s="59"/>
      <c r="P141" s="50"/>
      <c r="Q141" s="50"/>
      <c r="R141" s="50"/>
      <c r="S141" s="54"/>
      <c r="U141" s="6"/>
      <c r="V141" s="6"/>
      <c r="W141" s="6"/>
      <c r="X141" s="6"/>
      <c r="Y141" s="24"/>
      <c r="Z141" s="6"/>
      <c r="AA141" s="5"/>
      <c r="AB141" s="6"/>
      <c r="AC141" s="6"/>
      <c r="AD141" s="6"/>
    </row>
    <row r="142" spans="1:30" x14ac:dyDescent="0.3">
      <c r="A142" s="34">
        <v>130</v>
      </c>
      <c r="B142" s="29" t="str">
        <f>IF(K142="","",MAX($B$13:B141)+1)</f>
        <v/>
      </c>
      <c r="C142" s="48"/>
      <c r="D142" s="49"/>
      <c r="E142" s="50"/>
      <c r="F142" s="50"/>
      <c r="G142" s="50"/>
      <c r="H142" s="51"/>
      <c r="I142" s="50"/>
      <c r="J142" s="50"/>
      <c r="K142" s="50"/>
      <c r="L142" s="52"/>
      <c r="M142" s="53"/>
      <c r="N142" s="50"/>
      <c r="O142" s="59"/>
      <c r="P142" s="50"/>
      <c r="Q142" s="50"/>
      <c r="R142" s="50"/>
      <c r="S142" s="54"/>
      <c r="U142" s="6"/>
      <c r="V142" s="6"/>
      <c r="W142" s="6"/>
      <c r="X142" s="6"/>
      <c r="Y142" s="24"/>
      <c r="Z142" s="6"/>
      <c r="AA142" s="5"/>
      <c r="AB142" s="6"/>
      <c r="AC142" s="6"/>
      <c r="AD142" s="6"/>
    </row>
    <row r="143" spans="1:30" x14ac:dyDescent="0.3">
      <c r="A143" s="34">
        <v>131</v>
      </c>
      <c r="B143" s="29" t="str">
        <f>IF(K143="","",MAX($B$13:B142)+1)</f>
        <v/>
      </c>
      <c r="C143" s="48"/>
      <c r="D143" s="49"/>
      <c r="E143" s="50"/>
      <c r="F143" s="50"/>
      <c r="G143" s="50"/>
      <c r="H143" s="51"/>
      <c r="I143" s="50"/>
      <c r="J143" s="50"/>
      <c r="K143" s="50"/>
      <c r="L143" s="52"/>
      <c r="M143" s="53"/>
      <c r="N143" s="50"/>
      <c r="O143" s="59"/>
      <c r="P143" s="50"/>
      <c r="Q143" s="50"/>
      <c r="R143" s="50"/>
      <c r="S143" s="54"/>
      <c r="U143" s="6"/>
      <c r="V143" s="6"/>
      <c r="W143" s="6"/>
      <c r="X143" s="6"/>
      <c r="Y143" s="24"/>
      <c r="Z143" s="6"/>
      <c r="AA143" s="5"/>
      <c r="AB143" s="6"/>
      <c r="AC143" s="6"/>
      <c r="AD143" s="6"/>
    </row>
    <row r="144" spans="1:30" x14ac:dyDescent="0.3">
      <c r="A144" s="34">
        <v>132</v>
      </c>
      <c r="B144" s="29" t="str">
        <f>IF(K144="","",MAX($B$13:B143)+1)</f>
        <v/>
      </c>
      <c r="C144" s="48"/>
      <c r="D144" s="49"/>
      <c r="E144" s="50"/>
      <c r="F144" s="50"/>
      <c r="G144" s="50"/>
      <c r="H144" s="51"/>
      <c r="I144" s="50"/>
      <c r="J144" s="50"/>
      <c r="K144" s="50"/>
      <c r="L144" s="52"/>
      <c r="M144" s="53"/>
      <c r="N144" s="50"/>
      <c r="O144" s="59"/>
      <c r="P144" s="50"/>
      <c r="Q144" s="50"/>
      <c r="R144" s="50"/>
      <c r="S144" s="54"/>
      <c r="U144" s="6"/>
      <c r="V144" s="6"/>
      <c r="W144" s="6"/>
      <c r="X144" s="6"/>
      <c r="Y144" s="24"/>
      <c r="Z144" s="6"/>
      <c r="AA144" s="5"/>
      <c r="AB144" s="6"/>
      <c r="AC144" s="6"/>
      <c r="AD144" s="6"/>
    </row>
    <row r="145" spans="1:30" x14ac:dyDescent="0.3">
      <c r="A145" s="34">
        <v>133</v>
      </c>
      <c r="B145" s="29" t="str">
        <f>IF(K145="","",MAX($B$13:B144)+1)</f>
        <v/>
      </c>
      <c r="C145" s="48"/>
      <c r="D145" s="49"/>
      <c r="E145" s="50"/>
      <c r="F145" s="50"/>
      <c r="G145" s="50"/>
      <c r="H145" s="51"/>
      <c r="I145" s="50"/>
      <c r="J145" s="50"/>
      <c r="K145" s="50"/>
      <c r="L145" s="52"/>
      <c r="M145" s="53"/>
      <c r="N145" s="50"/>
      <c r="O145" s="59"/>
      <c r="P145" s="50"/>
      <c r="Q145" s="50"/>
      <c r="R145" s="50"/>
      <c r="S145" s="54"/>
      <c r="U145" s="6"/>
      <c r="V145" s="6"/>
      <c r="W145" s="6"/>
      <c r="X145" s="6"/>
      <c r="Y145" s="24"/>
      <c r="Z145" s="6"/>
      <c r="AA145" s="5"/>
      <c r="AB145" s="6"/>
      <c r="AC145" s="6"/>
      <c r="AD145" s="6"/>
    </row>
    <row r="146" spans="1:30" x14ac:dyDescent="0.3">
      <c r="A146" s="34">
        <v>134</v>
      </c>
      <c r="B146" s="29" t="str">
        <f>IF(K146="","",MAX($B$13:B145)+1)</f>
        <v/>
      </c>
      <c r="C146" s="48"/>
      <c r="D146" s="49"/>
      <c r="E146" s="50"/>
      <c r="F146" s="50"/>
      <c r="G146" s="50"/>
      <c r="H146" s="51"/>
      <c r="I146" s="50"/>
      <c r="J146" s="50"/>
      <c r="K146" s="50"/>
      <c r="L146" s="52"/>
      <c r="M146" s="53"/>
      <c r="N146" s="50"/>
      <c r="O146" s="59"/>
      <c r="P146" s="50"/>
      <c r="Q146" s="50"/>
      <c r="R146" s="50"/>
      <c r="S146" s="54"/>
      <c r="U146" s="6"/>
      <c r="V146" s="6"/>
      <c r="W146" s="6"/>
      <c r="X146" s="6"/>
      <c r="Y146" s="24"/>
      <c r="Z146" s="6"/>
      <c r="AA146" s="5"/>
      <c r="AB146" s="6"/>
      <c r="AC146" s="6"/>
      <c r="AD146" s="6"/>
    </row>
    <row r="147" spans="1:30" x14ac:dyDescent="0.3">
      <c r="A147" s="34">
        <v>135</v>
      </c>
      <c r="B147" s="29" t="str">
        <f>IF(K147="","",MAX($B$13:B146)+1)</f>
        <v/>
      </c>
      <c r="C147" s="48"/>
      <c r="D147" s="49"/>
      <c r="E147" s="50"/>
      <c r="F147" s="50"/>
      <c r="G147" s="50"/>
      <c r="H147" s="51"/>
      <c r="I147" s="50"/>
      <c r="J147" s="50"/>
      <c r="K147" s="50"/>
      <c r="L147" s="52"/>
      <c r="M147" s="53"/>
      <c r="N147" s="50"/>
      <c r="O147" s="59"/>
      <c r="P147" s="50"/>
      <c r="Q147" s="50"/>
      <c r="R147" s="50"/>
      <c r="S147" s="54"/>
      <c r="U147" s="6"/>
      <c r="V147" s="6"/>
      <c r="W147" s="6"/>
      <c r="X147" s="6"/>
      <c r="Y147" s="24"/>
      <c r="Z147" s="6"/>
      <c r="AA147" s="5"/>
      <c r="AB147" s="6"/>
      <c r="AC147" s="6"/>
      <c r="AD147" s="6"/>
    </row>
    <row r="148" spans="1:30" x14ac:dyDescent="0.3">
      <c r="A148" s="34">
        <v>136</v>
      </c>
      <c r="B148" s="29" t="str">
        <f>IF(K148="","",MAX($B$13:B147)+1)</f>
        <v/>
      </c>
      <c r="C148" s="48"/>
      <c r="D148" s="49"/>
      <c r="E148" s="50"/>
      <c r="F148" s="50"/>
      <c r="G148" s="50"/>
      <c r="H148" s="51"/>
      <c r="I148" s="50"/>
      <c r="J148" s="50"/>
      <c r="K148" s="50"/>
      <c r="L148" s="52"/>
      <c r="M148" s="53"/>
      <c r="N148" s="50"/>
      <c r="O148" s="59"/>
      <c r="P148" s="50"/>
      <c r="Q148" s="50"/>
      <c r="R148" s="50"/>
      <c r="S148" s="54"/>
      <c r="U148" s="6"/>
      <c r="V148" s="6"/>
      <c r="W148" s="6"/>
      <c r="X148" s="6"/>
      <c r="Y148" s="24"/>
      <c r="Z148" s="6"/>
      <c r="AA148" s="5"/>
      <c r="AB148" s="6"/>
      <c r="AC148" s="6"/>
      <c r="AD148" s="6"/>
    </row>
    <row r="149" spans="1:30" x14ac:dyDescent="0.3">
      <c r="A149" s="34">
        <v>137</v>
      </c>
      <c r="B149" s="29" t="str">
        <f>IF(K149="","",MAX($B$13:B148)+1)</f>
        <v/>
      </c>
      <c r="C149" s="48"/>
      <c r="D149" s="49"/>
      <c r="E149" s="50"/>
      <c r="F149" s="50"/>
      <c r="G149" s="50"/>
      <c r="H149" s="51"/>
      <c r="I149" s="50"/>
      <c r="J149" s="50"/>
      <c r="K149" s="50"/>
      <c r="L149" s="52"/>
      <c r="M149" s="53"/>
      <c r="N149" s="50"/>
      <c r="O149" s="59"/>
      <c r="P149" s="50"/>
      <c r="Q149" s="50"/>
      <c r="R149" s="50"/>
      <c r="S149" s="54"/>
      <c r="U149" s="6"/>
      <c r="V149" s="6"/>
      <c r="W149" s="6"/>
      <c r="X149" s="6"/>
      <c r="Y149" s="24"/>
      <c r="Z149" s="6"/>
      <c r="AA149" s="5"/>
      <c r="AB149" s="6"/>
      <c r="AC149" s="6"/>
      <c r="AD149" s="6"/>
    </row>
    <row r="150" spans="1:30" x14ac:dyDescent="0.3">
      <c r="A150" s="34">
        <v>138</v>
      </c>
      <c r="B150" s="29" t="str">
        <f>IF(K150="","",MAX($B$13:B149)+1)</f>
        <v/>
      </c>
      <c r="C150" s="48"/>
      <c r="D150" s="49"/>
      <c r="E150" s="50"/>
      <c r="F150" s="50"/>
      <c r="G150" s="50"/>
      <c r="H150" s="51"/>
      <c r="I150" s="50"/>
      <c r="J150" s="50"/>
      <c r="K150" s="50"/>
      <c r="L150" s="52"/>
      <c r="M150" s="53"/>
      <c r="N150" s="50"/>
      <c r="O150" s="59"/>
      <c r="P150" s="50"/>
      <c r="Q150" s="50"/>
      <c r="R150" s="50"/>
      <c r="S150" s="54"/>
      <c r="U150" s="6"/>
      <c r="V150" s="6"/>
      <c r="W150" s="6"/>
      <c r="X150" s="6"/>
      <c r="Y150" s="24"/>
      <c r="Z150" s="6"/>
      <c r="AA150" s="5"/>
      <c r="AB150" s="6"/>
      <c r="AC150" s="6"/>
      <c r="AD150" s="6"/>
    </row>
    <row r="151" spans="1:30" x14ac:dyDescent="0.3">
      <c r="A151" s="34">
        <v>139</v>
      </c>
      <c r="B151" s="29" t="str">
        <f>IF(K151="","",MAX($B$13:B150)+1)</f>
        <v/>
      </c>
      <c r="C151" s="48"/>
      <c r="D151" s="49"/>
      <c r="E151" s="50"/>
      <c r="F151" s="50"/>
      <c r="G151" s="50"/>
      <c r="H151" s="51"/>
      <c r="I151" s="50"/>
      <c r="J151" s="50"/>
      <c r="K151" s="50"/>
      <c r="L151" s="52"/>
      <c r="M151" s="53"/>
      <c r="N151" s="50"/>
      <c r="O151" s="59"/>
      <c r="P151" s="50"/>
      <c r="Q151" s="50"/>
      <c r="R151" s="50"/>
      <c r="S151" s="54"/>
      <c r="U151" s="6"/>
      <c r="V151" s="6"/>
      <c r="W151" s="6"/>
      <c r="X151" s="6"/>
      <c r="Y151" s="24"/>
      <c r="Z151" s="6"/>
      <c r="AA151" s="5"/>
      <c r="AB151" s="6"/>
      <c r="AC151" s="6"/>
      <c r="AD151" s="6"/>
    </row>
    <row r="152" spans="1:30" x14ac:dyDescent="0.3">
      <c r="A152" s="34">
        <v>140</v>
      </c>
      <c r="B152" s="29" t="str">
        <f>IF(K152="","",MAX($B$13:B151)+1)</f>
        <v/>
      </c>
      <c r="C152" s="48"/>
      <c r="D152" s="49"/>
      <c r="E152" s="50"/>
      <c r="F152" s="50"/>
      <c r="G152" s="50"/>
      <c r="H152" s="51"/>
      <c r="I152" s="50"/>
      <c r="J152" s="50"/>
      <c r="K152" s="50"/>
      <c r="L152" s="52"/>
      <c r="M152" s="53"/>
      <c r="N152" s="50"/>
      <c r="O152" s="59"/>
      <c r="P152" s="50"/>
      <c r="Q152" s="50"/>
      <c r="R152" s="50"/>
      <c r="S152" s="54"/>
      <c r="U152" s="6"/>
      <c r="V152" s="6"/>
      <c r="W152" s="6"/>
      <c r="X152" s="6"/>
      <c r="Y152" s="24"/>
      <c r="Z152" s="6"/>
      <c r="AA152" s="5"/>
      <c r="AB152" s="6"/>
      <c r="AC152" s="6"/>
      <c r="AD152" s="6"/>
    </row>
    <row r="153" spans="1:30" x14ac:dyDescent="0.3">
      <c r="A153" s="34">
        <v>141</v>
      </c>
      <c r="B153" s="29" t="str">
        <f>IF(K153="","",MAX($B$13:B152)+1)</f>
        <v/>
      </c>
      <c r="C153" s="48"/>
      <c r="D153" s="49"/>
      <c r="E153" s="50"/>
      <c r="F153" s="50"/>
      <c r="G153" s="50"/>
      <c r="H153" s="51"/>
      <c r="I153" s="50"/>
      <c r="J153" s="50"/>
      <c r="K153" s="50"/>
      <c r="L153" s="52"/>
      <c r="M153" s="53"/>
      <c r="N153" s="50"/>
      <c r="O153" s="59"/>
      <c r="P153" s="50"/>
      <c r="Q153" s="50"/>
      <c r="R153" s="50"/>
      <c r="S153" s="54"/>
      <c r="U153" s="6"/>
      <c r="V153" s="6"/>
      <c r="W153" s="6"/>
      <c r="X153" s="6"/>
      <c r="Y153" s="24"/>
      <c r="Z153" s="6"/>
      <c r="AA153" s="5"/>
      <c r="AB153" s="6"/>
      <c r="AC153" s="6"/>
      <c r="AD153" s="6"/>
    </row>
    <row r="154" spans="1:30" x14ac:dyDescent="0.3">
      <c r="A154" s="34">
        <v>142</v>
      </c>
      <c r="B154" s="29" t="str">
        <f>IF(K154="","",MAX($B$13:B153)+1)</f>
        <v/>
      </c>
      <c r="C154" s="48"/>
      <c r="D154" s="49"/>
      <c r="E154" s="50"/>
      <c r="F154" s="50"/>
      <c r="G154" s="50"/>
      <c r="H154" s="51"/>
      <c r="I154" s="50"/>
      <c r="J154" s="50"/>
      <c r="K154" s="50"/>
      <c r="L154" s="52"/>
      <c r="M154" s="53"/>
      <c r="N154" s="50"/>
      <c r="O154" s="59"/>
      <c r="P154" s="50"/>
      <c r="Q154" s="50"/>
      <c r="R154" s="50"/>
      <c r="S154" s="54"/>
      <c r="U154" s="6"/>
      <c r="V154" s="6"/>
      <c r="W154" s="6"/>
      <c r="X154" s="6"/>
      <c r="Y154" s="24"/>
      <c r="Z154" s="6"/>
      <c r="AA154" s="5"/>
      <c r="AB154" s="6"/>
      <c r="AC154" s="6"/>
      <c r="AD154" s="6"/>
    </row>
    <row r="155" spans="1:30" x14ac:dyDescent="0.3">
      <c r="A155" s="34">
        <v>143</v>
      </c>
      <c r="B155" s="29" t="str">
        <f>IF(K155="","",MAX($B$13:B154)+1)</f>
        <v/>
      </c>
      <c r="C155" s="48"/>
      <c r="D155" s="49"/>
      <c r="E155" s="50"/>
      <c r="F155" s="50"/>
      <c r="G155" s="50"/>
      <c r="H155" s="51"/>
      <c r="I155" s="50"/>
      <c r="J155" s="50"/>
      <c r="K155" s="50"/>
      <c r="L155" s="52"/>
      <c r="M155" s="53"/>
      <c r="N155" s="50"/>
      <c r="O155" s="59"/>
      <c r="P155" s="50"/>
      <c r="Q155" s="50"/>
      <c r="R155" s="50"/>
      <c r="S155" s="54"/>
      <c r="U155" s="6"/>
      <c r="V155" s="6"/>
      <c r="W155" s="6"/>
      <c r="X155" s="6"/>
      <c r="Y155" s="24"/>
      <c r="Z155" s="6"/>
      <c r="AA155" s="5"/>
      <c r="AB155" s="6"/>
      <c r="AC155" s="6"/>
      <c r="AD155" s="6"/>
    </row>
    <row r="156" spans="1:30" x14ac:dyDescent="0.3">
      <c r="A156" s="34">
        <v>144</v>
      </c>
      <c r="B156" s="29" t="str">
        <f>IF(K156="","",MAX($B$13:B155)+1)</f>
        <v/>
      </c>
      <c r="C156" s="48"/>
      <c r="D156" s="49"/>
      <c r="E156" s="50"/>
      <c r="F156" s="50"/>
      <c r="G156" s="50"/>
      <c r="H156" s="51"/>
      <c r="I156" s="50"/>
      <c r="J156" s="50"/>
      <c r="K156" s="50"/>
      <c r="L156" s="52"/>
      <c r="M156" s="53"/>
      <c r="N156" s="50"/>
      <c r="O156" s="59"/>
      <c r="P156" s="50"/>
      <c r="Q156" s="50"/>
      <c r="R156" s="50"/>
      <c r="S156" s="54"/>
      <c r="U156" s="6"/>
      <c r="V156" s="6"/>
      <c r="W156" s="6"/>
      <c r="X156" s="6"/>
      <c r="Y156" s="24"/>
      <c r="Z156" s="6"/>
      <c r="AA156" s="5"/>
      <c r="AB156" s="6"/>
      <c r="AC156" s="6"/>
      <c r="AD156" s="6"/>
    </row>
    <row r="157" spans="1:30" x14ac:dyDescent="0.3">
      <c r="A157" s="34">
        <v>145</v>
      </c>
      <c r="B157" s="29" t="str">
        <f>IF(K157="","",MAX($B$13:B156)+1)</f>
        <v/>
      </c>
      <c r="C157" s="48"/>
      <c r="D157" s="49"/>
      <c r="E157" s="50"/>
      <c r="F157" s="50"/>
      <c r="G157" s="50"/>
      <c r="H157" s="51"/>
      <c r="I157" s="50"/>
      <c r="J157" s="50"/>
      <c r="K157" s="50"/>
      <c r="L157" s="52"/>
      <c r="M157" s="53"/>
      <c r="N157" s="50"/>
      <c r="O157" s="59"/>
      <c r="P157" s="50"/>
      <c r="Q157" s="50"/>
      <c r="R157" s="50"/>
      <c r="S157" s="54"/>
      <c r="U157" s="6"/>
      <c r="V157" s="6"/>
      <c r="W157" s="6"/>
      <c r="X157" s="6"/>
      <c r="Y157" s="24"/>
      <c r="Z157" s="6"/>
      <c r="AA157" s="5"/>
      <c r="AB157" s="6"/>
      <c r="AC157" s="6"/>
      <c r="AD157" s="6"/>
    </row>
    <row r="158" spans="1:30" x14ac:dyDescent="0.3">
      <c r="A158" s="34">
        <v>146</v>
      </c>
      <c r="B158" s="29" t="str">
        <f>IF(K158="","",MAX($B$13:B157)+1)</f>
        <v/>
      </c>
      <c r="C158" s="48"/>
      <c r="D158" s="49"/>
      <c r="E158" s="50"/>
      <c r="F158" s="50"/>
      <c r="G158" s="50"/>
      <c r="H158" s="51"/>
      <c r="I158" s="50"/>
      <c r="J158" s="50"/>
      <c r="K158" s="50"/>
      <c r="L158" s="52"/>
      <c r="M158" s="53"/>
      <c r="N158" s="50"/>
      <c r="O158" s="59"/>
      <c r="P158" s="50"/>
      <c r="Q158" s="50"/>
      <c r="R158" s="50"/>
      <c r="S158" s="54"/>
      <c r="U158" s="6"/>
      <c r="V158" s="6"/>
      <c r="W158" s="6"/>
      <c r="X158" s="6"/>
      <c r="Y158" s="24"/>
      <c r="Z158" s="6"/>
      <c r="AA158" s="5"/>
      <c r="AB158" s="6"/>
      <c r="AC158" s="6"/>
      <c r="AD158" s="6"/>
    </row>
    <row r="159" spans="1:30" x14ac:dyDescent="0.3">
      <c r="A159" s="34">
        <v>147</v>
      </c>
      <c r="B159" s="29" t="str">
        <f>IF(K159="","",MAX($B$13:B158)+1)</f>
        <v/>
      </c>
      <c r="C159" s="48"/>
      <c r="D159" s="49"/>
      <c r="E159" s="50"/>
      <c r="F159" s="50"/>
      <c r="G159" s="50"/>
      <c r="H159" s="51"/>
      <c r="I159" s="50"/>
      <c r="J159" s="50"/>
      <c r="K159" s="50"/>
      <c r="L159" s="52"/>
      <c r="M159" s="53"/>
      <c r="N159" s="50"/>
      <c r="O159" s="59"/>
      <c r="P159" s="50"/>
      <c r="Q159" s="50"/>
      <c r="R159" s="50"/>
      <c r="S159" s="54"/>
      <c r="U159" s="6"/>
      <c r="V159" s="6"/>
      <c r="W159" s="6"/>
      <c r="X159" s="6"/>
      <c r="Y159" s="24"/>
      <c r="Z159" s="6"/>
      <c r="AA159" s="5"/>
      <c r="AB159" s="6"/>
      <c r="AC159" s="6"/>
      <c r="AD159" s="6"/>
    </row>
    <row r="160" spans="1:30" x14ac:dyDescent="0.3">
      <c r="A160" s="34">
        <v>148</v>
      </c>
      <c r="B160" s="29" t="str">
        <f>IF(K160="","",MAX($B$13:B159)+1)</f>
        <v/>
      </c>
      <c r="C160" s="48"/>
      <c r="D160" s="49"/>
      <c r="E160" s="50"/>
      <c r="F160" s="50"/>
      <c r="G160" s="50"/>
      <c r="H160" s="51"/>
      <c r="I160" s="50"/>
      <c r="J160" s="50"/>
      <c r="K160" s="50"/>
      <c r="L160" s="52"/>
      <c r="M160" s="53"/>
      <c r="N160" s="50"/>
      <c r="O160" s="59"/>
      <c r="P160" s="50"/>
      <c r="Q160" s="50"/>
      <c r="R160" s="50"/>
      <c r="S160" s="54"/>
      <c r="U160" s="6"/>
      <c r="V160" s="6"/>
      <c r="W160" s="6"/>
      <c r="X160" s="6"/>
      <c r="Y160" s="24"/>
      <c r="Z160" s="6"/>
      <c r="AA160" s="5"/>
      <c r="AB160" s="6"/>
      <c r="AC160" s="6"/>
      <c r="AD160" s="6"/>
    </row>
    <row r="161" spans="1:30" x14ac:dyDescent="0.3">
      <c r="A161" s="34">
        <v>149</v>
      </c>
      <c r="B161" s="29" t="str">
        <f>IF(K161="","",MAX($B$13:B160)+1)</f>
        <v/>
      </c>
      <c r="C161" s="48"/>
      <c r="D161" s="49"/>
      <c r="E161" s="50"/>
      <c r="F161" s="50"/>
      <c r="G161" s="50"/>
      <c r="H161" s="51"/>
      <c r="I161" s="50"/>
      <c r="J161" s="50"/>
      <c r="K161" s="50"/>
      <c r="L161" s="52"/>
      <c r="M161" s="53"/>
      <c r="N161" s="50"/>
      <c r="O161" s="59"/>
      <c r="P161" s="50"/>
      <c r="Q161" s="50"/>
      <c r="R161" s="50"/>
      <c r="S161" s="54"/>
      <c r="U161" s="6"/>
      <c r="V161" s="6"/>
      <c r="W161" s="6"/>
      <c r="X161" s="6"/>
      <c r="Y161" s="24"/>
      <c r="Z161" s="6"/>
      <c r="AA161" s="5"/>
      <c r="AB161" s="6"/>
      <c r="AC161" s="6"/>
      <c r="AD161" s="6"/>
    </row>
    <row r="162" spans="1:30" x14ac:dyDescent="0.3">
      <c r="A162" s="34">
        <v>150</v>
      </c>
      <c r="B162" s="29" t="str">
        <f>IF(K162="","",MAX($B$13:B161)+1)</f>
        <v/>
      </c>
      <c r="C162" s="48"/>
      <c r="D162" s="49"/>
      <c r="E162" s="50"/>
      <c r="F162" s="50"/>
      <c r="G162" s="50"/>
      <c r="H162" s="51"/>
      <c r="I162" s="50"/>
      <c r="J162" s="50"/>
      <c r="K162" s="50"/>
      <c r="L162" s="52"/>
      <c r="M162" s="53"/>
      <c r="N162" s="50"/>
      <c r="O162" s="59"/>
      <c r="P162" s="50"/>
      <c r="Q162" s="50"/>
      <c r="R162" s="50"/>
      <c r="S162" s="54"/>
      <c r="U162" s="6"/>
      <c r="V162" s="6"/>
      <c r="W162" s="6"/>
      <c r="X162" s="6"/>
      <c r="Y162" s="24"/>
      <c r="Z162" s="6"/>
      <c r="AA162" s="5"/>
      <c r="AB162" s="6"/>
      <c r="AC162" s="6"/>
      <c r="AD162" s="6"/>
    </row>
    <row r="163" spans="1:30" x14ac:dyDescent="0.3">
      <c r="A163" s="34">
        <v>151</v>
      </c>
      <c r="B163" s="29" t="str">
        <f>IF(K163="","",MAX($B$13:B162)+1)</f>
        <v/>
      </c>
      <c r="C163" s="48"/>
      <c r="D163" s="49"/>
      <c r="E163" s="50"/>
      <c r="F163" s="50"/>
      <c r="G163" s="50"/>
      <c r="H163" s="51"/>
      <c r="I163" s="50"/>
      <c r="J163" s="50"/>
      <c r="K163" s="50"/>
      <c r="L163" s="52"/>
      <c r="M163" s="53"/>
      <c r="N163" s="50"/>
      <c r="O163" s="59"/>
      <c r="P163" s="50"/>
      <c r="Q163" s="50"/>
      <c r="R163" s="50"/>
      <c r="S163" s="54"/>
      <c r="U163" s="6"/>
      <c r="V163" s="6"/>
      <c r="W163" s="6"/>
      <c r="X163" s="6"/>
      <c r="Y163" s="24"/>
      <c r="Z163" s="6"/>
      <c r="AA163" s="5"/>
      <c r="AB163" s="6"/>
      <c r="AC163" s="6"/>
      <c r="AD163" s="6"/>
    </row>
    <row r="164" spans="1:30" x14ac:dyDescent="0.3">
      <c r="A164" s="34">
        <v>152</v>
      </c>
      <c r="B164" s="29" t="str">
        <f>IF(K164="","",MAX($B$13:B163)+1)</f>
        <v/>
      </c>
      <c r="C164" s="48"/>
      <c r="D164" s="49"/>
      <c r="E164" s="50"/>
      <c r="F164" s="50"/>
      <c r="G164" s="50"/>
      <c r="H164" s="51"/>
      <c r="I164" s="50"/>
      <c r="J164" s="50"/>
      <c r="K164" s="50"/>
      <c r="L164" s="52"/>
      <c r="M164" s="53"/>
      <c r="N164" s="50"/>
      <c r="O164" s="59"/>
      <c r="P164" s="50"/>
      <c r="Q164" s="50"/>
      <c r="R164" s="50"/>
      <c r="S164" s="54"/>
      <c r="U164" s="6"/>
      <c r="V164" s="6"/>
      <c r="W164" s="6"/>
      <c r="X164" s="6"/>
      <c r="Y164" s="24"/>
      <c r="Z164" s="6"/>
      <c r="AA164" s="5"/>
      <c r="AB164" s="6"/>
      <c r="AC164" s="6"/>
      <c r="AD164" s="6"/>
    </row>
    <row r="165" spans="1:30" x14ac:dyDescent="0.3">
      <c r="A165" s="34">
        <v>153</v>
      </c>
      <c r="B165" s="29" t="str">
        <f>IF(K165="","",MAX($B$13:B164)+1)</f>
        <v/>
      </c>
      <c r="C165" s="48"/>
      <c r="D165" s="49"/>
      <c r="E165" s="50"/>
      <c r="F165" s="50"/>
      <c r="G165" s="50"/>
      <c r="H165" s="51"/>
      <c r="I165" s="50"/>
      <c r="J165" s="50"/>
      <c r="K165" s="50"/>
      <c r="L165" s="52"/>
      <c r="M165" s="53"/>
      <c r="N165" s="50"/>
      <c r="O165" s="59"/>
      <c r="P165" s="50"/>
      <c r="Q165" s="50"/>
      <c r="R165" s="50"/>
      <c r="S165" s="54"/>
      <c r="U165" s="6"/>
      <c r="V165" s="6"/>
      <c r="W165" s="6"/>
      <c r="X165" s="6"/>
      <c r="Y165" s="24"/>
      <c r="Z165" s="6"/>
      <c r="AA165" s="5"/>
      <c r="AB165" s="6"/>
      <c r="AC165" s="6"/>
      <c r="AD165" s="6"/>
    </row>
    <row r="166" spans="1:30" x14ac:dyDescent="0.3">
      <c r="A166" s="34">
        <v>154</v>
      </c>
      <c r="B166" s="29" t="str">
        <f>IF(K166="","",MAX($B$13:B165)+1)</f>
        <v/>
      </c>
      <c r="C166" s="48"/>
      <c r="D166" s="49"/>
      <c r="E166" s="50"/>
      <c r="F166" s="50"/>
      <c r="G166" s="50"/>
      <c r="H166" s="51"/>
      <c r="I166" s="50"/>
      <c r="J166" s="50"/>
      <c r="K166" s="50"/>
      <c r="L166" s="52"/>
      <c r="M166" s="53"/>
      <c r="N166" s="50"/>
      <c r="O166" s="59"/>
      <c r="P166" s="50"/>
      <c r="Q166" s="50"/>
      <c r="R166" s="50"/>
      <c r="S166" s="54"/>
      <c r="U166" s="6"/>
      <c r="V166" s="6"/>
      <c r="W166" s="6"/>
      <c r="X166" s="6"/>
      <c r="Y166" s="24"/>
      <c r="Z166" s="6"/>
      <c r="AA166" s="5"/>
      <c r="AB166" s="6"/>
      <c r="AC166" s="6"/>
      <c r="AD166" s="6"/>
    </row>
    <row r="167" spans="1:30" x14ac:dyDescent="0.3">
      <c r="A167" s="34">
        <v>155</v>
      </c>
      <c r="B167" s="29" t="str">
        <f>IF(K167="","",MAX($B$13:B166)+1)</f>
        <v/>
      </c>
      <c r="C167" s="48"/>
      <c r="D167" s="49"/>
      <c r="E167" s="50"/>
      <c r="F167" s="50"/>
      <c r="G167" s="50"/>
      <c r="H167" s="51"/>
      <c r="I167" s="50"/>
      <c r="J167" s="50"/>
      <c r="K167" s="50"/>
      <c r="L167" s="52"/>
      <c r="M167" s="53"/>
      <c r="N167" s="50"/>
      <c r="O167" s="59"/>
      <c r="P167" s="50"/>
      <c r="Q167" s="50"/>
      <c r="R167" s="50"/>
      <c r="S167" s="54"/>
      <c r="U167" s="6"/>
      <c r="V167" s="6"/>
      <c r="W167" s="6"/>
      <c r="X167" s="6"/>
      <c r="Y167" s="24"/>
      <c r="Z167" s="6"/>
      <c r="AA167" s="5"/>
      <c r="AB167" s="6"/>
      <c r="AC167" s="6"/>
      <c r="AD167" s="6"/>
    </row>
    <row r="168" spans="1:30" x14ac:dyDescent="0.3">
      <c r="A168" s="34">
        <v>156</v>
      </c>
      <c r="B168" s="29" t="str">
        <f>IF(K168="","",MAX($B$13:B167)+1)</f>
        <v/>
      </c>
      <c r="C168" s="48"/>
      <c r="D168" s="49"/>
      <c r="E168" s="50"/>
      <c r="F168" s="50"/>
      <c r="G168" s="50"/>
      <c r="H168" s="51"/>
      <c r="I168" s="50"/>
      <c r="J168" s="50"/>
      <c r="K168" s="50"/>
      <c r="L168" s="52"/>
      <c r="M168" s="53"/>
      <c r="N168" s="50"/>
      <c r="O168" s="59"/>
      <c r="P168" s="50"/>
      <c r="Q168" s="50"/>
      <c r="R168" s="50"/>
      <c r="S168" s="54"/>
      <c r="U168" s="6"/>
      <c r="V168" s="6"/>
      <c r="W168" s="6"/>
      <c r="X168" s="6"/>
      <c r="Y168" s="24"/>
      <c r="Z168" s="6"/>
      <c r="AA168" s="5"/>
      <c r="AB168" s="6"/>
      <c r="AC168" s="6"/>
      <c r="AD168" s="6"/>
    </row>
    <row r="169" spans="1:30" x14ac:dyDescent="0.3">
      <c r="A169" s="34">
        <v>157</v>
      </c>
      <c r="B169" s="29" t="str">
        <f>IF(K169="","",MAX($B$13:B168)+1)</f>
        <v/>
      </c>
      <c r="C169" s="48"/>
      <c r="D169" s="49"/>
      <c r="E169" s="50"/>
      <c r="F169" s="50"/>
      <c r="G169" s="50"/>
      <c r="H169" s="51"/>
      <c r="I169" s="50"/>
      <c r="J169" s="50"/>
      <c r="K169" s="50"/>
      <c r="L169" s="52"/>
      <c r="M169" s="53"/>
      <c r="N169" s="50"/>
      <c r="O169" s="59"/>
      <c r="P169" s="50"/>
      <c r="Q169" s="50"/>
      <c r="R169" s="50"/>
      <c r="S169" s="54"/>
      <c r="U169" s="6"/>
      <c r="V169" s="6"/>
      <c r="W169" s="6"/>
      <c r="X169" s="6"/>
      <c r="Y169" s="24"/>
      <c r="Z169" s="6"/>
      <c r="AA169" s="5"/>
      <c r="AB169" s="6"/>
      <c r="AC169" s="6"/>
      <c r="AD169" s="6"/>
    </row>
    <row r="170" spans="1:30" x14ac:dyDescent="0.3">
      <c r="A170" s="34">
        <v>158</v>
      </c>
      <c r="B170" s="29" t="str">
        <f>IF(K170="","",MAX($B$13:B169)+1)</f>
        <v/>
      </c>
      <c r="C170" s="48"/>
      <c r="D170" s="49"/>
      <c r="E170" s="50"/>
      <c r="F170" s="50"/>
      <c r="G170" s="50"/>
      <c r="H170" s="51"/>
      <c r="I170" s="50"/>
      <c r="J170" s="50"/>
      <c r="K170" s="50"/>
      <c r="L170" s="52"/>
      <c r="M170" s="53"/>
      <c r="N170" s="50"/>
      <c r="O170" s="59"/>
      <c r="P170" s="50"/>
      <c r="Q170" s="50"/>
      <c r="R170" s="50"/>
      <c r="S170" s="54"/>
      <c r="U170" s="6"/>
      <c r="V170" s="6"/>
      <c r="W170" s="6"/>
      <c r="X170" s="6"/>
      <c r="Y170" s="24"/>
      <c r="Z170" s="6"/>
      <c r="AA170" s="5"/>
      <c r="AB170" s="6"/>
      <c r="AC170" s="6"/>
      <c r="AD170" s="6"/>
    </row>
    <row r="171" spans="1:30" x14ac:dyDescent="0.3">
      <c r="A171" s="34">
        <v>159</v>
      </c>
      <c r="B171" s="29" t="str">
        <f>IF(K171="","",MAX($B$13:B170)+1)</f>
        <v/>
      </c>
      <c r="C171" s="48"/>
      <c r="D171" s="49"/>
      <c r="E171" s="50"/>
      <c r="F171" s="50"/>
      <c r="G171" s="50"/>
      <c r="H171" s="51"/>
      <c r="I171" s="50"/>
      <c r="J171" s="50"/>
      <c r="K171" s="50"/>
      <c r="L171" s="52"/>
      <c r="M171" s="53"/>
      <c r="N171" s="50"/>
      <c r="O171" s="59"/>
      <c r="P171" s="50"/>
      <c r="Q171" s="50"/>
      <c r="R171" s="50"/>
      <c r="S171" s="54"/>
      <c r="U171" s="6"/>
      <c r="V171" s="6"/>
      <c r="W171" s="6"/>
      <c r="X171" s="6"/>
      <c r="Y171" s="24"/>
      <c r="Z171" s="6"/>
      <c r="AA171" s="5"/>
      <c r="AB171" s="6"/>
      <c r="AC171" s="6"/>
      <c r="AD171" s="6"/>
    </row>
    <row r="172" spans="1:30" x14ac:dyDescent="0.3">
      <c r="A172" s="34">
        <v>160</v>
      </c>
      <c r="B172" s="29" t="str">
        <f>IF(K172="","",MAX($B$13:B171)+1)</f>
        <v/>
      </c>
      <c r="C172" s="48"/>
      <c r="D172" s="49"/>
      <c r="E172" s="50"/>
      <c r="F172" s="50"/>
      <c r="G172" s="50"/>
      <c r="H172" s="51"/>
      <c r="I172" s="50"/>
      <c r="J172" s="50"/>
      <c r="K172" s="50"/>
      <c r="L172" s="52"/>
      <c r="M172" s="53"/>
      <c r="N172" s="50"/>
      <c r="O172" s="59"/>
      <c r="P172" s="50"/>
      <c r="Q172" s="50"/>
      <c r="R172" s="50"/>
      <c r="S172" s="54"/>
      <c r="U172" s="6"/>
      <c r="V172" s="6"/>
      <c r="W172" s="6"/>
      <c r="X172" s="6"/>
      <c r="Y172" s="24"/>
      <c r="Z172" s="6"/>
      <c r="AA172" s="5"/>
      <c r="AB172" s="6"/>
      <c r="AC172" s="6"/>
      <c r="AD172" s="6"/>
    </row>
    <row r="173" spans="1:30" x14ac:dyDescent="0.3">
      <c r="A173" s="34">
        <v>161</v>
      </c>
      <c r="B173" s="29" t="str">
        <f>IF(K173="","",MAX($B$13:B172)+1)</f>
        <v/>
      </c>
      <c r="C173" s="48"/>
      <c r="D173" s="49"/>
      <c r="E173" s="50"/>
      <c r="F173" s="50"/>
      <c r="G173" s="50"/>
      <c r="H173" s="51"/>
      <c r="I173" s="50"/>
      <c r="J173" s="50"/>
      <c r="K173" s="50"/>
      <c r="L173" s="52"/>
      <c r="M173" s="53"/>
      <c r="N173" s="50"/>
      <c r="O173" s="59"/>
      <c r="P173" s="50"/>
      <c r="Q173" s="50"/>
      <c r="R173" s="50"/>
      <c r="S173" s="54"/>
      <c r="U173" s="6"/>
      <c r="V173" s="6"/>
      <c r="W173" s="6"/>
      <c r="X173" s="6"/>
      <c r="Y173" s="24"/>
      <c r="Z173" s="6"/>
      <c r="AA173" s="5"/>
      <c r="AB173" s="6"/>
      <c r="AC173" s="6"/>
      <c r="AD173" s="6"/>
    </row>
    <row r="174" spans="1:30" x14ac:dyDescent="0.3">
      <c r="A174" s="34">
        <v>162</v>
      </c>
      <c r="B174" s="29" t="str">
        <f>IF(K174="","",MAX($B$13:B173)+1)</f>
        <v/>
      </c>
      <c r="C174" s="48"/>
      <c r="D174" s="49"/>
      <c r="E174" s="50"/>
      <c r="F174" s="50"/>
      <c r="G174" s="50"/>
      <c r="H174" s="51"/>
      <c r="I174" s="50"/>
      <c r="J174" s="50"/>
      <c r="K174" s="50"/>
      <c r="L174" s="52"/>
      <c r="M174" s="53"/>
      <c r="N174" s="50"/>
      <c r="O174" s="59"/>
      <c r="P174" s="50"/>
      <c r="Q174" s="50"/>
      <c r="R174" s="50"/>
      <c r="S174" s="54"/>
      <c r="U174" s="6"/>
      <c r="V174" s="6"/>
      <c r="W174" s="6"/>
      <c r="X174" s="6"/>
      <c r="Y174" s="24"/>
      <c r="Z174" s="6"/>
      <c r="AA174" s="5"/>
      <c r="AB174" s="6"/>
      <c r="AC174" s="6"/>
      <c r="AD174" s="6"/>
    </row>
    <row r="175" spans="1:30" x14ac:dyDescent="0.3">
      <c r="A175" s="34">
        <v>163</v>
      </c>
      <c r="B175" s="29" t="str">
        <f>IF(K175="","",MAX($B$13:B174)+1)</f>
        <v/>
      </c>
      <c r="C175" s="48"/>
      <c r="D175" s="49"/>
      <c r="E175" s="50"/>
      <c r="F175" s="50"/>
      <c r="G175" s="50"/>
      <c r="H175" s="51"/>
      <c r="I175" s="50"/>
      <c r="J175" s="50"/>
      <c r="K175" s="50"/>
      <c r="L175" s="52"/>
      <c r="M175" s="53"/>
      <c r="N175" s="50"/>
      <c r="O175" s="59"/>
      <c r="P175" s="50"/>
      <c r="Q175" s="50"/>
      <c r="R175" s="50"/>
      <c r="S175" s="54"/>
      <c r="U175" s="6"/>
      <c r="V175" s="6"/>
      <c r="W175" s="6"/>
      <c r="X175" s="6"/>
      <c r="Y175" s="24"/>
      <c r="Z175" s="6"/>
      <c r="AA175" s="5"/>
      <c r="AB175" s="6"/>
      <c r="AC175" s="6"/>
      <c r="AD175" s="6"/>
    </row>
    <row r="176" spans="1:30" x14ac:dyDescent="0.3">
      <c r="A176" s="34">
        <v>164</v>
      </c>
      <c r="B176" s="29" t="str">
        <f>IF(K176="","",MAX($B$13:B175)+1)</f>
        <v/>
      </c>
      <c r="C176" s="48"/>
      <c r="D176" s="49"/>
      <c r="E176" s="50"/>
      <c r="F176" s="50"/>
      <c r="G176" s="50"/>
      <c r="H176" s="51"/>
      <c r="I176" s="50"/>
      <c r="J176" s="50"/>
      <c r="K176" s="50"/>
      <c r="L176" s="52"/>
      <c r="M176" s="53"/>
      <c r="N176" s="50"/>
      <c r="O176" s="59"/>
      <c r="P176" s="50"/>
      <c r="Q176" s="50"/>
      <c r="R176" s="50"/>
      <c r="S176" s="54"/>
      <c r="U176" s="6"/>
      <c r="V176" s="6"/>
      <c r="W176" s="6"/>
      <c r="X176" s="6"/>
      <c r="Y176" s="24"/>
      <c r="Z176" s="6"/>
      <c r="AA176" s="5"/>
      <c r="AB176" s="6"/>
      <c r="AC176" s="6"/>
      <c r="AD176" s="6"/>
    </row>
    <row r="177" spans="1:30" x14ac:dyDescent="0.3">
      <c r="A177" s="34">
        <v>165</v>
      </c>
      <c r="B177" s="29" t="str">
        <f>IF(K177="","",MAX($B$13:B176)+1)</f>
        <v/>
      </c>
      <c r="C177" s="48"/>
      <c r="D177" s="49"/>
      <c r="E177" s="50"/>
      <c r="F177" s="50"/>
      <c r="G177" s="50"/>
      <c r="H177" s="51"/>
      <c r="I177" s="50"/>
      <c r="J177" s="50"/>
      <c r="K177" s="50"/>
      <c r="L177" s="52"/>
      <c r="M177" s="53"/>
      <c r="N177" s="50"/>
      <c r="O177" s="59"/>
      <c r="P177" s="50"/>
      <c r="Q177" s="50"/>
      <c r="R177" s="50"/>
      <c r="S177" s="54"/>
      <c r="U177" s="6"/>
      <c r="V177" s="6"/>
      <c r="W177" s="6"/>
      <c r="X177" s="6"/>
      <c r="Y177" s="24"/>
      <c r="Z177" s="6"/>
      <c r="AA177" s="5"/>
      <c r="AB177" s="6"/>
      <c r="AC177" s="6"/>
      <c r="AD177" s="6"/>
    </row>
    <row r="178" spans="1:30" x14ac:dyDescent="0.3">
      <c r="A178" s="34">
        <v>166</v>
      </c>
      <c r="B178" s="29" t="str">
        <f>IF(K178="","",MAX($B$13:B177)+1)</f>
        <v/>
      </c>
      <c r="C178" s="48"/>
      <c r="D178" s="49"/>
      <c r="E178" s="50"/>
      <c r="F178" s="50"/>
      <c r="G178" s="50"/>
      <c r="H178" s="51"/>
      <c r="I178" s="50"/>
      <c r="J178" s="50"/>
      <c r="K178" s="50"/>
      <c r="L178" s="52"/>
      <c r="M178" s="53"/>
      <c r="N178" s="50"/>
      <c r="O178" s="59"/>
      <c r="P178" s="50"/>
      <c r="Q178" s="50"/>
      <c r="R178" s="50"/>
      <c r="S178" s="54"/>
      <c r="U178" s="6"/>
      <c r="V178" s="6"/>
      <c r="W178" s="6"/>
      <c r="X178" s="6"/>
      <c r="Y178" s="24"/>
      <c r="Z178" s="6"/>
      <c r="AA178" s="5"/>
      <c r="AB178" s="6"/>
      <c r="AC178" s="6"/>
      <c r="AD178" s="6"/>
    </row>
    <row r="179" spans="1:30" x14ac:dyDescent="0.3">
      <c r="A179" s="34">
        <v>167</v>
      </c>
      <c r="B179" s="29" t="str">
        <f>IF(K179="","",MAX($B$13:B178)+1)</f>
        <v/>
      </c>
      <c r="C179" s="48"/>
      <c r="D179" s="49"/>
      <c r="E179" s="50"/>
      <c r="F179" s="50"/>
      <c r="G179" s="50"/>
      <c r="H179" s="51"/>
      <c r="I179" s="50"/>
      <c r="J179" s="50"/>
      <c r="K179" s="50"/>
      <c r="L179" s="52"/>
      <c r="M179" s="53"/>
      <c r="N179" s="50"/>
      <c r="O179" s="59"/>
      <c r="P179" s="50"/>
      <c r="Q179" s="50"/>
      <c r="R179" s="50"/>
      <c r="S179" s="54"/>
      <c r="U179" s="6"/>
      <c r="V179" s="6"/>
      <c r="W179" s="6"/>
      <c r="X179" s="6"/>
      <c r="Y179" s="24"/>
      <c r="Z179" s="6"/>
      <c r="AA179" s="5"/>
      <c r="AB179" s="6"/>
      <c r="AC179" s="6"/>
      <c r="AD179" s="6"/>
    </row>
    <row r="180" spans="1:30" x14ac:dyDescent="0.3">
      <c r="A180" s="34">
        <v>168</v>
      </c>
      <c r="B180" s="29" t="str">
        <f>IF(K180="","",MAX($B$13:B179)+1)</f>
        <v/>
      </c>
      <c r="C180" s="48"/>
      <c r="D180" s="49"/>
      <c r="E180" s="50"/>
      <c r="F180" s="50"/>
      <c r="G180" s="50"/>
      <c r="H180" s="51"/>
      <c r="I180" s="50"/>
      <c r="J180" s="50"/>
      <c r="K180" s="50"/>
      <c r="L180" s="52"/>
      <c r="M180" s="53"/>
      <c r="N180" s="50"/>
      <c r="O180" s="59"/>
      <c r="P180" s="50"/>
      <c r="Q180" s="50"/>
      <c r="R180" s="50"/>
      <c r="S180" s="54"/>
      <c r="U180" s="6"/>
      <c r="V180" s="6"/>
      <c r="W180" s="6"/>
      <c r="X180" s="6"/>
      <c r="Y180" s="24"/>
      <c r="Z180" s="6"/>
      <c r="AA180" s="5"/>
      <c r="AB180" s="6"/>
      <c r="AC180" s="6"/>
      <c r="AD180" s="6"/>
    </row>
    <row r="181" spans="1:30" x14ac:dyDescent="0.3">
      <c r="A181" s="34">
        <v>169</v>
      </c>
      <c r="B181" s="29" t="str">
        <f>IF(K181="","",MAX($B$13:B180)+1)</f>
        <v/>
      </c>
      <c r="C181" s="48"/>
      <c r="D181" s="49"/>
      <c r="E181" s="50"/>
      <c r="F181" s="50"/>
      <c r="G181" s="50"/>
      <c r="H181" s="51"/>
      <c r="I181" s="50"/>
      <c r="J181" s="50"/>
      <c r="K181" s="50"/>
      <c r="L181" s="52"/>
      <c r="M181" s="53"/>
      <c r="N181" s="50"/>
      <c r="O181" s="59"/>
      <c r="P181" s="50"/>
      <c r="Q181" s="50"/>
      <c r="R181" s="50"/>
      <c r="S181" s="54"/>
      <c r="U181" s="6"/>
      <c r="V181" s="6"/>
      <c r="W181" s="6"/>
      <c r="X181" s="6"/>
      <c r="Y181" s="24"/>
      <c r="Z181" s="6"/>
      <c r="AA181" s="5"/>
      <c r="AB181" s="6"/>
      <c r="AC181" s="6"/>
      <c r="AD181" s="6"/>
    </row>
    <row r="182" spans="1:30" x14ac:dyDescent="0.3">
      <c r="A182" s="34">
        <v>170</v>
      </c>
      <c r="B182" s="29" t="str">
        <f>IF(K182="","",MAX($B$13:B181)+1)</f>
        <v/>
      </c>
      <c r="C182" s="48"/>
      <c r="D182" s="49"/>
      <c r="E182" s="50"/>
      <c r="F182" s="50"/>
      <c r="G182" s="50"/>
      <c r="H182" s="51"/>
      <c r="I182" s="50"/>
      <c r="J182" s="50"/>
      <c r="K182" s="50"/>
      <c r="L182" s="52"/>
      <c r="M182" s="53"/>
      <c r="N182" s="50"/>
      <c r="O182" s="59"/>
      <c r="P182" s="50"/>
      <c r="Q182" s="50"/>
      <c r="R182" s="50"/>
      <c r="S182" s="54"/>
      <c r="U182" s="6"/>
      <c r="V182" s="6"/>
      <c r="W182" s="6"/>
      <c r="X182" s="6"/>
      <c r="Y182" s="24"/>
      <c r="Z182" s="6"/>
      <c r="AA182" s="5"/>
      <c r="AB182" s="6"/>
      <c r="AC182" s="6"/>
      <c r="AD182" s="6"/>
    </row>
    <row r="183" spans="1:30" x14ac:dyDescent="0.3">
      <c r="A183" s="34">
        <v>171</v>
      </c>
      <c r="B183" s="29" t="str">
        <f>IF(K183="","",MAX($B$13:B182)+1)</f>
        <v/>
      </c>
      <c r="C183" s="48"/>
      <c r="D183" s="49"/>
      <c r="E183" s="50"/>
      <c r="F183" s="50"/>
      <c r="G183" s="50"/>
      <c r="H183" s="51"/>
      <c r="I183" s="50"/>
      <c r="J183" s="50"/>
      <c r="K183" s="50"/>
      <c r="L183" s="52"/>
      <c r="M183" s="53"/>
      <c r="N183" s="50"/>
      <c r="O183" s="59"/>
      <c r="P183" s="50"/>
      <c r="Q183" s="50"/>
      <c r="R183" s="50"/>
      <c r="S183" s="54"/>
      <c r="U183" s="6"/>
      <c r="V183" s="6"/>
      <c r="W183" s="6"/>
      <c r="X183" s="6"/>
      <c r="Y183" s="24"/>
      <c r="Z183" s="6"/>
      <c r="AA183" s="5"/>
      <c r="AB183" s="6"/>
      <c r="AC183" s="6"/>
      <c r="AD183" s="6"/>
    </row>
    <row r="184" spans="1:30" x14ac:dyDescent="0.3">
      <c r="A184" s="34">
        <v>172</v>
      </c>
      <c r="B184" s="29" t="str">
        <f>IF(K184="","",MAX($B$13:B183)+1)</f>
        <v/>
      </c>
      <c r="C184" s="48"/>
      <c r="D184" s="49"/>
      <c r="E184" s="50"/>
      <c r="F184" s="50"/>
      <c r="G184" s="50"/>
      <c r="H184" s="51"/>
      <c r="I184" s="50"/>
      <c r="J184" s="50"/>
      <c r="K184" s="50"/>
      <c r="L184" s="52"/>
      <c r="M184" s="53"/>
      <c r="N184" s="50"/>
      <c r="O184" s="59"/>
      <c r="P184" s="50"/>
      <c r="Q184" s="50"/>
      <c r="R184" s="50"/>
      <c r="S184" s="54"/>
      <c r="U184" s="6"/>
      <c r="V184" s="6"/>
      <c r="W184" s="6"/>
      <c r="X184" s="6"/>
      <c r="Y184" s="24"/>
      <c r="Z184" s="6"/>
      <c r="AA184" s="5"/>
      <c r="AB184" s="6"/>
      <c r="AC184" s="6"/>
      <c r="AD184" s="6"/>
    </row>
    <row r="185" spans="1:30" x14ac:dyDescent="0.3">
      <c r="A185" s="34">
        <v>173</v>
      </c>
      <c r="B185" s="29" t="str">
        <f>IF(K185="","",MAX($B$13:B184)+1)</f>
        <v/>
      </c>
      <c r="C185" s="48"/>
      <c r="D185" s="49"/>
      <c r="E185" s="50"/>
      <c r="F185" s="50"/>
      <c r="G185" s="50"/>
      <c r="H185" s="51"/>
      <c r="I185" s="50"/>
      <c r="J185" s="50"/>
      <c r="K185" s="50"/>
      <c r="L185" s="52"/>
      <c r="M185" s="53"/>
      <c r="N185" s="50"/>
      <c r="O185" s="59"/>
      <c r="P185" s="50"/>
      <c r="Q185" s="50"/>
      <c r="R185" s="50"/>
      <c r="S185" s="54"/>
      <c r="U185" s="6"/>
      <c r="V185" s="6"/>
      <c r="W185" s="6"/>
      <c r="X185" s="6"/>
      <c r="Y185" s="24"/>
      <c r="Z185" s="6"/>
      <c r="AA185" s="5"/>
      <c r="AB185" s="6"/>
      <c r="AC185" s="6"/>
      <c r="AD185" s="6"/>
    </row>
    <row r="186" spans="1:30" x14ac:dyDescent="0.3">
      <c r="A186" s="34">
        <v>174</v>
      </c>
      <c r="B186" s="29" t="str">
        <f>IF(K186="","",MAX($B$13:B185)+1)</f>
        <v/>
      </c>
      <c r="C186" s="48"/>
      <c r="D186" s="49"/>
      <c r="E186" s="50"/>
      <c r="F186" s="50"/>
      <c r="G186" s="50"/>
      <c r="H186" s="51"/>
      <c r="I186" s="50"/>
      <c r="J186" s="50"/>
      <c r="K186" s="50"/>
      <c r="L186" s="52"/>
      <c r="M186" s="53"/>
      <c r="N186" s="50"/>
      <c r="O186" s="59"/>
      <c r="P186" s="50"/>
      <c r="Q186" s="50"/>
      <c r="R186" s="50"/>
      <c r="S186" s="54"/>
      <c r="U186" s="6"/>
      <c r="V186" s="6"/>
      <c r="W186" s="6"/>
      <c r="X186" s="6"/>
      <c r="Y186" s="24"/>
      <c r="Z186" s="6"/>
      <c r="AA186" s="5"/>
      <c r="AB186" s="6"/>
      <c r="AC186" s="6"/>
      <c r="AD186" s="6"/>
    </row>
    <row r="187" spans="1:30" x14ac:dyDescent="0.3">
      <c r="A187" s="34">
        <v>175</v>
      </c>
      <c r="B187" s="29" t="str">
        <f>IF(K187="","",MAX($B$13:B186)+1)</f>
        <v/>
      </c>
      <c r="C187" s="48"/>
      <c r="D187" s="49"/>
      <c r="E187" s="50"/>
      <c r="F187" s="50"/>
      <c r="G187" s="50"/>
      <c r="H187" s="51"/>
      <c r="I187" s="50"/>
      <c r="J187" s="50"/>
      <c r="K187" s="50"/>
      <c r="L187" s="52"/>
      <c r="M187" s="53"/>
      <c r="N187" s="50"/>
      <c r="O187" s="59"/>
      <c r="P187" s="50"/>
      <c r="Q187" s="50"/>
      <c r="R187" s="50"/>
      <c r="S187" s="54"/>
      <c r="U187" s="6"/>
      <c r="V187" s="6"/>
      <c r="W187" s="6"/>
      <c r="X187" s="6"/>
      <c r="Y187" s="24"/>
      <c r="Z187" s="6"/>
      <c r="AA187" s="5"/>
      <c r="AB187" s="6"/>
      <c r="AC187" s="6"/>
      <c r="AD187" s="6"/>
    </row>
    <row r="188" spans="1:30" x14ac:dyDescent="0.3">
      <c r="A188" s="34">
        <v>176</v>
      </c>
      <c r="B188" s="29" t="str">
        <f>IF(K188="","",MAX($B$13:B187)+1)</f>
        <v/>
      </c>
      <c r="C188" s="48"/>
      <c r="D188" s="49"/>
      <c r="E188" s="50"/>
      <c r="F188" s="50"/>
      <c r="G188" s="50"/>
      <c r="H188" s="51"/>
      <c r="I188" s="50"/>
      <c r="J188" s="50"/>
      <c r="K188" s="50"/>
      <c r="L188" s="52"/>
      <c r="M188" s="53"/>
      <c r="N188" s="50"/>
      <c r="O188" s="59"/>
      <c r="P188" s="50"/>
      <c r="Q188" s="50"/>
      <c r="R188" s="50"/>
      <c r="S188" s="54"/>
      <c r="U188" s="6"/>
      <c r="V188" s="6"/>
      <c r="W188" s="6"/>
      <c r="X188" s="6"/>
      <c r="Y188" s="24"/>
      <c r="Z188" s="6"/>
      <c r="AA188" s="5"/>
      <c r="AB188" s="6"/>
      <c r="AC188" s="6"/>
      <c r="AD188" s="6"/>
    </row>
    <row r="189" spans="1:30" x14ac:dyDescent="0.3">
      <c r="A189" s="34">
        <v>177</v>
      </c>
      <c r="B189" s="29" t="str">
        <f>IF(K189="","",MAX($B$13:B188)+1)</f>
        <v/>
      </c>
      <c r="C189" s="48"/>
      <c r="D189" s="49"/>
      <c r="E189" s="50"/>
      <c r="F189" s="50"/>
      <c r="G189" s="50"/>
      <c r="H189" s="51"/>
      <c r="I189" s="50"/>
      <c r="J189" s="50"/>
      <c r="K189" s="50"/>
      <c r="L189" s="52"/>
      <c r="M189" s="53"/>
      <c r="N189" s="50"/>
      <c r="O189" s="59"/>
      <c r="P189" s="50"/>
      <c r="Q189" s="50"/>
      <c r="R189" s="50"/>
      <c r="S189" s="54"/>
      <c r="U189" s="6"/>
      <c r="V189" s="6"/>
      <c r="W189" s="6"/>
      <c r="X189" s="6"/>
      <c r="Y189" s="24"/>
      <c r="Z189" s="6"/>
      <c r="AA189" s="5"/>
      <c r="AB189" s="6"/>
      <c r="AC189" s="6"/>
      <c r="AD189" s="6"/>
    </row>
    <row r="190" spans="1:30" x14ac:dyDescent="0.3">
      <c r="A190" s="34">
        <v>178</v>
      </c>
      <c r="B190" s="29" t="str">
        <f>IF(K190="","",MAX($B$13:B189)+1)</f>
        <v/>
      </c>
      <c r="C190" s="48"/>
      <c r="D190" s="49"/>
      <c r="E190" s="50"/>
      <c r="F190" s="50"/>
      <c r="G190" s="50"/>
      <c r="H190" s="51"/>
      <c r="I190" s="50"/>
      <c r="J190" s="50"/>
      <c r="K190" s="50"/>
      <c r="L190" s="52"/>
      <c r="M190" s="53"/>
      <c r="N190" s="50"/>
      <c r="O190" s="59"/>
      <c r="P190" s="50"/>
      <c r="Q190" s="50"/>
      <c r="R190" s="50"/>
      <c r="S190" s="54"/>
      <c r="U190" s="6"/>
      <c r="V190" s="6"/>
      <c r="W190" s="6"/>
      <c r="X190" s="6"/>
      <c r="Y190" s="24"/>
      <c r="Z190" s="6"/>
      <c r="AA190" s="5"/>
      <c r="AB190" s="6"/>
      <c r="AC190" s="6"/>
      <c r="AD190" s="6"/>
    </row>
    <row r="191" spans="1:30" x14ac:dyDescent="0.3">
      <c r="A191" s="34">
        <v>179</v>
      </c>
      <c r="B191" s="29" t="str">
        <f>IF(K191="","",MAX($B$13:B190)+1)</f>
        <v/>
      </c>
      <c r="C191" s="48"/>
      <c r="D191" s="49"/>
      <c r="E191" s="50"/>
      <c r="F191" s="50"/>
      <c r="G191" s="50"/>
      <c r="H191" s="51"/>
      <c r="I191" s="50"/>
      <c r="J191" s="50"/>
      <c r="K191" s="50"/>
      <c r="L191" s="52"/>
      <c r="M191" s="53"/>
      <c r="N191" s="50"/>
      <c r="O191" s="59"/>
      <c r="P191" s="50"/>
      <c r="Q191" s="50"/>
      <c r="R191" s="50"/>
      <c r="S191" s="54"/>
      <c r="U191" s="6"/>
      <c r="V191" s="6"/>
      <c r="W191" s="6"/>
      <c r="X191" s="6"/>
      <c r="Y191" s="24"/>
      <c r="Z191" s="6"/>
      <c r="AA191" s="5"/>
      <c r="AB191" s="6"/>
      <c r="AC191" s="6"/>
      <c r="AD191" s="6"/>
    </row>
    <row r="192" spans="1:30" x14ac:dyDescent="0.3">
      <c r="A192" s="34">
        <v>180</v>
      </c>
      <c r="B192" s="29" t="str">
        <f>IF(K192="","",MAX($B$13:B191)+1)</f>
        <v/>
      </c>
      <c r="C192" s="48"/>
      <c r="D192" s="49"/>
      <c r="E192" s="50"/>
      <c r="F192" s="50"/>
      <c r="G192" s="50"/>
      <c r="H192" s="51"/>
      <c r="I192" s="50"/>
      <c r="J192" s="50"/>
      <c r="K192" s="50"/>
      <c r="L192" s="52"/>
      <c r="M192" s="53"/>
      <c r="N192" s="50"/>
      <c r="O192" s="59"/>
      <c r="P192" s="50"/>
      <c r="Q192" s="50"/>
      <c r="R192" s="50"/>
      <c r="S192" s="54"/>
      <c r="U192" s="6"/>
      <c r="V192" s="6"/>
      <c r="W192" s="6"/>
      <c r="X192" s="6"/>
      <c r="Y192" s="24"/>
      <c r="Z192" s="6"/>
      <c r="AA192" s="5"/>
      <c r="AB192" s="6"/>
      <c r="AC192" s="6"/>
      <c r="AD192" s="6"/>
    </row>
    <row r="193" spans="1:30" x14ac:dyDescent="0.3">
      <c r="A193" s="34">
        <v>181</v>
      </c>
      <c r="B193" s="29" t="str">
        <f>IF(K193="","",MAX($B$13:B192)+1)</f>
        <v/>
      </c>
      <c r="C193" s="48"/>
      <c r="D193" s="49"/>
      <c r="E193" s="50"/>
      <c r="F193" s="50"/>
      <c r="G193" s="50"/>
      <c r="H193" s="51"/>
      <c r="I193" s="50"/>
      <c r="J193" s="50"/>
      <c r="K193" s="50"/>
      <c r="L193" s="52"/>
      <c r="M193" s="53"/>
      <c r="N193" s="50"/>
      <c r="O193" s="59"/>
      <c r="P193" s="50"/>
      <c r="Q193" s="50"/>
      <c r="R193" s="50"/>
      <c r="S193" s="54"/>
      <c r="U193" s="6"/>
      <c r="V193" s="6"/>
      <c r="W193" s="6"/>
      <c r="X193" s="6"/>
      <c r="Y193" s="24"/>
      <c r="Z193" s="6"/>
      <c r="AA193" s="5"/>
      <c r="AB193" s="6"/>
      <c r="AC193" s="6"/>
      <c r="AD193" s="6"/>
    </row>
    <row r="194" spans="1:30" x14ac:dyDescent="0.3">
      <c r="A194" s="34">
        <v>182</v>
      </c>
      <c r="B194" s="29" t="str">
        <f>IF(K194="","",MAX($B$13:B193)+1)</f>
        <v/>
      </c>
      <c r="C194" s="48"/>
      <c r="D194" s="49"/>
      <c r="E194" s="50"/>
      <c r="F194" s="50"/>
      <c r="G194" s="50"/>
      <c r="H194" s="51"/>
      <c r="I194" s="50"/>
      <c r="J194" s="50"/>
      <c r="K194" s="50"/>
      <c r="L194" s="52"/>
      <c r="M194" s="53"/>
      <c r="N194" s="50"/>
      <c r="O194" s="59"/>
      <c r="P194" s="50"/>
      <c r="Q194" s="50"/>
      <c r="R194" s="50"/>
      <c r="S194" s="54"/>
      <c r="U194" s="6"/>
      <c r="V194" s="6"/>
      <c r="W194" s="6"/>
      <c r="X194" s="6"/>
      <c r="Y194" s="24"/>
      <c r="Z194" s="6"/>
      <c r="AA194" s="5"/>
      <c r="AB194" s="6"/>
      <c r="AC194" s="6"/>
      <c r="AD194" s="6"/>
    </row>
    <row r="195" spans="1:30" x14ac:dyDescent="0.3">
      <c r="A195" s="34">
        <v>183</v>
      </c>
      <c r="B195" s="29" t="str">
        <f>IF(K195="","",MAX($B$13:B194)+1)</f>
        <v/>
      </c>
      <c r="C195" s="48"/>
      <c r="D195" s="49"/>
      <c r="E195" s="50"/>
      <c r="F195" s="50"/>
      <c r="G195" s="50"/>
      <c r="H195" s="51"/>
      <c r="I195" s="50"/>
      <c r="J195" s="50"/>
      <c r="K195" s="50"/>
      <c r="L195" s="52"/>
      <c r="M195" s="53"/>
      <c r="N195" s="50"/>
      <c r="O195" s="59"/>
      <c r="P195" s="50"/>
      <c r="Q195" s="50"/>
      <c r="R195" s="50"/>
      <c r="S195" s="54"/>
      <c r="U195" s="6"/>
      <c r="V195" s="6"/>
      <c r="W195" s="6"/>
      <c r="X195" s="6"/>
      <c r="Y195" s="24"/>
      <c r="Z195" s="6"/>
      <c r="AA195" s="5"/>
      <c r="AB195" s="6"/>
      <c r="AC195" s="6"/>
      <c r="AD195" s="6"/>
    </row>
    <row r="196" spans="1:30" x14ac:dyDescent="0.3">
      <c r="A196" s="34">
        <v>184</v>
      </c>
      <c r="B196" s="29" t="str">
        <f>IF(K196="","",MAX($B$13:B195)+1)</f>
        <v/>
      </c>
      <c r="C196" s="48"/>
      <c r="D196" s="49"/>
      <c r="E196" s="50"/>
      <c r="F196" s="50"/>
      <c r="G196" s="50"/>
      <c r="H196" s="51"/>
      <c r="I196" s="50"/>
      <c r="J196" s="50"/>
      <c r="K196" s="50"/>
      <c r="L196" s="52"/>
      <c r="M196" s="53"/>
      <c r="N196" s="50"/>
      <c r="O196" s="59"/>
      <c r="P196" s="50"/>
      <c r="Q196" s="50"/>
      <c r="R196" s="50"/>
      <c r="S196" s="54"/>
      <c r="U196" s="6"/>
      <c r="V196" s="6"/>
      <c r="W196" s="6"/>
      <c r="X196" s="6"/>
      <c r="Y196" s="24"/>
      <c r="Z196" s="6"/>
      <c r="AA196" s="5"/>
      <c r="AB196" s="6"/>
      <c r="AC196" s="6"/>
      <c r="AD196" s="6"/>
    </row>
    <row r="197" spans="1:30" x14ac:dyDescent="0.3">
      <c r="A197" s="34">
        <v>185</v>
      </c>
      <c r="B197" s="29" t="str">
        <f>IF(K197="","",MAX($B$13:B196)+1)</f>
        <v/>
      </c>
      <c r="C197" s="48"/>
      <c r="D197" s="49"/>
      <c r="E197" s="50"/>
      <c r="F197" s="50"/>
      <c r="G197" s="50"/>
      <c r="H197" s="51"/>
      <c r="I197" s="50"/>
      <c r="J197" s="50"/>
      <c r="K197" s="50"/>
      <c r="L197" s="52"/>
      <c r="M197" s="53"/>
      <c r="N197" s="50"/>
      <c r="O197" s="59"/>
      <c r="P197" s="50"/>
      <c r="Q197" s="50"/>
      <c r="R197" s="50"/>
      <c r="S197" s="54"/>
      <c r="U197" s="6"/>
      <c r="V197" s="6"/>
      <c r="W197" s="6"/>
      <c r="X197" s="6"/>
      <c r="Y197" s="24"/>
      <c r="Z197" s="6"/>
      <c r="AA197" s="5"/>
      <c r="AB197" s="6"/>
      <c r="AC197" s="6"/>
      <c r="AD197" s="6"/>
    </row>
    <row r="198" spans="1:30" x14ac:dyDescent="0.3">
      <c r="A198" s="34">
        <v>186</v>
      </c>
      <c r="B198" s="29" t="str">
        <f>IF(K198="","",MAX($B$13:B197)+1)</f>
        <v/>
      </c>
      <c r="C198" s="48"/>
      <c r="D198" s="49"/>
      <c r="E198" s="50"/>
      <c r="F198" s="50"/>
      <c r="G198" s="50"/>
      <c r="H198" s="51"/>
      <c r="I198" s="50"/>
      <c r="J198" s="50"/>
      <c r="K198" s="50"/>
      <c r="L198" s="52"/>
      <c r="M198" s="53"/>
      <c r="N198" s="50"/>
      <c r="O198" s="59"/>
      <c r="P198" s="50"/>
      <c r="Q198" s="50"/>
      <c r="R198" s="50"/>
      <c r="S198" s="54"/>
      <c r="U198" s="6"/>
      <c r="V198" s="6"/>
      <c r="W198" s="6"/>
      <c r="X198" s="6"/>
      <c r="Y198" s="24"/>
      <c r="Z198" s="6"/>
      <c r="AA198" s="5"/>
      <c r="AB198" s="6"/>
      <c r="AC198" s="6"/>
      <c r="AD198" s="6"/>
    </row>
    <row r="199" spans="1:30" x14ac:dyDescent="0.3">
      <c r="A199" s="34">
        <v>187</v>
      </c>
      <c r="B199" s="29" t="str">
        <f>IF(K199="","",MAX($B$13:B198)+1)</f>
        <v/>
      </c>
      <c r="C199" s="48"/>
      <c r="D199" s="49"/>
      <c r="E199" s="50"/>
      <c r="F199" s="50"/>
      <c r="G199" s="50"/>
      <c r="H199" s="51"/>
      <c r="I199" s="50"/>
      <c r="J199" s="50"/>
      <c r="K199" s="50"/>
      <c r="L199" s="52"/>
      <c r="M199" s="53"/>
      <c r="N199" s="50"/>
      <c r="O199" s="59"/>
      <c r="P199" s="50"/>
      <c r="Q199" s="50"/>
      <c r="R199" s="50"/>
      <c r="S199" s="54"/>
      <c r="U199" s="6"/>
      <c r="V199" s="6"/>
      <c r="W199" s="6"/>
      <c r="X199" s="6"/>
      <c r="Y199" s="24"/>
      <c r="Z199" s="6"/>
      <c r="AA199" s="5"/>
      <c r="AB199" s="6"/>
      <c r="AC199" s="6"/>
      <c r="AD199" s="6"/>
    </row>
    <row r="200" spans="1:30" x14ac:dyDescent="0.3">
      <c r="A200" s="34">
        <v>188</v>
      </c>
      <c r="B200" s="29" t="str">
        <f>IF(K200="","",MAX($B$13:B199)+1)</f>
        <v/>
      </c>
      <c r="C200" s="48"/>
      <c r="D200" s="49"/>
      <c r="E200" s="50"/>
      <c r="F200" s="50"/>
      <c r="G200" s="50"/>
      <c r="H200" s="51"/>
      <c r="I200" s="50"/>
      <c r="J200" s="50"/>
      <c r="K200" s="50"/>
      <c r="L200" s="52"/>
      <c r="M200" s="53"/>
      <c r="N200" s="50"/>
      <c r="O200" s="59"/>
      <c r="P200" s="50"/>
      <c r="Q200" s="50"/>
      <c r="R200" s="50"/>
      <c r="S200" s="54"/>
      <c r="U200" s="6"/>
      <c r="V200" s="6"/>
      <c r="W200" s="6"/>
      <c r="X200" s="6"/>
      <c r="Y200" s="24"/>
      <c r="Z200" s="6"/>
      <c r="AA200" s="5"/>
      <c r="AB200" s="6"/>
      <c r="AC200" s="6"/>
      <c r="AD200" s="6"/>
    </row>
    <row r="201" spans="1:30" x14ac:dyDescent="0.3">
      <c r="A201" s="34">
        <v>189</v>
      </c>
      <c r="B201" s="29" t="str">
        <f>IF(K201="","",MAX($B$13:B200)+1)</f>
        <v/>
      </c>
      <c r="C201" s="48"/>
      <c r="D201" s="49"/>
      <c r="E201" s="50"/>
      <c r="F201" s="50"/>
      <c r="G201" s="50"/>
      <c r="H201" s="51"/>
      <c r="I201" s="50"/>
      <c r="J201" s="50"/>
      <c r="K201" s="50"/>
      <c r="L201" s="52"/>
      <c r="M201" s="53"/>
      <c r="N201" s="50"/>
      <c r="O201" s="59"/>
      <c r="P201" s="50"/>
      <c r="Q201" s="50"/>
      <c r="R201" s="50"/>
      <c r="S201" s="54"/>
      <c r="U201" s="6"/>
      <c r="V201" s="6"/>
      <c r="W201" s="6"/>
      <c r="X201" s="6"/>
      <c r="Y201" s="24"/>
      <c r="Z201" s="6"/>
      <c r="AA201" s="5"/>
      <c r="AB201" s="6"/>
      <c r="AC201" s="6"/>
      <c r="AD201" s="6"/>
    </row>
    <row r="202" spans="1:30" x14ac:dyDescent="0.3">
      <c r="A202" s="34">
        <v>190</v>
      </c>
      <c r="B202" s="29" t="str">
        <f>IF(K202="","",MAX($B$13:B201)+1)</f>
        <v/>
      </c>
      <c r="C202" s="48"/>
      <c r="D202" s="49"/>
      <c r="E202" s="50"/>
      <c r="F202" s="50"/>
      <c r="G202" s="50"/>
      <c r="H202" s="51"/>
      <c r="I202" s="50"/>
      <c r="J202" s="50"/>
      <c r="K202" s="50"/>
      <c r="L202" s="52"/>
      <c r="M202" s="53"/>
      <c r="N202" s="50"/>
      <c r="O202" s="59"/>
      <c r="P202" s="50"/>
      <c r="Q202" s="50"/>
      <c r="R202" s="50"/>
      <c r="S202" s="54"/>
      <c r="U202" s="6"/>
      <c r="V202" s="6"/>
      <c r="W202" s="6"/>
      <c r="X202" s="6"/>
      <c r="Y202" s="24"/>
      <c r="Z202" s="6"/>
      <c r="AA202" s="5"/>
      <c r="AB202" s="6"/>
      <c r="AC202" s="6"/>
      <c r="AD202" s="6"/>
    </row>
    <row r="203" spans="1:30" x14ac:dyDescent="0.3">
      <c r="A203" s="34">
        <v>191</v>
      </c>
      <c r="B203" s="29" t="str">
        <f>IF(K203="","",MAX($B$13:B202)+1)</f>
        <v/>
      </c>
      <c r="C203" s="48"/>
      <c r="D203" s="49"/>
      <c r="E203" s="50"/>
      <c r="F203" s="50"/>
      <c r="G203" s="50"/>
      <c r="H203" s="51"/>
      <c r="I203" s="50"/>
      <c r="J203" s="50"/>
      <c r="K203" s="50"/>
      <c r="L203" s="52"/>
      <c r="M203" s="53"/>
      <c r="N203" s="50"/>
      <c r="O203" s="59"/>
      <c r="P203" s="50"/>
      <c r="Q203" s="50"/>
      <c r="R203" s="50"/>
      <c r="S203" s="54"/>
      <c r="U203" s="6"/>
      <c r="V203" s="6"/>
      <c r="W203" s="6"/>
      <c r="X203" s="6"/>
      <c r="Y203" s="24"/>
      <c r="Z203" s="6"/>
      <c r="AA203" s="5"/>
      <c r="AB203" s="6"/>
      <c r="AC203" s="6"/>
      <c r="AD203" s="6"/>
    </row>
    <row r="204" spans="1:30" x14ac:dyDescent="0.3">
      <c r="A204" s="34">
        <v>192</v>
      </c>
      <c r="B204" s="29" t="str">
        <f>IF(K204="","",MAX($B$13:B203)+1)</f>
        <v/>
      </c>
      <c r="C204" s="48"/>
      <c r="D204" s="49"/>
      <c r="E204" s="50"/>
      <c r="F204" s="50"/>
      <c r="G204" s="50"/>
      <c r="H204" s="51"/>
      <c r="I204" s="50"/>
      <c r="J204" s="50"/>
      <c r="K204" s="50"/>
      <c r="L204" s="52"/>
      <c r="M204" s="53"/>
      <c r="N204" s="50"/>
      <c r="O204" s="59"/>
      <c r="P204" s="50"/>
      <c r="Q204" s="50"/>
      <c r="R204" s="50"/>
      <c r="S204" s="54"/>
      <c r="U204" s="6"/>
      <c r="V204" s="6"/>
      <c r="W204" s="6"/>
      <c r="X204" s="6"/>
      <c r="Y204" s="24"/>
      <c r="Z204" s="6"/>
      <c r="AA204" s="5"/>
      <c r="AB204" s="6"/>
      <c r="AC204" s="6"/>
      <c r="AD204" s="6"/>
    </row>
    <row r="205" spans="1:30" x14ac:dyDescent="0.3">
      <c r="A205" s="34">
        <v>193</v>
      </c>
      <c r="B205" s="29" t="str">
        <f>IF(K205="","",MAX($B$13:B204)+1)</f>
        <v/>
      </c>
      <c r="C205" s="48"/>
      <c r="D205" s="49"/>
      <c r="E205" s="50"/>
      <c r="F205" s="50"/>
      <c r="G205" s="50"/>
      <c r="H205" s="51"/>
      <c r="I205" s="50"/>
      <c r="J205" s="50"/>
      <c r="K205" s="50"/>
      <c r="L205" s="52"/>
      <c r="M205" s="53"/>
      <c r="N205" s="50"/>
      <c r="O205" s="59"/>
      <c r="P205" s="50"/>
      <c r="Q205" s="50"/>
      <c r="R205" s="50"/>
      <c r="S205" s="54"/>
      <c r="U205" s="6"/>
      <c r="V205" s="6"/>
      <c r="W205" s="6"/>
      <c r="X205" s="6"/>
      <c r="Y205" s="24"/>
      <c r="Z205" s="6"/>
      <c r="AA205" s="5"/>
      <c r="AB205" s="6"/>
      <c r="AC205" s="6"/>
      <c r="AD205" s="6"/>
    </row>
    <row r="206" spans="1:30" x14ac:dyDescent="0.3">
      <c r="A206" s="34">
        <v>194</v>
      </c>
      <c r="B206" s="29" t="str">
        <f>IF(K206="","",MAX($B$13:B205)+1)</f>
        <v/>
      </c>
      <c r="C206" s="48"/>
      <c r="D206" s="49"/>
      <c r="E206" s="50"/>
      <c r="F206" s="50"/>
      <c r="G206" s="50"/>
      <c r="H206" s="51"/>
      <c r="I206" s="50"/>
      <c r="J206" s="50"/>
      <c r="K206" s="50"/>
      <c r="L206" s="52"/>
      <c r="M206" s="53"/>
      <c r="N206" s="50"/>
      <c r="O206" s="59"/>
      <c r="P206" s="50"/>
      <c r="Q206" s="50"/>
      <c r="R206" s="50"/>
      <c r="S206" s="54"/>
      <c r="U206" s="6"/>
      <c r="V206" s="6"/>
      <c r="W206" s="6"/>
      <c r="X206" s="6"/>
      <c r="Y206" s="24"/>
      <c r="Z206" s="6"/>
      <c r="AA206" s="5"/>
      <c r="AB206" s="6"/>
      <c r="AC206" s="6"/>
      <c r="AD206" s="6"/>
    </row>
    <row r="207" spans="1:30" x14ac:dyDescent="0.3">
      <c r="A207" s="34">
        <v>195</v>
      </c>
      <c r="B207" s="29" t="str">
        <f>IF(K207="","",MAX($B$13:B206)+1)</f>
        <v/>
      </c>
      <c r="C207" s="48"/>
      <c r="D207" s="49"/>
      <c r="E207" s="50"/>
      <c r="F207" s="50"/>
      <c r="G207" s="50"/>
      <c r="H207" s="51"/>
      <c r="I207" s="50"/>
      <c r="J207" s="50"/>
      <c r="K207" s="50"/>
      <c r="L207" s="52"/>
      <c r="M207" s="53"/>
      <c r="N207" s="50"/>
      <c r="O207" s="59"/>
      <c r="P207" s="50"/>
      <c r="Q207" s="50"/>
      <c r="R207" s="50"/>
      <c r="S207" s="54"/>
      <c r="U207" s="6"/>
      <c r="V207" s="6"/>
      <c r="W207" s="6"/>
      <c r="X207" s="6"/>
      <c r="Y207" s="24"/>
      <c r="Z207" s="6"/>
      <c r="AA207" s="5"/>
      <c r="AB207" s="6"/>
      <c r="AC207" s="6"/>
      <c r="AD207" s="6"/>
    </row>
    <row r="208" spans="1:30" x14ac:dyDescent="0.3">
      <c r="A208" s="34">
        <v>196</v>
      </c>
      <c r="B208" s="29" t="str">
        <f>IF(K208="","",MAX($B$13:B207)+1)</f>
        <v/>
      </c>
      <c r="C208" s="48"/>
      <c r="D208" s="49"/>
      <c r="E208" s="50"/>
      <c r="F208" s="50"/>
      <c r="G208" s="50"/>
      <c r="H208" s="51"/>
      <c r="I208" s="50"/>
      <c r="J208" s="50"/>
      <c r="K208" s="50"/>
      <c r="L208" s="52"/>
      <c r="M208" s="53"/>
      <c r="N208" s="50"/>
      <c r="O208" s="59"/>
      <c r="P208" s="50"/>
      <c r="Q208" s="50"/>
      <c r="R208" s="50"/>
      <c r="S208" s="54"/>
      <c r="U208" s="6"/>
      <c r="V208" s="6"/>
      <c r="W208" s="6"/>
      <c r="X208" s="6"/>
      <c r="Y208" s="24"/>
      <c r="Z208" s="6"/>
      <c r="AA208" s="5"/>
      <c r="AB208" s="6"/>
      <c r="AC208" s="6"/>
      <c r="AD208" s="6"/>
    </row>
    <row r="209" spans="1:30" x14ac:dyDescent="0.3">
      <c r="A209" s="34">
        <v>197</v>
      </c>
      <c r="B209" s="29" t="str">
        <f>IF(K209="","",MAX($B$13:B208)+1)</f>
        <v/>
      </c>
      <c r="C209" s="48"/>
      <c r="D209" s="49"/>
      <c r="E209" s="50"/>
      <c r="F209" s="50"/>
      <c r="G209" s="50"/>
      <c r="H209" s="51"/>
      <c r="I209" s="50"/>
      <c r="J209" s="50"/>
      <c r="K209" s="50"/>
      <c r="L209" s="52"/>
      <c r="M209" s="53"/>
      <c r="N209" s="50"/>
      <c r="O209" s="59"/>
      <c r="P209" s="50"/>
      <c r="Q209" s="50"/>
      <c r="R209" s="50"/>
      <c r="S209" s="54"/>
      <c r="U209" s="6"/>
      <c r="V209" s="6"/>
      <c r="W209" s="6"/>
      <c r="X209" s="6"/>
      <c r="Y209" s="24"/>
      <c r="Z209" s="6"/>
      <c r="AA209" s="5"/>
      <c r="AB209" s="6"/>
      <c r="AC209" s="6"/>
      <c r="AD209" s="6"/>
    </row>
    <row r="210" spans="1:30" x14ac:dyDescent="0.3">
      <c r="A210" s="34">
        <v>198</v>
      </c>
      <c r="B210" s="29" t="str">
        <f>IF(K210="","",MAX($B$13:B209)+1)</f>
        <v/>
      </c>
      <c r="C210" s="48"/>
      <c r="D210" s="49"/>
      <c r="E210" s="50"/>
      <c r="F210" s="50"/>
      <c r="G210" s="50"/>
      <c r="H210" s="51"/>
      <c r="I210" s="50"/>
      <c r="J210" s="50"/>
      <c r="K210" s="50"/>
      <c r="L210" s="52"/>
      <c r="M210" s="53"/>
      <c r="N210" s="50"/>
      <c r="O210" s="59"/>
      <c r="P210" s="50"/>
      <c r="Q210" s="50"/>
      <c r="R210" s="50"/>
      <c r="S210" s="54"/>
      <c r="U210" s="6"/>
      <c r="V210" s="6"/>
      <c r="W210" s="6"/>
      <c r="X210" s="6"/>
      <c r="Y210" s="24"/>
      <c r="Z210" s="6"/>
      <c r="AA210" s="5"/>
      <c r="AB210" s="6"/>
      <c r="AC210" s="6"/>
      <c r="AD210" s="6"/>
    </row>
    <row r="211" spans="1:30" x14ac:dyDescent="0.3">
      <c r="A211" s="34">
        <v>199</v>
      </c>
      <c r="B211" s="29" t="str">
        <f>IF(K211="","",MAX($B$13:B210)+1)</f>
        <v/>
      </c>
      <c r="C211" s="48"/>
      <c r="D211" s="49"/>
      <c r="E211" s="50"/>
      <c r="F211" s="50"/>
      <c r="G211" s="50"/>
      <c r="H211" s="51"/>
      <c r="I211" s="50"/>
      <c r="J211" s="50"/>
      <c r="K211" s="50"/>
      <c r="L211" s="52"/>
      <c r="M211" s="53"/>
      <c r="N211" s="50"/>
      <c r="O211" s="59"/>
      <c r="P211" s="50"/>
      <c r="Q211" s="50"/>
      <c r="R211" s="50"/>
      <c r="S211" s="54"/>
      <c r="U211" s="6"/>
      <c r="V211" s="6"/>
      <c r="W211" s="6"/>
      <c r="X211" s="6"/>
      <c r="Y211" s="24"/>
      <c r="Z211" s="6"/>
      <c r="AA211" s="5"/>
      <c r="AB211" s="6"/>
      <c r="AC211" s="6"/>
      <c r="AD211" s="6"/>
    </row>
    <row r="212" spans="1:30" x14ac:dyDescent="0.3">
      <c r="A212" s="34">
        <v>200</v>
      </c>
      <c r="B212" s="29" t="str">
        <f>IF(K212="","",MAX($B$13:B211)+1)</f>
        <v/>
      </c>
      <c r="C212" s="48"/>
      <c r="D212" s="49"/>
      <c r="E212" s="50"/>
      <c r="F212" s="50"/>
      <c r="G212" s="50"/>
      <c r="H212" s="51"/>
      <c r="I212" s="50"/>
      <c r="J212" s="50"/>
      <c r="K212" s="50"/>
      <c r="L212" s="52"/>
      <c r="M212" s="53"/>
      <c r="N212" s="50"/>
      <c r="O212" s="59"/>
      <c r="P212" s="50"/>
      <c r="Q212" s="50"/>
      <c r="R212" s="50"/>
      <c r="S212" s="54"/>
      <c r="U212" s="6"/>
      <c r="V212" s="6"/>
      <c r="W212" s="6"/>
      <c r="X212" s="6"/>
      <c r="Y212" s="24"/>
      <c r="Z212" s="6"/>
      <c r="AA212" s="5"/>
      <c r="AB212" s="6"/>
      <c r="AC212" s="6"/>
      <c r="AD212" s="6"/>
    </row>
    <row r="213" spans="1:30" ht="14.25" customHeight="1" x14ac:dyDescent="0.3">
      <c r="G213" s="15" t="s">
        <v>265</v>
      </c>
      <c r="H213" s="25"/>
      <c r="K213" s="16" t="s">
        <v>265</v>
      </c>
      <c r="L213" s="26"/>
      <c r="M213" s="27"/>
      <c r="N213" s="16"/>
      <c r="O213" s="16"/>
      <c r="P213" s="16"/>
      <c r="Q213" s="16"/>
      <c r="R213" s="16" t="s">
        <v>265</v>
      </c>
    </row>
  </sheetData>
  <sheetProtection algorithmName="SHA-512" hashValue="dNtncaU2STnzYJStCV4aCyhS1EZWoTREaF2tFScMfOb2kt6LlE0vdCuWY2NW5GeGosGH1yCycKLWU7aDoNhAIw==" saltValue="KHcUu+nkCsT5R8b+yJnp+A==" spinCount="100000" sheet="1" objects="1" scenarios="1"/>
  <dataConsolidate/>
  <mergeCells count="17">
    <mergeCell ref="O11:O12"/>
    <mergeCell ref="Q11:R11"/>
    <mergeCell ref="B9:S9"/>
    <mergeCell ref="B8:S8"/>
    <mergeCell ref="B11:B12"/>
    <mergeCell ref="C11:C12"/>
    <mergeCell ref="D11:D12"/>
    <mergeCell ref="E11:E12"/>
    <mergeCell ref="F11:F12"/>
    <mergeCell ref="G11:G12"/>
    <mergeCell ref="H11:H12"/>
    <mergeCell ref="I11:I12"/>
    <mergeCell ref="J11:J12"/>
    <mergeCell ref="K11:K12"/>
    <mergeCell ref="L11:L12"/>
    <mergeCell ref="M11:M12"/>
    <mergeCell ref="N11:N12"/>
  </mergeCells>
  <dataValidations xWindow="1014" yWindow="552" count="23">
    <dataValidation errorStyle="warning" allowBlank="1" errorTitle="U.S. EPA" error="Warning!  The form has auto calculated this value for you.  If you change the value in this cell, you may be misreporting data.  Press cancel to exit this cell without changing the data." sqref="IT12:JB12 SP12:SX12 ACL12:ACT12 AMH12:AMP12 AWD12:AWL12 BFZ12:BGH12 BPV12:BQD12 BZR12:BZZ12 CJN12:CJV12 CTJ12:CTR12 DDF12:DDN12 DNB12:DNJ12 DWX12:DXF12 EGT12:EHB12 EQP12:EQX12 FAL12:FAT12 FKH12:FKP12 FUD12:FUL12 GDZ12:GEH12 GNV12:GOD12 GXR12:GXZ12 HHN12:HHV12 HRJ12:HRR12 IBF12:IBN12 ILB12:ILJ12 IUX12:IVF12 JET12:JFB12 JOP12:JOX12 JYL12:JYT12 KIH12:KIP12 KSD12:KSL12 LBZ12:LCH12 LLV12:LMD12 LVR12:LVZ12 MFN12:MFV12 MPJ12:MPR12 MZF12:MZN12 NJB12:NJJ12 NSX12:NTF12 OCT12:ODB12 OMP12:OMX12 OWL12:OWT12 PGH12:PGP12 PQD12:PQL12 PZZ12:QAH12 QJV12:QKD12 QTR12:QTZ12 RDN12:RDV12 RNJ12:RNR12 RXF12:RXN12 SHB12:SHJ12 SQX12:SRF12 TAT12:TBB12 TKP12:TKX12 TUL12:TUT12 UEH12:UEP12 UOD12:UOL12 UXZ12:UYH12 VHV12:VID12 VRR12:VRZ12 WBN12:WBV12 WLJ12:WLR12 WVF12:WVN12 B9 WVF13:WVF212 M11 WLJ13:WLJ212 WBN13:WBN212 VRR13:VRR212 VHV13:VHV212 UXZ13:UXZ212 UOD13:UOD212 UEH13:UEH212 TUL13:TUL212 TKP13:TKP212 TAT13:TAT212 SQX13:SQX212 SHB13:SHB212 RXF13:RXF212 RNJ13:RNJ212 RDN13:RDN212 QTR13:QTR212 QJV13:QJV212 PZZ13:PZZ212 PQD13:PQD212 PGH13:PGH212 OWL13:OWL212 OMP13:OMP212 OCT13:OCT212 NSX13:NSX212 NJB13:NJB212 MZF13:MZF212 MPJ13:MPJ212 MFN13:MFN212 LVR13:LVR212 LLV13:LLV212 LBZ13:LBZ212 KSD13:KSD212 KIH13:KIH212 JYL13:JYL212 JOP13:JOP212 JET13:JET212 IUX13:IUX212 ILB13:ILB212 IBF13:IBF212 HRJ13:HRJ212 HHN13:HHN212 GXR13:GXR212 GNV13:GNV212 GDZ13:GDZ212 FUD13:FUD212 FKH13:FKH212 FAL13:FAL212 EQP13:EQP212 EGT13:EGT212 DWX13:DWX212 DNB13:DNB212 DDF13:DDF212 CTJ13:CTJ212 CJN13:CJN212 BZR13:BZR212 BPV13:BPV212 BFZ13:BFZ212 AWD13:AWD212 AMH13:AMH212 ACL13:ACL212 SP13:SP212 IT13:IT212 B11 D11:E11 I11:J11" xr:uid="{00000000-0002-0000-0200-000000000000}"/>
    <dataValidation type="decimal" operator="greaterThanOrEqual" allowBlank="1" showInputMessage="1" showErrorMessage="1" prompt="Quantity of gross chemical produced (kg)" sqref="WVH13:WVH14 WLL13:WLL14 WBP13:WBP14 VRT13:VRT14 VHX13:VHX14 UYB13:UYB14 UOF13:UOF14 UEJ13:UEJ14 TUN13:TUN14 TKR13:TKR14 TAV13:TAV14 SQZ13:SQZ14 SHD13:SHD14 RXH13:RXH14 RNL13:RNL14 RDP13:RDP14 QTT13:QTT14 QJX13:QJX14 QAB13:QAB14 PQF13:PQF14 PGJ13:PGJ14 OWN13:OWN14 OMR13:OMR14 OCV13:OCV14 NSZ13:NSZ14 NJD13:NJD14 MZH13:MZH14 MPL13:MPL14 MFP13:MFP14 LVT13:LVT14 LLX13:LLX14 LCB13:LCB14 KSF13:KSF14 KIJ13:KIJ14 JYN13:JYN14 JOR13:JOR14 JEV13:JEV14 IUZ13:IUZ14 ILD13:ILD14 IBH13:IBH14 HRL13:HRL14 HHP13:HHP14 GXT13:GXT14 GNX13:GNX14 GEB13:GEB14 FUF13:FUF14 FKJ13:FKJ14 FAN13:FAN14 EQR13:EQR14 EGV13:EGV14 DWZ13:DWZ14 DND13:DND14 DDH13:DDH14 CTL13:CTL14 CJP13:CJP14 BZT13:BZT14 BPX13:BPX14 BGB13:BGB14 AWF13:AWF14 AMJ13:AMJ14 ACN13:ACN14 SR13:SR14 IV13:IV14 WVH20:WVH210 WLL20:WLL210 WBP20:WBP210 VRT20:VRT210 VHX20:VHX210 UYB20:UYB210 UOF20:UOF210 UEJ20:UEJ210 TUN20:TUN210 TKR20:TKR210 TAV20:TAV210 SQZ20:SQZ210 SHD20:SHD210 RXH20:RXH210 RNL20:RNL210 RDP20:RDP210 QTT20:QTT210 QJX20:QJX210 QAB20:QAB210 PQF20:PQF210 PGJ20:PGJ210 OWN20:OWN210 OMR20:OMR210 OCV20:OCV210 NSZ20:NSZ210 NJD20:NJD210 MZH20:MZH210 MPL20:MPL210 MFP20:MFP210 LVT20:LVT210 LLX20:LLX210 LCB20:LCB210 KSF20:KSF210 KIJ20:KIJ210 JYN20:JYN210 JOR20:JOR210 JEV20:JEV210 IUZ20:IUZ210 ILD20:ILD210 IBH20:IBH210 HRL20:HRL210 HHP20:HHP210 GXT20:GXT210 GNX20:GNX210 GEB20:GEB210 FUF20:FUF210 FKJ20:FKJ210 FAN20:FAN210 EQR20:EQR210 EGV20:EGV210 DWZ20:DWZ210 DND20:DND210 DDH20:DDH210 CTL20:CTL210 CJP20:CJP210 BZT20:BZT210 BPX20:BPX210 BGB20:BGB210 AWF20:AWF210 AMJ20:AMJ210 ACN20:ACN210 SR20:SR210 IV20:IV210" xr:uid="{00000000-0002-0000-0200-000001000000}">
      <formula1>0</formula1>
    </dataValidation>
    <dataValidation type="decimal" operator="greaterThanOrEqual" allowBlank="1" showInputMessage="1" showErrorMessage="1" sqref="IV212:JB212 IV211 WVH212:WVN212 WVH211 WLL212:WLR212 WLL211 WBP212:WBV212 WBP211 VRT212:VRZ212 VRT211 VHX212:VID212 VHX211 UYB212:UYH212 UYB211 UOF212:UOL212 UOF211 UEJ212:UEP212 UEJ211 TUN212:TUT212 TUN211 TKR212:TKX212 TKR211 TAV212:TBB212 TAV211 SQZ212:SRF212 SQZ211 SHD212:SHJ212 SHD211 RXH212:RXN212 RXH211 RNL212:RNR212 RNL211 RDP212:RDV212 RDP211 QTT212:QTZ212 QTT211 QJX212:QKD212 QJX211 QAB212:QAH212 QAB211 PQF212:PQL212 PQF211 PGJ212:PGP212 PGJ211 OWN212:OWT212 OWN211 OMR212:OMX212 OMR211 OCV212:ODB212 OCV211 NSZ212:NTF212 NSZ211 NJD212:NJJ212 NJD211 MZH212:MZN212 MZH211 MPL212:MPR212 MPL211 MFP212:MFV212 MFP211 LVT212:LVZ212 LVT211 LLX212:LMD212 LLX211 LCB212:LCH212 LCB211 KSF212:KSL212 KSF211 KIJ212:KIP212 KIJ211 JYN212:JYT212 JYN211 JOR212:JOX212 JOR211 JEV212:JFB212 JEV211 IUZ212:IVF212 IUZ211 ILD212:ILJ212 ILD211 IBH212:IBN212 IBH211 HRL212:HRR212 HRL211 HHP212:HHV212 HHP211 GXT212:GXZ212 GXT211 GNX212:GOD212 GNX211 GEB212:GEH212 GEB211 FUF212:FUL212 FUF211 FKJ212:FKP212 FKJ211 FAN212:FAT212 FAN211 EQR212:EQX212 EQR211 EGV212:EHB212 EGV211 DWZ212:DXF212 DWZ211 DND212:DNJ212 DND211 DDH212:DDN212 DDH211 CTL212:CTR212 CTL211 CJP212:CJV212 CJP211 BZT212:BZZ212 BZT211 BPX212:BQD212 BPX211 BGB212:BGH212 BGB211 AWF212:AWL212 AWF211 AMJ212:AMP212 AMJ211 ACN212:ACT212 ACN211 SR212:SX212 SR211 WVH15:WVH19 WLL15:WLL19 WBP15:WBP19 VRT15:VRT19 VHX15:VHX19 UYB15:UYB19 UOF15:UOF19 UEJ15:UEJ19 TUN15:TUN19 TKR15:TKR19 TAV15:TAV19 SQZ15:SQZ19 SHD15:SHD19 RXH15:RXH19 RNL15:RNL19 RDP15:RDP19 QTT15:QTT19 QJX15:QJX19 QAB15:QAB19 PQF15:PQF19 PGJ15:PGJ19 OWN15:OWN19 OMR15:OMR19 OCV15:OCV19 NSZ15:NSZ19 NJD15:NJD19 MZH15:MZH19 MPL15:MPL19 MFP15:MFP19 LVT15:LVT19 LLX15:LLX19 LCB15:LCB19 KSF15:KSF19 KIJ15:KIJ19 JYN15:JYN19 JOR15:JOR19 JEV15:JEV19 IUZ15:IUZ19 ILD15:ILD19 IBH15:IBH19 HRL15:HRL19 HHP15:HHP19 GXT15:GXT19 GNX15:GNX19 GEB15:GEB19 FUF15:FUF19 FKJ15:FKJ19 FAN15:FAN19 EQR15:EQR19 EGV15:EGV19 DWZ15:DWZ19 DND15:DND19 DDH15:DDH19 CTL15:CTL19 CJP15:CJP19 BZT15:BZT19 BPX15:BPX19 BGB15:BGB19 AWF15:AWF19 AMJ15:AMJ19 ACN15:ACN19 SR15:SR19 IV15:IV19 IW13:JB211 WVI13:WVN211 WLM13:WLR211 WBQ13:WBV211 VRU13:VRZ211 VHY13:VID211 UYC13:UYH211 UOG13:UOL211 UEK13:UEP211 TUO13:TUT211 TKS13:TKX211 TAW13:TBB211 SRA13:SRF211 SHE13:SHJ211 RXI13:RXN211 RNM13:RNR211 RDQ13:RDV211 QTU13:QTZ211 QJY13:QKD211 QAC13:QAH211 PQG13:PQL211 PGK13:PGP211 OWO13:OWT211 OMS13:OMX211 OCW13:ODB211 NTA13:NTF211 NJE13:NJJ211 MZI13:MZN211 MPM13:MPR211 MFQ13:MFV211 LVU13:LVZ211 LLY13:LMD211 LCC13:LCH211 KSG13:KSL211 KIK13:KIP211 JYO13:JYT211 JOS13:JOX211 JEW13:JFB211 IVA13:IVF211 ILE13:ILJ211 IBI13:IBN211 HRM13:HRR211 HHQ13:HHV211 GXU13:GXZ211 GNY13:GOD211 GEC13:GEH211 FUG13:FUL211 FKK13:FKP211 FAO13:FAT211 EQS13:EQX211 EGW13:EHB211 DXA13:DXF211 DNE13:DNJ211 DDI13:DDN211 CTM13:CTR211 CJQ13:CJV211 BZU13:BZZ211 BPY13:BQD211 BGC13:BGH211 AWG13:AWL211 AMK13:AMP211 ACO13:ACT211 SS13:SX211" xr:uid="{00000000-0002-0000-0200-000002000000}">
      <formula1>0</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O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xr:uid="{00000000-0002-0000-0200-000003000000}"/>
    <dataValidation type="list" allowBlank="1" showInputMessage="1" showErrorMessage="1" sqref="L213:Q213" xr:uid="{00000000-0002-0000-0200-000004000000}">
      <formula1>#REF!</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WLS13:WLS212 WBW13:WBW212 VSA13:VSA212 VIE13:VIE212 UYI13:UYI212 UOM13:UOM212 UEQ13:UEQ212 TUU13:TUU212 TKY13:TKY212 TBC13:TBC212 SRG13:SRG212 SHK13:SHK212 RXO13:RXO212 RNS13:RNS212 RDW13:RDW212 QUA13:QUA212 QKE13:QKE212 QAI13:QAI212 PQM13:PQM212 PGQ13:PGQ212 OWU13:OWU212 OMY13:OMY212 ODC13:ODC212 NTG13:NTG212 NJK13:NJK212 MZO13:MZO212 MPS13:MPS212 MFW13:MFW212 LWA13:LWA212 LME13:LME212 LCI13:LCI212 KSM13:KSM212 KIQ13:KIQ212 JYU13:JYU212 JOY13:JOY212 JFC13:JFC212 IVG13:IVG212 ILK13:ILK212 IBO13:IBO212 HRS13:HRS212 HHW13:HHW212 GYA13:GYA212 GOE13:GOE212 GEI13:GEI212 FUM13:FUM212 FKQ13:FKQ212 FAU13:FAU212 EQY13:EQY212 EHC13:EHC212 DXG13:DXG212 DNK13:DNK212 DDO13:DDO212 CTS13:CTS212 CJW13:CJW212 CAA13:CAA212 BQE13:BQE212 BGI13:BGI212 AWM13:AWM212 AMQ13:AMQ212 ACU13:ACU212 SY13:SY212 JC13:JC212 WVO13:WVO212" xr:uid="{00000000-0002-0000-0200-000005000000}">
      <formula1>"sdasdfsd"</formula1>
    </dataValidation>
    <dataValidation type="list" allowBlank="1" showInputMessage="1" showErrorMessage="1" sqref="WVG13:WVG212 WLK13:WLK212 WBO13:WBO212 VRS13:VRS212 VHW13:VHW212 UYA13:UYA212 UOE13:UOE212 UEI13:UEI212 TUM13:TUM212 TKQ13:TKQ212 TAU13:TAU212 SQY13:SQY212 SHC13:SHC212 RXG13:RXG212 RNK13:RNK212 RDO13:RDO212 QTS13:QTS212 QJW13:QJW212 QAA13:QAA212 PQE13:PQE212 PGI13:PGI212 OWM13:OWM212 OMQ13:OMQ212 OCU13:OCU212 NSY13:NSY212 NJC13:NJC212 MZG13:MZG212 MPK13:MPK212 MFO13:MFO212 LVS13:LVS212 LLW13:LLW212 LCA13:LCA212 KSE13:KSE212 KII13:KII212 JYM13:JYM212 JOQ13:JOQ212 JEU13:JEU212 IUY13:IUY212 ILC13:ILC212 IBG13:IBG212 HRK13:HRK212 HHO13:HHO212 GXS13:GXS212 GNW13:GNW212 GEA13:GEA212 FUE13:FUE212 FKI13:FKI212 FAM13:FAM212 EQQ13:EQQ212 EGU13:EGU212 DWY13:DWY212 DNC13:DNC212 DDG13:DDG212 CTK13:CTK212 CJO13:CJO212 BZS13:BZS212 BPW13:BPW212 BGA13:BGA212 AWE13:AWE212 AMI13:AMI212 ACM13:ACM212 SQ13:SQ212 IU13:IU212" xr:uid="{00000000-0002-0000-0200-000006000000}">
      <formula1>ClassIIChemicals</formula1>
    </dataValidation>
    <dataValidation type="textLength" operator="lessThanOrEqual" allowBlank="1" showInputMessage="1" showErrorMessage="1" error="Please enter a date within the quarter and year you have specified in Section 1" prompt="Phone number of the recipient company contact." sqref="J13:J212" xr:uid="{00000000-0002-0000-0200-000007000000}">
      <formula1>200</formula1>
    </dataValidation>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B13:B212" xr:uid="{00000000-0002-0000-0200-00000B000000}"/>
    <dataValidation allowBlank="1" showInputMessage="1" showErrorMessage="1" prompt="Date when the shipment exited the United States." sqref="C13:C212" xr:uid="{00000000-0002-0000-0200-00000C000000}"/>
    <dataValidation type="textLength" operator="lessThanOrEqual" allowBlank="1" showInputMessage="1" showErrorMessage="1" error="Please enter a date within the quarter and year you have specified in Section 1" prompt="Name of the contact for the recipient company." sqref="I13:I212" xr:uid="{00000000-0002-0000-0200-00000D000000}">
      <formula1>200</formula1>
    </dataValidation>
    <dataValidation allowBlank="1" showInputMessage="1" showErrorMessage="1" prompt="Street address of the recipient company." sqref="E13:E212" xr:uid="{00000000-0002-0000-0200-00000E000000}"/>
    <dataValidation allowBlank="1" showInputMessage="1" showErrorMessage="1" prompt="City of the recipient company." sqref="F13:F212" xr:uid="{00000000-0002-0000-0200-00000F000000}"/>
    <dataValidation type="list" allowBlank="1" showInputMessage="1" showErrorMessage="1" prompt="Select the country to which the shipment was exported. " sqref="G13:G212" xr:uid="{00000000-0002-0000-0200-000010000000}">
      <formula1>Countries</formula1>
    </dataValidation>
    <dataValidation allowBlank="1" showInputMessage="1" showErrorMessage="1" prompt="Postal Code of the recipient company." sqref="H13:H212" xr:uid="{00000000-0002-0000-0200-000011000000}"/>
    <dataValidation type="decimal" operator="greaterThanOrEqual" allowBlank="1" showInputMessage="1" showErrorMessage="1" prompt="Total quantity (kg) of chemical exported." sqref="L13:L212" xr:uid="{00000000-0002-0000-0200-000013000000}">
      <formula1>0</formula1>
    </dataValidation>
    <dataValidation allowBlank="1" showInputMessage="1" showErrorMessage="1" prompt="Date when the material was purchased." sqref="S13:S212" xr:uid="{00000000-0002-0000-0200-000015000000}"/>
    <dataValidation type="list" allowBlank="1" showInputMessage="1" showErrorMessage="1" prompt="Select the country from which the material was imported. " sqref="R13:R212" xr:uid="{00000000-0002-0000-0200-000016000000}">
      <formula1>Countries</formula1>
    </dataValidation>
    <dataValidation type="textLength" operator="lessThan" allowBlank="1" showInputMessage="1" showErrorMessage="1" prompt="Name of the company that received or purchased material." sqref="D13:D212" xr:uid="{00000000-0002-0000-0200-000017000000}">
      <formula1>200</formula1>
    </dataValidation>
    <dataValidation type="textLength" operator="lessThanOrEqual" allowBlank="1" showInputMessage="1" showErrorMessage="1" prompt="Name of the company that produced the material within the United States. " sqref="P13:P212" xr:uid="{00000000-0002-0000-0200-000019000000}">
      <formula1>200</formula1>
    </dataValidation>
    <dataValidation type="textLength" operator="lessThanOrEqual" allowBlank="1" showInputMessage="1" showErrorMessage="1" prompt="Name of the company that imported the material into the United States. " sqref="Q13:Q212" xr:uid="{00000000-0002-0000-0200-00001A000000}">
      <formula1>200</formula1>
    </dataValidation>
    <dataValidation type="textLength" allowBlank="1" showInputMessage="1" showErrorMessage="1" error="Enter a 10-digit number." prompt="Enter the 10-digit commodity code of the chemical exported. " sqref="M13:M212" xr:uid="{00000000-0002-0000-0200-00001B000000}">
      <formula1>10</formula1>
      <formula2>12</formula2>
    </dataValidation>
    <dataValidation type="custom" allowBlank="1" showInputMessage="1" showErrorMessage="1" error="Please enter a 9 to 11 digit number." prompt="Enter the 9 or 11-digit EIN for the shipment. " sqref="O13:O212" xr:uid="{3047A405-0B27-44DD-9AE4-F4A74662AD70}">
      <formula1>AND(ISNUMBER(VALUE(O13)),OR(LEN(O13)=9,LEN(O13)=10,LEN(O13)=11))</formula1>
    </dataValidation>
  </dataValidations>
  <hyperlinks>
    <hyperlink ref="B5" location="'3 - Summary'!A1" display="Go to Section 3 - Summary" xr:uid="{7E8D6DAD-D138-4D56-8013-4B756B7516EE}"/>
  </hyperlinks>
  <pageMargins left="0.7" right="0.7" top="0.75" bottom="0.75" header="0.3" footer="0.3"/>
  <pageSetup scale="54" orientation="landscape" r:id="rId1"/>
  <extLst>
    <ext xmlns:x14="http://schemas.microsoft.com/office/spreadsheetml/2009/9/main" uri="{CCE6A557-97BC-4b89-ADB6-D9C93CAAB3DF}">
      <x14:dataValidations xmlns:xm="http://schemas.microsoft.com/office/excel/2006/main" xWindow="1014" yWindow="552" count="2">
        <x14:dataValidation type="list" operator="lessThanOrEqual" allowBlank="1" showInputMessage="1" showErrorMessage="1" prompt="Select the port of exit of the shipment." xr:uid="{00000000-0002-0000-0200-000014000000}">
          <x14:formula1>
            <xm:f>Lists!$F$3:$F$428</xm:f>
          </x14:formula1>
          <xm:sqref>N13:N212</xm:sqref>
        </x14:dataValidation>
        <x14:dataValidation type="list" allowBlank="1" showInputMessage="1" showErrorMessage="1" prompt="Select the name of the chemical exported. " xr:uid="{505A7548-17A5-4014-BE0C-D38E8EAEDC88}">
          <x14:formula1>
            <xm:f>Lists!$C$3:$C$4</xm:f>
          </x14:formula1>
          <xm:sqref>K13:K212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BFBFBF"/>
  </sheetPr>
  <dimension ref="A1:F12"/>
  <sheetViews>
    <sheetView showGridLines="0" zoomScale="90" zoomScaleNormal="90" workbookViewId="0"/>
  </sheetViews>
  <sheetFormatPr defaultColWidth="9.1796875" defaultRowHeight="14" x14ac:dyDescent="0.3"/>
  <cols>
    <col min="1" max="1" width="5.81640625" style="2" customWidth="1"/>
    <col min="2" max="2" width="34.81640625" style="2" customWidth="1"/>
    <col min="3" max="3" width="39.81640625" style="2" customWidth="1"/>
    <col min="4" max="4" width="36.54296875" style="2" customWidth="1"/>
    <col min="5" max="5" width="10.26953125" style="2" hidden="1" customWidth="1"/>
    <col min="6" max="6" width="9.1796875" style="2" hidden="1" customWidth="1"/>
    <col min="7" max="16384" width="9.1796875" style="2"/>
  </cols>
  <sheetData>
    <row r="1" spans="1:6" x14ac:dyDescent="0.3">
      <c r="B1" s="2" t="s">
        <v>289</v>
      </c>
      <c r="D1" s="10" t="s">
        <v>269</v>
      </c>
    </row>
    <row r="2" spans="1:6" x14ac:dyDescent="0.3">
      <c r="B2" s="36"/>
      <c r="C2" s="36"/>
      <c r="D2" s="10" t="s">
        <v>290</v>
      </c>
    </row>
    <row r="3" spans="1:6" ht="14.5" x14ac:dyDescent="0.35">
      <c r="B3" s="37"/>
      <c r="C3" s="37"/>
    </row>
    <row r="4" spans="1:6" ht="20" x14ac:dyDescent="0.4">
      <c r="B4" s="11" t="s">
        <v>291</v>
      </c>
    </row>
    <row r="5" spans="1:6" ht="15" customHeight="1" x14ac:dyDescent="0.3">
      <c r="B5" s="33"/>
      <c r="C5" s="33"/>
    </row>
    <row r="6" spans="1:6" ht="18" x14ac:dyDescent="0.3">
      <c r="B6" s="35" t="s">
        <v>300</v>
      </c>
      <c r="C6" s="7"/>
    </row>
    <row r="7" spans="1:6" ht="45" customHeight="1" x14ac:dyDescent="0.3">
      <c r="B7" s="77" t="s">
        <v>308</v>
      </c>
      <c r="C7" s="77"/>
    </row>
    <row r="8" spans="1:6" x14ac:dyDescent="0.3">
      <c r="B8" s="78" t="s">
        <v>309</v>
      </c>
      <c r="C8" s="78"/>
    </row>
    <row r="9" spans="1:6" x14ac:dyDescent="0.3">
      <c r="B9" s="30">
        <v>1</v>
      </c>
      <c r="C9" s="30">
        <v>2</v>
      </c>
    </row>
    <row r="10" spans="1:6" ht="31" customHeight="1" thickBot="1" x14ac:dyDescent="0.35">
      <c r="B10" s="39" t="s">
        <v>0</v>
      </c>
      <c r="C10" s="39" t="s">
        <v>267</v>
      </c>
    </row>
    <row r="11" spans="1:6" x14ac:dyDescent="0.3">
      <c r="A11" s="34">
        <v>1</v>
      </c>
      <c r="B11" s="58" t="str">
        <f>IF(F11&gt;0,E11,IF(F12&gt;0,E12,""))</f>
        <v/>
      </c>
      <c r="C11" s="38" t="str">
        <f>IF(B11="","",SUMIF('2 - Export Data'!$K$13:$K$212,B11,'2 - Export Data'!$L$13:$L$212))</f>
        <v/>
      </c>
      <c r="E11" s="2" t="s">
        <v>262</v>
      </c>
      <c r="F11" s="2">
        <f>IF(E11="","",SUMIF('2 - Export Data'!$K$13:$K$212,E11,'2 - Export Data'!$L$13:$L$212))</f>
        <v>0</v>
      </c>
    </row>
    <row r="12" spans="1:6" x14ac:dyDescent="0.3">
      <c r="A12" s="34">
        <v>2</v>
      </c>
      <c r="B12" s="58" t="str">
        <f>IF(AND(F11&gt;0,F12&gt;0),E12,"")</f>
        <v/>
      </c>
      <c r="C12" s="38" t="str">
        <f>IF(B12="","",SUMIF('2 - Export Data'!$K$13:$K$212,B12,'2 - Export Data'!$L$13:$L$212))</f>
        <v/>
      </c>
      <c r="E12" s="2" t="s">
        <v>240</v>
      </c>
      <c r="F12" s="2">
        <f>IF(E12="","",SUMIF('2 - Export Data'!$K$13:$K$212,E12,'2 - Export Data'!$L$13:$L$212))</f>
        <v>0</v>
      </c>
    </row>
  </sheetData>
  <sheetProtection algorithmName="SHA-512" hashValue="4RRUmC2DSJxvBjQq7DAzjM99wQHtqGAhxyp7vhAYC7vrJSXCAKz/v6beRIBzoEN44F+Y4aLmYtL1TNmSNpe2EQ==" saltValue="j3UXkMPLJiuUQ+9ViWm/0A==" spinCount="100000" sheet="1" objects="1" scenarios="1"/>
  <mergeCells count="2">
    <mergeCell ref="B7:C7"/>
    <mergeCell ref="B8:C8"/>
  </mergeCells>
  <dataValidations count="1">
    <dataValidation errorStyle="warning" allowBlank="1" errorTitle="U.S. EPA" error="Warning!  The form has auto calculated this value for you.  If you change the value in this cell, you may be misreporting data.  Press cancel to exit this cell without changing the data." sqref="B9:C10" xr:uid="{00000000-0002-0000-0300-000000000000}"/>
  </dataValidations>
  <pageMargins left="0.7" right="0.7" top="0.75" bottom="0.75" header="0.3" footer="0.3"/>
  <pageSetup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0"/>
  </sheetPr>
  <dimension ref="B1:J428"/>
  <sheetViews>
    <sheetView workbookViewId="0">
      <selection activeCell="F287" sqref="F287"/>
    </sheetView>
  </sheetViews>
  <sheetFormatPr defaultColWidth="9.1796875" defaultRowHeight="13" x14ac:dyDescent="0.3"/>
  <cols>
    <col min="1" max="1" width="4.7265625" style="1" customWidth="1"/>
    <col min="2" max="2" width="12.7265625" style="1" bestFit="1" customWidth="1"/>
    <col min="3" max="3" width="24.54296875" style="1" customWidth="1"/>
    <col min="4" max="4" width="10" style="1" customWidth="1"/>
    <col min="5" max="5" width="44.26953125" style="1" bestFit="1" customWidth="1"/>
    <col min="6" max="6" width="46.453125" style="6" customWidth="1"/>
    <col min="7" max="7" width="18.453125" style="1" customWidth="1"/>
    <col min="8" max="8" width="23.26953125" style="1" customWidth="1"/>
    <col min="9" max="9" width="20.1796875" style="1" bestFit="1" customWidth="1"/>
    <col min="10" max="10" width="9.453125" style="1" bestFit="1" customWidth="1"/>
    <col min="11" max="16384" width="9.1796875" style="1"/>
  </cols>
  <sheetData>
    <row r="1" spans="2:10" ht="14.5" x14ac:dyDescent="0.35">
      <c r="D1"/>
      <c r="I1" s="79" t="s">
        <v>232</v>
      </c>
      <c r="J1" s="79"/>
    </row>
    <row r="2" spans="2:10" ht="26" x14ac:dyDescent="0.3">
      <c r="B2" s="55" t="s">
        <v>1</v>
      </c>
      <c r="C2" s="55" t="s">
        <v>241</v>
      </c>
      <c r="D2" s="55" t="s">
        <v>242</v>
      </c>
      <c r="E2" s="55" t="s">
        <v>234</v>
      </c>
      <c r="F2" s="55" t="s">
        <v>738</v>
      </c>
      <c r="G2" s="55" t="s">
        <v>5</v>
      </c>
      <c r="I2" s="55" t="s">
        <v>2</v>
      </c>
      <c r="J2" s="55" t="s">
        <v>185</v>
      </c>
    </row>
    <row r="3" spans="2:10" x14ac:dyDescent="0.3">
      <c r="B3" s="56">
        <v>2025</v>
      </c>
      <c r="C3" s="56" t="s">
        <v>262</v>
      </c>
      <c r="D3" s="56">
        <v>0.02</v>
      </c>
      <c r="E3" s="56" t="s">
        <v>6</v>
      </c>
      <c r="F3" s="56" t="s">
        <v>312</v>
      </c>
      <c r="G3" s="56" t="s">
        <v>285</v>
      </c>
      <c r="I3" s="56" t="s">
        <v>186</v>
      </c>
      <c r="J3" s="56" t="s">
        <v>187</v>
      </c>
    </row>
    <row r="4" spans="2:10" x14ac:dyDescent="0.3">
      <c r="B4" s="56">
        <v>2026</v>
      </c>
      <c r="C4" s="56" t="s">
        <v>240</v>
      </c>
      <c r="D4" s="56">
        <v>2.1999999999999999E-2</v>
      </c>
      <c r="E4" s="56" t="s">
        <v>7</v>
      </c>
      <c r="F4" s="56" t="s">
        <v>313</v>
      </c>
      <c r="G4" s="56" t="s">
        <v>263</v>
      </c>
      <c r="I4" s="56" t="s">
        <v>188</v>
      </c>
      <c r="J4" s="56" t="s">
        <v>189</v>
      </c>
    </row>
    <row r="5" spans="2:10" x14ac:dyDescent="0.3">
      <c r="B5" s="56">
        <v>2027</v>
      </c>
      <c r="E5" s="56" t="s">
        <v>8</v>
      </c>
      <c r="F5" s="56" t="s">
        <v>314</v>
      </c>
      <c r="G5" s="56" t="s">
        <v>286</v>
      </c>
      <c r="I5" s="56" t="s">
        <v>190</v>
      </c>
      <c r="J5" s="56" t="s">
        <v>191</v>
      </c>
    </row>
    <row r="6" spans="2:10" x14ac:dyDescent="0.3">
      <c r="B6" s="56">
        <v>2028</v>
      </c>
      <c r="E6" s="56" t="s">
        <v>179</v>
      </c>
      <c r="F6" s="56" t="s">
        <v>315</v>
      </c>
      <c r="G6" s="56" t="s">
        <v>287</v>
      </c>
      <c r="I6" s="56" t="s">
        <v>192</v>
      </c>
      <c r="J6" s="56" t="s">
        <v>193</v>
      </c>
    </row>
    <row r="7" spans="2:10" x14ac:dyDescent="0.3">
      <c r="B7" s="56">
        <v>2029</v>
      </c>
      <c r="E7" s="56" t="s">
        <v>9</v>
      </c>
      <c r="F7" s="56" t="s">
        <v>316</v>
      </c>
      <c r="G7" s="56" t="s">
        <v>288</v>
      </c>
      <c r="I7" s="56" t="s">
        <v>194</v>
      </c>
      <c r="J7" s="56" t="s">
        <v>195</v>
      </c>
    </row>
    <row r="8" spans="2:10" x14ac:dyDescent="0.3">
      <c r="E8" s="56" t="s">
        <v>10</v>
      </c>
      <c r="F8" s="56" t="s">
        <v>317</v>
      </c>
      <c r="I8" s="56" t="s">
        <v>196</v>
      </c>
      <c r="J8" s="56" t="s">
        <v>197</v>
      </c>
    </row>
    <row r="9" spans="2:10" x14ac:dyDescent="0.3">
      <c r="E9" s="56" t="s">
        <v>11</v>
      </c>
      <c r="F9" s="56" t="s">
        <v>318</v>
      </c>
      <c r="I9" s="56" t="s">
        <v>198</v>
      </c>
      <c r="J9" s="56" t="s">
        <v>199</v>
      </c>
    </row>
    <row r="10" spans="2:10" x14ac:dyDescent="0.3">
      <c r="E10" s="56" t="s">
        <v>12</v>
      </c>
      <c r="F10" s="56" t="s">
        <v>319</v>
      </c>
      <c r="I10" s="56" t="s">
        <v>200</v>
      </c>
      <c r="J10" s="56" t="s">
        <v>201</v>
      </c>
    </row>
    <row r="11" spans="2:10" x14ac:dyDescent="0.3">
      <c r="E11" s="56" t="s">
        <v>13</v>
      </c>
      <c r="F11" s="56" t="s">
        <v>320</v>
      </c>
      <c r="I11" s="56" t="s">
        <v>202</v>
      </c>
      <c r="J11" s="56" t="s">
        <v>203</v>
      </c>
    </row>
    <row r="12" spans="2:10" x14ac:dyDescent="0.3">
      <c r="E12" s="56" t="s">
        <v>14</v>
      </c>
      <c r="F12" s="56" t="s">
        <v>321</v>
      </c>
      <c r="I12" s="56" t="s">
        <v>204</v>
      </c>
      <c r="J12" s="56" t="s">
        <v>205</v>
      </c>
    </row>
    <row r="13" spans="2:10" x14ac:dyDescent="0.3">
      <c r="E13" s="56" t="s">
        <v>15</v>
      </c>
      <c r="F13" s="56" t="s">
        <v>322</v>
      </c>
      <c r="I13" s="56" t="s">
        <v>206</v>
      </c>
      <c r="J13" s="56" t="s">
        <v>207</v>
      </c>
    </row>
    <row r="14" spans="2:10" x14ac:dyDescent="0.3">
      <c r="E14" s="56" t="s">
        <v>16</v>
      </c>
      <c r="F14" s="56" t="s">
        <v>323</v>
      </c>
      <c r="I14" s="56" t="s">
        <v>208</v>
      </c>
      <c r="J14" s="56" t="s">
        <v>209</v>
      </c>
    </row>
    <row r="15" spans="2:10" x14ac:dyDescent="0.3">
      <c r="E15" s="56" t="s">
        <v>17</v>
      </c>
      <c r="F15" s="56" t="s">
        <v>324</v>
      </c>
      <c r="I15" s="56" t="s">
        <v>210</v>
      </c>
      <c r="J15" s="56" t="s">
        <v>211</v>
      </c>
    </row>
    <row r="16" spans="2:10" x14ac:dyDescent="0.3">
      <c r="E16" s="56" t="s">
        <v>18</v>
      </c>
      <c r="F16" s="56" t="s">
        <v>325</v>
      </c>
      <c r="I16" s="56" t="s">
        <v>212</v>
      </c>
      <c r="J16" s="56" t="s">
        <v>213</v>
      </c>
    </row>
    <row r="17" spans="5:10" x14ac:dyDescent="0.3">
      <c r="E17" s="56" t="s">
        <v>19</v>
      </c>
      <c r="F17" s="56" t="s">
        <v>326</v>
      </c>
      <c r="I17" s="56" t="s">
        <v>214</v>
      </c>
      <c r="J17" s="56" t="s">
        <v>215</v>
      </c>
    </row>
    <row r="18" spans="5:10" x14ac:dyDescent="0.3">
      <c r="E18" s="56" t="s">
        <v>20</v>
      </c>
      <c r="F18" s="56" t="s">
        <v>327</v>
      </c>
      <c r="I18" s="56" t="s">
        <v>216</v>
      </c>
      <c r="J18" s="56" t="s">
        <v>217</v>
      </c>
    </row>
    <row r="19" spans="5:10" x14ac:dyDescent="0.3">
      <c r="E19" s="56" t="s">
        <v>21</v>
      </c>
      <c r="F19" s="56" t="s">
        <v>328</v>
      </c>
      <c r="I19" s="56" t="s">
        <v>218</v>
      </c>
      <c r="J19" s="56" t="s">
        <v>219</v>
      </c>
    </row>
    <row r="20" spans="5:10" x14ac:dyDescent="0.3">
      <c r="E20" s="56" t="s">
        <v>22</v>
      </c>
      <c r="F20" s="56" t="s">
        <v>329</v>
      </c>
      <c r="I20" s="56" t="s">
        <v>220</v>
      </c>
      <c r="J20" s="56" t="s">
        <v>221</v>
      </c>
    </row>
    <row r="21" spans="5:10" x14ac:dyDescent="0.3">
      <c r="E21" s="56" t="s">
        <v>23</v>
      </c>
      <c r="F21" s="56" t="s">
        <v>330</v>
      </c>
      <c r="I21" s="56" t="s">
        <v>222</v>
      </c>
      <c r="J21" s="56" t="s">
        <v>223</v>
      </c>
    </row>
    <row r="22" spans="5:10" x14ac:dyDescent="0.3">
      <c r="E22" s="56" t="s">
        <v>235</v>
      </c>
      <c r="F22" s="56" t="s">
        <v>331</v>
      </c>
      <c r="I22" s="56" t="s">
        <v>224</v>
      </c>
      <c r="J22" s="56" t="s">
        <v>225</v>
      </c>
    </row>
    <row r="23" spans="5:10" x14ac:dyDescent="0.3">
      <c r="E23" s="56" t="s">
        <v>24</v>
      </c>
      <c r="F23" s="56" t="s">
        <v>332</v>
      </c>
      <c r="I23" s="56" t="s">
        <v>226</v>
      </c>
      <c r="J23" s="56" t="s">
        <v>227</v>
      </c>
    </row>
    <row r="24" spans="5:10" x14ac:dyDescent="0.3">
      <c r="E24" s="56" t="s">
        <v>271</v>
      </c>
      <c r="F24" s="56" t="s">
        <v>333</v>
      </c>
      <c r="I24" s="56" t="s">
        <v>228</v>
      </c>
      <c r="J24" s="56" t="s">
        <v>229</v>
      </c>
    </row>
    <row r="25" spans="5:10" x14ac:dyDescent="0.3">
      <c r="E25" s="56" t="s">
        <v>25</v>
      </c>
      <c r="F25" s="56" t="s">
        <v>334</v>
      </c>
      <c r="I25" s="56" t="s">
        <v>230</v>
      </c>
      <c r="J25" s="56" t="s">
        <v>231</v>
      </c>
    </row>
    <row r="26" spans="5:10" x14ac:dyDescent="0.3">
      <c r="E26" s="56" t="s">
        <v>26</v>
      </c>
      <c r="F26" s="56" t="s">
        <v>335</v>
      </c>
    </row>
    <row r="27" spans="5:10" x14ac:dyDescent="0.3">
      <c r="E27" s="56" t="s">
        <v>27</v>
      </c>
      <c r="F27" s="56" t="s">
        <v>336</v>
      </c>
    </row>
    <row r="28" spans="5:10" x14ac:dyDescent="0.3">
      <c r="E28" s="56" t="s">
        <v>253</v>
      </c>
      <c r="F28" s="56" t="s">
        <v>337</v>
      </c>
    </row>
    <row r="29" spans="5:10" x14ac:dyDescent="0.3">
      <c r="E29" s="56" t="s">
        <v>28</v>
      </c>
      <c r="F29" s="56" t="s">
        <v>338</v>
      </c>
    </row>
    <row r="30" spans="5:10" x14ac:dyDescent="0.3">
      <c r="E30" s="56" t="s">
        <v>29</v>
      </c>
      <c r="F30" s="56" t="s">
        <v>339</v>
      </c>
    </row>
    <row r="31" spans="5:10" x14ac:dyDescent="0.3">
      <c r="E31" s="56" t="s">
        <v>30</v>
      </c>
      <c r="F31" s="56" t="s">
        <v>340</v>
      </c>
    </row>
    <row r="32" spans="5:10" x14ac:dyDescent="0.3">
      <c r="E32" s="56" t="s">
        <v>31</v>
      </c>
      <c r="F32" s="56" t="s">
        <v>341</v>
      </c>
    </row>
    <row r="33" spans="5:6" x14ac:dyDescent="0.3">
      <c r="E33" s="56" t="s">
        <v>272</v>
      </c>
      <c r="F33" s="56" t="s">
        <v>342</v>
      </c>
    </row>
    <row r="34" spans="5:6" x14ac:dyDescent="0.3">
      <c r="E34" s="56" t="s">
        <v>32</v>
      </c>
      <c r="F34" s="56" t="s">
        <v>343</v>
      </c>
    </row>
    <row r="35" spans="5:6" x14ac:dyDescent="0.3">
      <c r="E35" s="56" t="s">
        <v>33</v>
      </c>
      <c r="F35" s="56" t="s">
        <v>344</v>
      </c>
    </row>
    <row r="36" spans="5:6" x14ac:dyDescent="0.3">
      <c r="E36" s="56" t="s">
        <v>34</v>
      </c>
      <c r="F36" s="56" t="s">
        <v>345</v>
      </c>
    </row>
    <row r="37" spans="5:6" x14ac:dyDescent="0.3">
      <c r="E37" s="56" t="s">
        <v>35</v>
      </c>
      <c r="F37" s="56" t="s">
        <v>346</v>
      </c>
    </row>
    <row r="38" spans="5:6" x14ac:dyDescent="0.3">
      <c r="E38" s="56" t="s">
        <v>36</v>
      </c>
      <c r="F38" s="56" t="s">
        <v>347</v>
      </c>
    </row>
    <row r="39" spans="5:6" x14ac:dyDescent="0.3">
      <c r="E39" s="56" t="s">
        <v>37</v>
      </c>
      <c r="F39" s="56" t="s">
        <v>348</v>
      </c>
    </row>
    <row r="40" spans="5:6" x14ac:dyDescent="0.3">
      <c r="E40" s="56" t="s">
        <v>38</v>
      </c>
      <c r="F40" s="56" t="s">
        <v>349</v>
      </c>
    </row>
    <row r="41" spans="5:6" x14ac:dyDescent="0.3">
      <c r="E41" s="56" t="s">
        <v>39</v>
      </c>
      <c r="F41" s="56" t="s">
        <v>350</v>
      </c>
    </row>
    <row r="42" spans="5:6" x14ac:dyDescent="0.3">
      <c r="E42" s="56" t="s">
        <v>40</v>
      </c>
      <c r="F42" s="56" t="s">
        <v>351</v>
      </c>
    </row>
    <row r="43" spans="5:6" x14ac:dyDescent="0.3">
      <c r="E43" s="56" t="s">
        <v>273</v>
      </c>
      <c r="F43" s="56" t="s">
        <v>352</v>
      </c>
    </row>
    <row r="44" spans="5:6" x14ac:dyDescent="0.3">
      <c r="E44" s="56" t="s">
        <v>41</v>
      </c>
      <c r="F44" s="56" t="s">
        <v>353</v>
      </c>
    </row>
    <row r="45" spans="5:6" x14ac:dyDescent="0.3">
      <c r="E45" s="56" t="s">
        <v>42</v>
      </c>
      <c r="F45" s="56" t="s">
        <v>354</v>
      </c>
    </row>
    <row r="46" spans="5:6" x14ac:dyDescent="0.3">
      <c r="E46" s="56" t="s">
        <v>268</v>
      </c>
      <c r="F46" s="56" t="s">
        <v>355</v>
      </c>
    </row>
    <row r="47" spans="5:6" x14ac:dyDescent="0.3">
      <c r="E47" s="56" t="s">
        <v>43</v>
      </c>
      <c r="F47" s="56" t="s">
        <v>356</v>
      </c>
    </row>
    <row r="48" spans="5:6" x14ac:dyDescent="0.3">
      <c r="E48" s="56" t="s">
        <v>44</v>
      </c>
      <c r="F48" s="56" t="s">
        <v>357</v>
      </c>
    </row>
    <row r="49" spans="5:6" x14ac:dyDescent="0.3">
      <c r="E49" s="56" t="s">
        <v>45</v>
      </c>
      <c r="F49" s="56" t="s">
        <v>358</v>
      </c>
    </row>
    <row r="50" spans="5:6" x14ac:dyDescent="0.3">
      <c r="E50" s="56" t="s">
        <v>46</v>
      </c>
      <c r="F50" s="56" t="s">
        <v>359</v>
      </c>
    </row>
    <row r="51" spans="5:6" x14ac:dyDescent="0.3">
      <c r="E51" s="56" t="s">
        <v>47</v>
      </c>
      <c r="F51" s="56" t="s">
        <v>360</v>
      </c>
    </row>
    <row r="52" spans="5:6" x14ac:dyDescent="0.3">
      <c r="E52" s="56" t="s">
        <v>48</v>
      </c>
      <c r="F52" s="56" t="s">
        <v>361</v>
      </c>
    </row>
    <row r="53" spans="5:6" x14ac:dyDescent="0.3">
      <c r="E53" s="56" t="s">
        <v>49</v>
      </c>
      <c r="F53" s="56" t="s">
        <v>362</v>
      </c>
    </row>
    <row r="54" spans="5:6" x14ac:dyDescent="0.3">
      <c r="E54" s="56" t="s">
        <v>50</v>
      </c>
      <c r="F54" s="56" t="s">
        <v>363</v>
      </c>
    </row>
    <row r="55" spans="5:6" x14ac:dyDescent="0.3">
      <c r="E55" s="56" t="s">
        <v>51</v>
      </c>
      <c r="F55" s="56" t="s">
        <v>364</v>
      </c>
    </row>
    <row r="56" spans="5:6" x14ac:dyDescent="0.3">
      <c r="E56" s="56" t="s">
        <v>52</v>
      </c>
      <c r="F56" s="56" t="s">
        <v>365</v>
      </c>
    </row>
    <row r="57" spans="5:6" x14ac:dyDescent="0.3">
      <c r="E57" s="56" t="s">
        <v>53</v>
      </c>
      <c r="F57" s="56" t="s">
        <v>366</v>
      </c>
    </row>
    <row r="58" spans="5:6" x14ac:dyDescent="0.3">
      <c r="E58" s="56" t="s">
        <v>54</v>
      </c>
      <c r="F58" s="56" t="s">
        <v>367</v>
      </c>
    </row>
    <row r="59" spans="5:6" x14ac:dyDescent="0.3">
      <c r="E59" s="56" t="s">
        <v>180</v>
      </c>
      <c r="F59" s="56" t="s">
        <v>368</v>
      </c>
    </row>
    <row r="60" spans="5:6" x14ac:dyDescent="0.3">
      <c r="E60" s="56" t="s">
        <v>55</v>
      </c>
      <c r="F60" s="56" t="s">
        <v>369</v>
      </c>
    </row>
    <row r="61" spans="5:6" x14ac:dyDescent="0.3">
      <c r="E61" s="56" t="s">
        <v>56</v>
      </c>
      <c r="F61" s="56" t="s">
        <v>370</v>
      </c>
    </row>
    <row r="62" spans="5:6" x14ac:dyDescent="0.3">
      <c r="E62" s="56" t="s">
        <v>280</v>
      </c>
      <c r="F62" s="56" t="s">
        <v>371</v>
      </c>
    </row>
    <row r="63" spans="5:6" x14ac:dyDescent="0.3">
      <c r="E63" s="56" t="s">
        <v>57</v>
      </c>
      <c r="F63" s="56" t="s">
        <v>372</v>
      </c>
    </row>
    <row r="64" spans="5:6" x14ac:dyDescent="0.3">
      <c r="E64" s="56" t="s">
        <v>58</v>
      </c>
      <c r="F64" s="56" t="s">
        <v>373</v>
      </c>
    </row>
    <row r="65" spans="5:6" x14ac:dyDescent="0.3">
      <c r="E65" s="56" t="s">
        <v>59</v>
      </c>
      <c r="F65" s="56" t="s">
        <v>374</v>
      </c>
    </row>
    <row r="66" spans="5:6" x14ac:dyDescent="0.3">
      <c r="E66" s="56" t="s">
        <v>60</v>
      </c>
      <c r="F66" s="56" t="s">
        <v>375</v>
      </c>
    </row>
    <row r="67" spans="5:6" x14ac:dyDescent="0.3">
      <c r="E67" s="56" t="s">
        <v>61</v>
      </c>
      <c r="F67" s="56" t="s">
        <v>376</v>
      </c>
    </row>
    <row r="68" spans="5:6" x14ac:dyDescent="0.3">
      <c r="E68" s="56" t="s">
        <v>62</v>
      </c>
      <c r="F68" s="56" t="s">
        <v>377</v>
      </c>
    </row>
    <row r="69" spans="5:6" x14ac:dyDescent="0.3">
      <c r="E69" s="56" t="s">
        <v>63</v>
      </c>
      <c r="F69" s="56" t="s">
        <v>378</v>
      </c>
    </row>
    <row r="70" spans="5:6" x14ac:dyDescent="0.3">
      <c r="E70" s="56" t="s">
        <v>64</v>
      </c>
      <c r="F70" s="56" t="s">
        <v>379</v>
      </c>
    </row>
    <row r="71" spans="5:6" x14ac:dyDescent="0.3">
      <c r="E71" s="56" t="s">
        <v>65</v>
      </c>
      <c r="F71" s="56" t="s">
        <v>380</v>
      </c>
    </row>
    <row r="72" spans="5:6" x14ac:dyDescent="0.3">
      <c r="E72" s="56" t="s">
        <v>66</v>
      </c>
      <c r="F72" s="56" t="s">
        <v>381</v>
      </c>
    </row>
    <row r="73" spans="5:6" x14ac:dyDescent="0.3">
      <c r="E73" s="56" t="s">
        <v>67</v>
      </c>
      <c r="F73" s="56" t="s">
        <v>382</v>
      </c>
    </row>
    <row r="74" spans="5:6" x14ac:dyDescent="0.3">
      <c r="E74" s="56" t="s">
        <v>68</v>
      </c>
      <c r="F74" s="56" t="s">
        <v>383</v>
      </c>
    </row>
    <row r="75" spans="5:6" x14ac:dyDescent="0.3">
      <c r="E75" s="56" t="s">
        <v>69</v>
      </c>
      <c r="F75" s="56" t="s">
        <v>384</v>
      </c>
    </row>
    <row r="76" spans="5:6" x14ac:dyDescent="0.3">
      <c r="E76" s="56" t="s">
        <v>70</v>
      </c>
      <c r="F76" s="56" t="s">
        <v>385</v>
      </c>
    </row>
    <row r="77" spans="5:6" x14ac:dyDescent="0.3">
      <c r="E77" s="56" t="s">
        <v>71</v>
      </c>
      <c r="F77" s="56" t="s">
        <v>386</v>
      </c>
    </row>
    <row r="78" spans="5:6" x14ac:dyDescent="0.3">
      <c r="E78" s="56" t="s">
        <v>72</v>
      </c>
      <c r="F78" s="56" t="s">
        <v>387</v>
      </c>
    </row>
    <row r="79" spans="5:6" x14ac:dyDescent="0.3">
      <c r="E79" s="56" t="s">
        <v>236</v>
      </c>
      <c r="F79" s="56" t="s">
        <v>388</v>
      </c>
    </row>
    <row r="80" spans="5:6" x14ac:dyDescent="0.3">
      <c r="E80" s="56" t="s">
        <v>73</v>
      </c>
      <c r="F80" s="56" t="s">
        <v>389</v>
      </c>
    </row>
    <row r="81" spans="5:6" x14ac:dyDescent="0.3">
      <c r="E81" s="56" t="s">
        <v>254</v>
      </c>
      <c r="F81" s="56" t="s">
        <v>390</v>
      </c>
    </row>
    <row r="82" spans="5:6" x14ac:dyDescent="0.3">
      <c r="E82" s="56" t="s">
        <v>74</v>
      </c>
      <c r="F82" s="56" t="s">
        <v>391</v>
      </c>
    </row>
    <row r="83" spans="5:6" x14ac:dyDescent="0.3">
      <c r="E83" s="56" t="s">
        <v>75</v>
      </c>
      <c r="F83" s="56" t="s">
        <v>392</v>
      </c>
    </row>
    <row r="84" spans="5:6" x14ac:dyDescent="0.3">
      <c r="E84" s="56" t="s">
        <v>76</v>
      </c>
      <c r="F84" s="56" t="s">
        <v>393</v>
      </c>
    </row>
    <row r="85" spans="5:6" x14ac:dyDescent="0.3">
      <c r="E85" s="56" t="s">
        <v>77</v>
      </c>
      <c r="F85" s="56" t="s">
        <v>394</v>
      </c>
    </row>
    <row r="86" spans="5:6" x14ac:dyDescent="0.3">
      <c r="E86" s="56" t="s">
        <v>274</v>
      </c>
      <c r="F86" s="56" t="s">
        <v>395</v>
      </c>
    </row>
    <row r="87" spans="5:6" x14ac:dyDescent="0.3">
      <c r="E87" s="56" t="s">
        <v>181</v>
      </c>
      <c r="F87" s="56" t="s">
        <v>396</v>
      </c>
    </row>
    <row r="88" spans="5:6" x14ac:dyDescent="0.3">
      <c r="E88" s="56" t="s">
        <v>78</v>
      </c>
      <c r="F88" s="56" t="s">
        <v>397</v>
      </c>
    </row>
    <row r="89" spans="5:6" x14ac:dyDescent="0.3">
      <c r="E89" s="56" t="s">
        <v>79</v>
      </c>
      <c r="F89" s="56" t="s">
        <v>398</v>
      </c>
    </row>
    <row r="90" spans="5:6" x14ac:dyDescent="0.3">
      <c r="E90" s="56" t="s">
        <v>80</v>
      </c>
      <c r="F90" s="56" t="s">
        <v>399</v>
      </c>
    </row>
    <row r="91" spans="5:6" x14ac:dyDescent="0.3">
      <c r="E91" s="56" t="s">
        <v>81</v>
      </c>
      <c r="F91" s="56" t="s">
        <v>400</v>
      </c>
    </row>
    <row r="92" spans="5:6" x14ac:dyDescent="0.3">
      <c r="E92" s="56" t="s">
        <v>82</v>
      </c>
      <c r="F92" s="56" t="s">
        <v>401</v>
      </c>
    </row>
    <row r="93" spans="5:6" x14ac:dyDescent="0.3">
      <c r="E93" s="56" t="s">
        <v>83</v>
      </c>
      <c r="F93" s="56" t="s">
        <v>402</v>
      </c>
    </row>
    <row r="94" spans="5:6" x14ac:dyDescent="0.3">
      <c r="E94" s="56" t="s">
        <v>84</v>
      </c>
      <c r="F94" s="56" t="s">
        <v>403</v>
      </c>
    </row>
    <row r="95" spans="5:6" x14ac:dyDescent="0.3">
      <c r="E95" s="56" t="s">
        <v>85</v>
      </c>
      <c r="F95" s="56" t="s">
        <v>404</v>
      </c>
    </row>
    <row r="96" spans="5:6" x14ac:dyDescent="0.3">
      <c r="E96" s="56" t="s">
        <v>86</v>
      </c>
      <c r="F96" s="56" t="s">
        <v>405</v>
      </c>
    </row>
    <row r="97" spans="5:6" x14ac:dyDescent="0.3">
      <c r="E97" s="56" t="s">
        <v>87</v>
      </c>
      <c r="F97" s="56" t="s">
        <v>406</v>
      </c>
    </row>
    <row r="98" spans="5:6" x14ac:dyDescent="0.3">
      <c r="E98" s="56" t="s">
        <v>88</v>
      </c>
      <c r="F98" s="56" t="s">
        <v>407</v>
      </c>
    </row>
    <row r="99" spans="5:6" x14ac:dyDescent="0.3">
      <c r="E99" s="56" t="s">
        <v>89</v>
      </c>
      <c r="F99" s="56" t="s">
        <v>408</v>
      </c>
    </row>
    <row r="100" spans="5:6" x14ac:dyDescent="0.3">
      <c r="E100" s="56" t="s">
        <v>90</v>
      </c>
      <c r="F100" s="56" t="s">
        <v>409</v>
      </c>
    </row>
    <row r="101" spans="5:6" x14ac:dyDescent="0.3">
      <c r="E101" s="56" t="s">
        <v>91</v>
      </c>
      <c r="F101" s="56" t="s">
        <v>410</v>
      </c>
    </row>
    <row r="102" spans="5:6" x14ac:dyDescent="0.3">
      <c r="E102" s="56" t="s">
        <v>92</v>
      </c>
      <c r="F102" s="56" t="s">
        <v>411</v>
      </c>
    </row>
    <row r="103" spans="5:6" x14ac:dyDescent="0.3">
      <c r="E103" s="56" t="s">
        <v>93</v>
      </c>
      <c r="F103" s="56" t="s">
        <v>412</v>
      </c>
    </row>
    <row r="104" spans="5:6" x14ac:dyDescent="0.3">
      <c r="E104" s="56" t="s">
        <v>94</v>
      </c>
      <c r="F104" s="56" t="s">
        <v>413</v>
      </c>
    </row>
    <row r="105" spans="5:6" x14ac:dyDescent="0.3">
      <c r="E105" s="56" t="s">
        <v>95</v>
      </c>
      <c r="F105" s="56" t="s">
        <v>414</v>
      </c>
    </row>
    <row r="106" spans="5:6" x14ac:dyDescent="0.3">
      <c r="E106" s="56" t="s">
        <v>96</v>
      </c>
      <c r="F106" s="56" t="s">
        <v>415</v>
      </c>
    </row>
    <row r="107" spans="5:6" x14ac:dyDescent="0.3">
      <c r="E107" s="56" t="s">
        <v>97</v>
      </c>
      <c r="F107" s="56" t="s">
        <v>416</v>
      </c>
    </row>
    <row r="108" spans="5:6" x14ac:dyDescent="0.3">
      <c r="E108" s="56" t="s">
        <v>98</v>
      </c>
      <c r="F108" s="56" t="s">
        <v>417</v>
      </c>
    </row>
    <row r="109" spans="5:6" x14ac:dyDescent="0.3">
      <c r="E109" s="56" t="s">
        <v>99</v>
      </c>
      <c r="F109" s="56" t="s">
        <v>418</v>
      </c>
    </row>
    <row r="110" spans="5:6" x14ac:dyDescent="0.3">
      <c r="E110" s="56" t="s">
        <v>100</v>
      </c>
      <c r="F110" s="56" t="s">
        <v>419</v>
      </c>
    </row>
    <row r="111" spans="5:6" x14ac:dyDescent="0.3">
      <c r="E111" s="56" t="s">
        <v>101</v>
      </c>
      <c r="F111" s="56" t="s">
        <v>420</v>
      </c>
    </row>
    <row r="112" spans="5:6" x14ac:dyDescent="0.3">
      <c r="E112" s="56" t="s">
        <v>102</v>
      </c>
      <c r="F112" s="56" t="s">
        <v>421</v>
      </c>
    </row>
    <row r="113" spans="5:6" x14ac:dyDescent="0.3">
      <c r="E113" s="56" t="s">
        <v>103</v>
      </c>
      <c r="F113" s="56" t="s">
        <v>422</v>
      </c>
    </row>
    <row r="114" spans="5:6" x14ac:dyDescent="0.3">
      <c r="E114" s="56" t="s">
        <v>104</v>
      </c>
      <c r="F114" s="56" t="s">
        <v>423</v>
      </c>
    </row>
    <row r="115" spans="5:6" x14ac:dyDescent="0.3">
      <c r="E115" s="56" t="s">
        <v>105</v>
      </c>
      <c r="F115" s="56" t="s">
        <v>424</v>
      </c>
    </row>
    <row r="116" spans="5:6" x14ac:dyDescent="0.3">
      <c r="E116" s="56" t="s">
        <v>106</v>
      </c>
      <c r="F116" s="56" t="s">
        <v>425</v>
      </c>
    </row>
    <row r="117" spans="5:6" x14ac:dyDescent="0.3">
      <c r="E117" s="56" t="s">
        <v>107</v>
      </c>
      <c r="F117" s="56" t="s">
        <v>426</v>
      </c>
    </row>
    <row r="118" spans="5:6" x14ac:dyDescent="0.3">
      <c r="E118" s="56" t="s">
        <v>275</v>
      </c>
      <c r="F118" s="56" t="s">
        <v>427</v>
      </c>
    </row>
    <row r="119" spans="5:6" x14ac:dyDescent="0.3">
      <c r="E119" s="56" t="s">
        <v>278</v>
      </c>
      <c r="F119" s="56" t="s">
        <v>428</v>
      </c>
    </row>
    <row r="120" spans="5:6" x14ac:dyDescent="0.3">
      <c r="E120" s="56" t="s">
        <v>108</v>
      </c>
      <c r="F120" s="56" t="s">
        <v>429</v>
      </c>
    </row>
    <row r="121" spans="5:6" x14ac:dyDescent="0.3">
      <c r="E121" s="56" t="s">
        <v>109</v>
      </c>
      <c r="F121" s="56" t="s">
        <v>430</v>
      </c>
    </row>
    <row r="122" spans="5:6" x14ac:dyDescent="0.3">
      <c r="E122" s="56" t="s">
        <v>237</v>
      </c>
      <c r="F122" s="56" t="s">
        <v>431</v>
      </c>
    </row>
    <row r="123" spans="5:6" x14ac:dyDescent="0.3">
      <c r="E123" s="56" t="s">
        <v>110</v>
      </c>
      <c r="F123" s="56" t="s">
        <v>432</v>
      </c>
    </row>
    <row r="124" spans="5:6" x14ac:dyDescent="0.3">
      <c r="E124" s="56" t="s">
        <v>111</v>
      </c>
      <c r="F124" s="56" t="s">
        <v>433</v>
      </c>
    </row>
    <row r="125" spans="5:6" x14ac:dyDescent="0.3">
      <c r="E125" s="56" t="s">
        <v>112</v>
      </c>
      <c r="F125" s="56" t="s">
        <v>434</v>
      </c>
    </row>
    <row r="126" spans="5:6" x14ac:dyDescent="0.3">
      <c r="E126" s="56" t="s">
        <v>113</v>
      </c>
      <c r="F126" s="56" t="s">
        <v>435</v>
      </c>
    </row>
    <row r="127" spans="5:6" x14ac:dyDescent="0.3">
      <c r="E127" s="56" t="s">
        <v>114</v>
      </c>
      <c r="F127" s="56" t="s">
        <v>436</v>
      </c>
    </row>
    <row r="128" spans="5:6" x14ac:dyDescent="0.3">
      <c r="E128" s="56" t="s">
        <v>115</v>
      </c>
      <c r="F128" s="56" t="s">
        <v>437</v>
      </c>
    </row>
    <row r="129" spans="5:6" x14ac:dyDescent="0.3">
      <c r="E129" s="56" t="s">
        <v>116</v>
      </c>
      <c r="F129" s="56" t="s">
        <v>438</v>
      </c>
    </row>
    <row r="130" spans="5:6" x14ac:dyDescent="0.3">
      <c r="E130" s="56" t="s">
        <v>276</v>
      </c>
      <c r="F130" s="56" t="s">
        <v>439</v>
      </c>
    </row>
    <row r="131" spans="5:6" x14ac:dyDescent="0.3">
      <c r="E131" s="56" t="s">
        <v>117</v>
      </c>
      <c r="F131" s="56" t="s">
        <v>440</v>
      </c>
    </row>
    <row r="132" spans="5:6" x14ac:dyDescent="0.3">
      <c r="E132" s="56" t="s">
        <v>118</v>
      </c>
      <c r="F132" s="56" t="s">
        <v>441</v>
      </c>
    </row>
    <row r="133" spans="5:6" x14ac:dyDescent="0.3">
      <c r="E133" s="56" t="s">
        <v>119</v>
      </c>
      <c r="F133" s="56" t="s">
        <v>442</v>
      </c>
    </row>
    <row r="134" spans="5:6" x14ac:dyDescent="0.3">
      <c r="E134" s="56" t="s">
        <v>120</v>
      </c>
      <c r="F134" s="56" t="s">
        <v>443</v>
      </c>
    </row>
    <row r="135" spans="5:6" x14ac:dyDescent="0.3">
      <c r="E135" s="56" t="s">
        <v>121</v>
      </c>
      <c r="F135" s="56" t="s">
        <v>444</v>
      </c>
    </row>
    <row r="136" spans="5:6" x14ac:dyDescent="0.3">
      <c r="E136" s="56" t="s">
        <v>238</v>
      </c>
      <c r="F136" s="56" t="s">
        <v>445</v>
      </c>
    </row>
    <row r="137" spans="5:6" x14ac:dyDescent="0.3">
      <c r="E137" s="56" t="s">
        <v>282</v>
      </c>
      <c r="F137" s="56" t="s">
        <v>446</v>
      </c>
    </row>
    <row r="138" spans="5:6" x14ac:dyDescent="0.3">
      <c r="E138" s="56" t="s">
        <v>122</v>
      </c>
      <c r="F138" s="56" t="s">
        <v>447</v>
      </c>
    </row>
    <row r="139" spans="5:6" x14ac:dyDescent="0.3">
      <c r="E139" s="56" t="s">
        <v>123</v>
      </c>
      <c r="F139" s="56" t="s">
        <v>448</v>
      </c>
    </row>
    <row r="140" spans="5:6" x14ac:dyDescent="0.3">
      <c r="E140" s="56" t="s">
        <v>124</v>
      </c>
      <c r="F140" s="56" t="s">
        <v>449</v>
      </c>
    </row>
    <row r="141" spans="5:6" x14ac:dyDescent="0.3">
      <c r="E141" s="56" t="s">
        <v>125</v>
      </c>
      <c r="F141" s="56" t="s">
        <v>450</v>
      </c>
    </row>
    <row r="142" spans="5:6" x14ac:dyDescent="0.3">
      <c r="E142" s="56" t="s">
        <v>277</v>
      </c>
      <c r="F142" s="56" t="s">
        <v>451</v>
      </c>
    </row>
    <row r="143" spans="5:6" x14ac:dyDescent="0.3">
      <c r="E143" s="56" t="s">
        <v>126</v>
      </c>
      <c r="F143" s="56" t="s">
        <v>452</v>
      </c>
    </row>
    <row r="144" spans="5:6" x14ac:dyDescent="0.3">
      <c r="E144" s="56" t="s">
        <v>127</v>
      </c>
      <c r="F144" s="56" t="s">
        <v>453</v>
      </c>
    </row>
    <row r="145" spans="5:6" x14ac:dyDescent="0.3">
      <c r="E145" s="56" t="s">
        <v>128</v>
      </c>
      <c r="F145" s="56" t="s">
        <v>454</v>
      </c>
    </row>
    <row r="146" spans="5:6" x14ac:dyDescent="0.3">
      <c r="E146" s="56" t="s">
        <v>129</v>
      </c>
      <c r="F146" s="56" t="s">
        <v>455</v>
      </c>
    </row>
    <row r="147" spans="5:6" x14ac:dyDescent="0.3">
      <c r="E147" s="56" t="s">
        <v>130</v>
      </c>
      <c r="F147" s="56" t="s">
        <v>456</v>
      </c>
    </row>
    <row r="148" spans="5:6" x14ac:dyDescent="0.3">
      <c r="E148" s="56" t="s">
        <v>131</v>
      </c>
      <c r="F148" s="56" t="s">
        <v>457</v>
      </c>
    </row>
    <row r="149" spans="5:6" x14ac:dyDescent="0.3">
      <c r="E149" s="56" t="s">
        <v>132</v>
      </c>
      <c r="F149" s="56" t="s">
        <v>458</v>
      </c>
    </row>
    <row r="150" spans="5:6" x14ac:dyDescent="0.3">
      <c r="E150" s="56" t="s">
        <v>133</v>
      </c>
      <c r="F150" s="56" t="s">
        <v>459</v>
      </c>
    </row>
    <row r="151" spans="5:6" x14ac:dyDescent="0.3">
      <c r="E151" s="56" t="s">
        <v>134</v>
      </c>
      <c r="F151" s="56" t="s">
        <v>460</v>
      </c>
    </row>
    <row r="152" spans="5:6" x14ac:dyDescent="0.3">
      <c r="E152" s="56" t="s">
        <v>135</v>
      </c>
      <c r="F152" s="56" t="s">
        <v>461</v>
      </c>
    </row>
    <row r="153" spans="5:6" x14ac:dyDescent="0.3">
      <c r="E153" s="56" t="s">
        <v>136</v>
      </c>
      <c r="F153" s="56" t="s">
        <v>462</v>
      </c>
    </row>
    <row r="154" spans="5:6" x14ac:dyDescent="0.3">
      <c r="E154" s="56" t="s">
        <v>137</v>
      </c>
      <c r="F154" s="56" t="s">
        <v>463</v>
      </c>
    </row>
    <row r="155" spans="5:6" x14ac:dyDescent="0.3">
      <c r="E155" s="56" t="s">
        <v>138</v>
      </c>
      <c r="F155" s="56" t="s">
        <v>464</v>
      </c>
    </row>
    <row r="156" spans="5:6" x14ac:dyDescent="0.3">
      <c r="E156" s="56" t="s">
        <v>139</v>
      </c>
      <c r="F156" s="56" t="s">
        <v>465</v>
      </c>
    </row>
    <row r="157" spans="5:6" x14ac:dyDescent="0.3">
      <c r="E157" s="56" t="s">
        <v>140</v>
      </c>
      <c r="F157" s="56" t="s">
        <v>466</v>
      </c>
    </row>
    <row r="158" spans="5:6" x14ac:dyDescent="0.3">
      <c r="E158" s="56" t="s">
        <v>239</v>
      </c>
      <c r="F158" s="56" t="s">
        <v>467</v>
      </c>
    </row>
    <row r="159" spans="5:6" x14ac:dyDescent="0.3">
      <c r="E159" s="56" t="s">
        <v>141</v>
      </c>
      <c r="F159" s="56" t="s">
        <v>468</v>
      </c>
    </row>
    <row r="160" spans="5:6" x14ac:dyDescent="0.3">
      <c r="E160" s="56" t="s">
        <v>142</v>
      </c>
      <c r="F160" s="56" t="s">
        <v>469</v>
      </c>
    </row>
    <row r="161" spans="5:6" x14ac:dyDescent="0.3">
      <c r="E161" s="56" t="s">
        <v>143</v>
      </c>
      <c r="F161" s="56" t="s">
        <v>470</v>
      </c>
    </row>
    <row r="162" spans="5:6" x14ac:dyDescent="0.3">
      <c r="E162" s="56" t="s">
        <v>182</v>
      </c>
      <c r="F162" s="56" t="s">
        <v>471</v>
      </c>
    </row>
    <row r="163" spans="5:6" x14ac:dyDescent="0.3">
      <c r="E163" s="56" t="s">
        <v>144</v>
      </c>
      <c r="F163" s="56" t="s">
        <v>472</v>
      </c>
    </row>
    <row r="164" spans="5:6" x14ac:dyDescent="0.3">
      <c r="E164" s="56" t="s">
        <v>145</v>
      </c>
      <c r="F164" s="56" t="s">
        <v>473</v>
      </c>
    </row>
    <row r="165" spans="5:6" x14ac:dyDescent="0.3">
      <c r="E165" s="56" t="s">
        <v>146</v>
      </c>
      <c r="F165" s="56" t="s">
        <v>474</v>
      </c>
    </row>
    <row r="166" spans="5:6" x14ac:dyDescent="0.3">
      <c r="E166" s="56" t="s">
        <v>147</v>
      </c>
      <c r="F166" s="56" t="s">
        <v>475</v>
      </c>
    </row>
    <row r="167" spans="5:6" x14ac:dyDescent="0.3">
      <c r="E167" s="56" t="s">
        <v>148</v>
      </c>
      <c r="F167" s="56" t="s">
        <v>476</v>
      </c>
    </row>
    <row r="168" spans="5:6" x14ac:dyDescent="0.3">
      <c r="E168" s="56" t="s">
        <v>149</v>
      </c>
      <c r="F168" s="56" t="s">
        <v>477</v>
      </c>
    </row>
    <row r="169" spans="5:6" x14ac:dyDescent="0.3">
      <c r="E169" s="56" t="s">
        <v>279</v>
      </c>
      <c r="F169" s="56" t="s">
        <v>478</v>
      </c>
    </row>
    <row r="170" spans="5:6" x14ac:dyDescent="0.3">
      <c r="E170" s="56" t="s">
        <v>150</v>
      </c>
      <c r="F170" s="56" t="s">
        <v>479</v>
      </c>
    </row>
    <row r="171" spans="5:6" x14ac:dyDescent="0.3">
      <c r="E171" s="56" t="s">
        <v>151</v>
      </c>
      <c r="F171" s="56" t="s">
        <v>480</v>
      </c>
    </row>
    <row r="172" spans="5:6" x14ac:dyDescent="0.3">
      <c r="E172" s="56" t="s">
        <v>183</v>
      </c>
      <c r="F172" s="56" t="s">
        <v>481</v>
      </c>
    </row>
    <row r="173" spans="5:6" x14ac:dyDescent="0.3">
      <c r="E173" s="56" t="s">
        <v>152</v>
      </c>
      <c r="F173" s="56" t="s">
        <v>482</v>
      </c>
    </row>
    <row r="174" spans="5:6" x14ac:dyDescent="0.3">
      <c r="E174" s="56" t="s">
        <v>153</v>
      </c>
      <c r="F174" s="56" t="s">
        <v>483</v>
      </c>
    </row>
    <row r="175" spans="5:6" x14ac:dyDescent="0.3">
      <c r="E175" s="56" t="s">
        <v>154</v>
      </c>
      <c r="F175" s="56" t="s">
        <v>484</v>
      </c>
    </row>
    <row r="176" spans="5:6" x14ac:dyDescent="0.3">
      <c r="E176" s="56" t="s">
        <v>155</v>
      </c>
      <c r="F176" s="56" t="s">
        <v>485</v>
      </c>
    </row>
    <row r="177" spans="5:6" x14ac:dyDescent="0.3">
      <c r="E177" s="56" t="s">
        <v>156</v>
      </c>
      <c r="F177" s="56" t="s">
        <v>486</v>
      </c>
    </row>
    <row r="178" spans="5:6" x14ac:dyDescent="0.3">
      <c r="E178" s="56" t="s">
        <v>157</v>
      </c>
      <c r="F178" s="56" t="s">
        <v>487</v>
      </c>
    </row>
    <row r="179" spans="5:6" x14ac:dyDescent="0.3">
      <c r="E179" s="56" t="s">
        <v>281</v>
      </c>
      <c r="F179" s="56" t="s">
        <v>488</v>
      </c>
    </row>
    <row r="180" spans="5:6" x14ac:dyDescent="0.3">
      <c r="E180" s="56" t="s">
        <v>255</v>
      </c>
      <c r="F180" s="56" t="s">
        <v>489</v>
      </c>
    </row>
    <row r="181" spans="5:6" x14ac:dyDescent="0.3">
      <c r="E181" s="56" t="s">
        <v>158</v>
      </c>
      <c r="F181" s="56" t="s">
        <v>490</v>
      </c>
    </row>
    <row r="182" spans="5:6" x14ac:dyDescent="0.3">
      <c r="E182" s="56" t="s">
        <v>159</v>
      </c>
      <c r="F182" s="56" t="s">
        <v>491</v>
      </c>
    </row>
    <row r="183" spans="5:6" x14ac:dyDescent="0.3">
      <c r="E183" s="56" t="s">
        <v>283</v>
      </c>
      <c r="F183" s="56" t="s">
        <v>492</v>
      </c>
    </row>
    <row r="184" spans="5:6" x14ac:dyDescent="0.3">
      <c r="E184" s="56" t="s">
        <v>160</v>
      </c>
      <c r="F184" s="56" t="s">
        <v>493</v>
      </c>
    </row>
    <row r="185" spans="5:6" x14ac:dyDescent="0.3">
      <c r="E185" s="56" t="s">
        <v>184</v>
      </c>
      <c r="F185" s="56" t="s">
        <v>494</v>
      </c>
    </row>
    <row r="186" spans="5:6" x14ac:dyDescent="0.3">
      <c r="E186" s="56" t="s">
        <v>161</v>
      </c>
      <c r="F186" s="56" t="s">
        <v>495</v>
      </c>
    </row>
    <row r="187" spans="5:6" x14ac:dyDescent="0.3">
      <c r="E187" s="56" t="s">
        <v>162</v>
      </c>
      <c r="F187" s="56" t="s">
        <v>496</v>
      </c>
    </row>
    <row r="188" spans="5:6" x14ac:dyDescent="0.3">
      <c r="E188" s="56" t="s">
        <v>163</v>
      </c>
      <c r="F188" s="56" t="s">
        <v>497</v>
      </c>
    </row>
    <row r="189" spans="5:6" x14ac:dyDescent="0.3">
      <c r="E189" s="56" t="s">
        <v>164</v>
      </c>
      <c r="F189" s="56" t="s">
        <v>498</v>
      </c>
    </row>
    <row r="190" spans="5:6" x14ac:dyDescent="0.3">
      <c r="E190" s="56" t="s">
        <v>165</v>
      </c>
      <c r="F190" s="56" t="s">
        <v>499</v>
      </c>
    </row>
    <row r="191" spans="5:6" x14ac:dyDescent="0.3">
      <c r="E191" s="56" t="s">
        <v>166</v>
      </c>
      <c r="F191" s="56" t="s">
        <v>500</v>
      </c>
    </row>
    <row r="192" spans="5:6" x14ac:dyDescent="0.3">
      <c r="E192" s="56" t="s">
        <v>167</v>
      </c>
      <c r="F192" s="56" t="s">
        <v>501</v>
      </c>
    </row>
    <row r="193" spans="5:6" x14ac:dyDescent="0.3">
      <c r="E193" s="56" t="s">
        <v>168</v>
      </c>
      <c r="F193" s="56" t="s">
        <v>502</v>
      </c>
    </row>
    <row r="194" spans="5:6" x14ac:dyDescent="0.3">
      <c r="E194" s="56" t="s">
        <v>169</v>
      </c>
      <c r="F194" s="56" t="s">
        <v>503</v>
      </c>
    </row>
    <row r="195" spans="5:6" x14ac:dyDescent="0.3">
      <c r="E195" s="56" t="s">
        <v>170</v>
      </c>
      <c r="F195" s="56" t="s">
        <v>504</v>
      </c>
    </row>
    <row r="196" spans="5:6" x14ac:dyDescent="0.3">
      <c r="E196" s="56" t="s">
        <v>171</v>
      </c>
      <c r="F196" s="56" t="s">
        <v>505</v>
      </c>
    </row>
    <row r="197" spans="5:6" x14ac:dyDescent="0.3">
      <c r="E197" s="56" t="s">
        <v>172</v>
      </c>
      <c r="F197" s="56" t="s">
        <v>506</v>
      </c>
    </row>
    <row r="198" spans="5:6" x14ac:dyDescent="0.3">
      <c r="E198" s="56" t="s">
        <v>173</v>
      </c>
      <c r="F198" s="56" t="s">
        <v>507</v>
      </c>
    </row>
    <row r="199" spans="5:6" x14ac:dyDescent="0.3">
      <c r="E199" s="56" t="s">
        <v>174</v>
      </c>
      <c r="F199" s="56" t="s">
        <v>508</v>
      </c>
    </row>
    <row r="200" spans="5:6" x14ac:dyDescent="0.3">
      <c r="E200" s="56" t="s">
        <v>284</v>
      </c>
      <c r="F200" s="56" t="s">
        <v>509</v>
      </c>
    </row>
    <row r="201" spans="5:6" x14ac:dyDescent="0.3">
      <c r="E201" s="56" t="s">
        <v>175</v>
      </c>
      <c r="F201" s="56" t="s">
        <v>510</v>
      </c>
    </row>
    <row r="202" spans="5:6" x14ac:dyDescent="0.3">
      <c r="E202" s="56" t="s">
        <v>176</v>
      </c>
      <c r="F202" s="56" t="s">
        <v>511</v>
      </c>
    </row>
    <row r="203" spans="5:6" x14ac:dyDescent="0.3">
      <c r="E203" s="56" t="s">
        <v>177</v>
      </c>
      <c r="F203" s="56" t="s">
        <v>512</v>
      </c>
    </row>
    <row r="204" spans="5:6" x14ac:dyDescent="0.3">
      <c r="E204" s="56" t="s">
        <v>178</v>
      </c>
      <c r="F204" s="56" t="s">
        <v>513</v>
      </c>
    </row>
    <row r="205" spans="5:6" x14ac:dyDescent="0.3">
      <c r="F205" s="57" t="s">
        <v>514</v>
      </c>
    </row>
    <row r="206" spans="5:6" x14ac:dyDescent="0.3">
      <c r="F206" s="57" t="s">
        <v>515</v>
      </c>
    </row>
    <row r="207" spans="5:6" x14ac:dyDescent="0.3">
      <c r="F207" s="57" t="s">
        <v>516</v>
      </c>
    </row>
    <row r="208" spans="5:6" x14ac:dyDescent="0.3">
      <c r="F208" s="57" t="s">
        <v>517</v>
      </c>
    </row>
    <row r="209" spans="6:6" x14ac:dyDescent="0.3">
      <c r="F209" s="57" t="s">
        <v>518</v>
      </c>
    </row>
    <row r="210" spans="6:6" x14ac:dyDescent="0.3">
      <c r="F210" s="57" t="s">
        <v>519</v>
      </c>
    </row>
    <row r="211" spans="6:6" x14ac:dyDescent="0.3">
      <c r="F211" s="57" t="s">
        <v>520</v>
      </c>
    </row>
    <row r="212" spans="6:6" x14ac:dyDescent="0.3">
      <c r="F212" s="57" t="s">
        <v>521</v>
      </c>
    </row>
    <row r="213" spans="6:6" x14ac:dyDescent="0.3">
      <c r="F213" s="57" t="s">
        <v>522</v>
      </c>
    </row>
    <row r="214" spans="6:6" x14ac:dyDescent="0.3">
      <c r="F214" s="57" t="s">
        <v>523</v>
      </c>
    </row>
    <row r="215" spans="6:6" x14ac:dyDescent="0.3">
      <c r="F215" s="57" t="s">
        <v>524</v>
      </c>
    </row>
    <row r="216" spans="6:6" x14ac:dyDescent="0.3">
      <c r="F216" s="57" t="s">
        <v>525</v>
      </c>
    </row>
    <row r="217" spans="6:6" x14ac:dyDescent="0.3">
      <c r="F217" s="57" t="s">
        <v>526</v>
      </c>
    </row>
    <row r="218" spans="6:6" x14ac:dyDescent="0.3">
      <c r="F218" s="57" t="s">
        <v>527</v>
      </c>
    </row>
    <row r="219" spans="6:6" x14ac:dyDescent="0.3">
      <c r="F219" s="57" t="s">
        <v>528</v>
      </c>
    </row>
    <row r="220" spans="6:6" x14ac:dyDescent="0.3">
      <c r="F220" s="57" t="s">
        <v>529</v>
      </c>
    </row>
    <row r="221" spans="6:6" x14ac:dyDescent="0.3">
      <c r="F221" s="57" t="s">
        <v>530</v>
      </c>
    </row>
    <row r="222" spans="6:6" x14ac:dyDescent="0.3">
      <c r="F222" s="57" t="s">
        <v>531</v>
      </c>
    </row>
    <row r="223" spans="6:6" x14ac:dyDescent="0.3">
      <c r="F223" s="57" t="s">
        <v>532</v>
      </c>
    </row>
    <row r="224" spans="6:6" x14ac:dyDescent="0.3">
      <c r="F224" s="57" t="s">
        <v>533</v>
      </c>
    </row>
    <row r="225" spans="6:6" x14ac:dyDescent="0.3">
      <c r="F225" s="57" t="s">
        <v>534</v>
      </c>
    </row>
    <row r="226" spans="6:6" x14ac:dyDescent="0.3">
      <c r="F226" s="57" t="s">
        <v>535</v>
      </c>
    </row>
    <row r="227" spans="6:6" x14ac:dyDescent="0.3">
      <c r="F227" s="57" t="s">
        <v>536</v>
      </c>
    </row>
    <row r="228" spans="6:6" x14ac:dyDescent="0.3">
      <c r="F228" s="57" t="s">
        <v>537</v>
      </c>
    </row>
    <row r="229" spans="6:6" x14ac:dyDescent="0.3">
      <c r="F229" s="57" t="s">
        <v>538</v>
      </c>
    </row>
    <row r="230" spans="6:6" x14ac:dyDescent="0.3">
      <c r="F230" s="57" t="s">
        <v>539</v>
      </c>
    </row>
    <row r="231" spans="6:6" x14ac:dyDescent="0.3">
      <c r="F231" s="57" t="s">
        <v>540</v>
      </c>
    </row>
    <row r="232" spans="6:6" x14ac:dyDescent="0.3">
      <c r="F232" s="57" t="s">
        <v>541</v>
      </c>
    </row>
    <row r="233" spans="6:6" x14ac:dyDescent="0.3">
      <c r="F233" s="57" t="s">
        <v>542</v>
      </c>
    </row>
    <row r="234" spans="6:6" x14ac:dyDescent="0.3">
      <c r="F234" s="57" t="s">
        <v>543</v>
      </c>
    </row>
    <row r="235" spans="6:6" x14ac:dyDescent="0.3">
      <c r="F235" s="57" t="s">
        <v>544</v>
      </c>
    </row>
    <row r="236" spans="6:6" x14ac:dyDescent="0.3">
      <c r="F236" s="57" t="s">
        <v>545</v>
      </c>
    </row>
    <row r="237" spans="6:6" x14ac:dyDescent="0.3">
      <c r="F237" s="57" t="s">
        <v>546</v>
      </c>
    </row>
    <row r="238" spans="6:6" x14ac:dyDescent="0.3">
      <c r="F238" s="57" t="s">
        <v>547</v>
      </c>
    </row>
    <row r="239" spans="6:6" x14ac:dyDescent="0.3">
      <c r="F239" s="57" t="s">
        <v>548</v>
      </c>
    </row>
    <row r="240" spans="6:6" x14ac:dyDescent="0.3">
      <c r="F240" s="57" t="s">
        <v>549</v>
      </c>
    </row>
    <row r="241" spans="6:6" x14ac:dyDescent="0.3">
      <c r="F241" s="57" t="s">
        <v>550</v>
      </c>
    </row>
    <row r="242" spans="6:6" x14ac:dyDescent="0.3">
      <c r="F242" s="57" t="s">
        <v>551</v>
      </c>
    </row>
    <row r="243" spans="6:6" x14ac:dyDescent="0.3">
      <c r="F243" s="57" t="s">
        <v>552</v>
      </c>
    </row>
    <row r="244" spans="6:6" x14ac:dyDescent="0.3">
      <c r="F244" s="57" t="s">
        <v>553</v>
      </c>
    </row>
    <row r="245" spans="6:6" x14ac:dyDescent="0.3">
      <c r="F245" s="57" t="s">
        <v>554</v>
      </c>
    </row>
    <row r="246" spans="6:6" x14ac:dyDescent="0.3">
      <c r="F246" s="57" t="s">
        <v>555</v>
      </c>
    </row>
    <row r="247" spans="6:6" x14ac:dyDescent="0.3">
      <c r="F247" s="57" t="s">
        <v>556</v>
      </c>
    </row>
    <row r="248" spans="6:6" x14ac:dyDescent="0.3">
      <c r="F248" s="57" t="s">
        <v>557</v>
      </c>
    </row>
    <row r="249" spans="6:6" x14ac:dyDescent="0.3">
      <c r="F249" s="57" t="s">
        <v>558</v>
      </c>
    </row>
    <row r="250" spans="6:6" x14ac:dyDescent="0.3">
      <c r="F250" s="57" t="s">
        <v>559</v>
      </c>
    </row>
    <row r="251" spans="6:6" x14ac:dyDescent="0.3">
      <c r="F251" s="57" t="s">
        <v>560</v>
      </c>
    </row>
    <row r="252" spans="6:6" x14ac:dyDescent="0.3">
      <c r="F252" s="57" t="s">
        <v>561</v>
      </c>
    </row>
    <row r="253" spans="6:6" x14ac:dyDescent="0.3">
      <c r="F253" s="57" t="s">
        <v>562</v>
      </c>
    </row>
    <row r="254" spans="6:6" x14ac:dyDescent="0.3">
      <c r="F254" s="57" t="s">
        <v>563</v>
      </c>
    </row>
    <row r="255" spans="6:6" x14ac:dyDescent="0.3">
      <c r="F255" s="57" t="s">
        <v>564</v>
      </c>
    </row>
    <row r="256" spans="6:6" x14ac:dyDescent="0.3">
      <c r="F256" s="57" t="s">
        <v>565</v>
      </c>
    </row>
    <row r="257" spans="6:6" x14ac:dyDescent="0.3">
      <c r="F257" s="57" t="s">
        <v>566</v>
      </c>
    </row>
    <row r="258" spans="6:6" x14ac:dyDescent="0.3">
      <c r="F258" s="57" t="s">
        <v>567</v>
      </c>
    </row>
    <row r="259" spans="6:6" x14ac:dyDescent="0.3">
      <c r="F259" s="57" t="s">
        <v>568</v>
      </c>
    </row>
    <row r="260" spans="6:6" x14ac:dyDescent="0.3">
      <c r="F260" s="57" t="s">
        <v>569</v>
      </c>
    </row>
    <row r="261" spans="6:6" x14ac:dyDescent="0.3">
      <c r="F261" s="57" t="s">
        <v>570</v>
      </c>
    </row>
    <row r="262" spans="6:6" x14ac:dyDescent="0.3">
      <c r="F262" s="57" t="s">
        <v>571</v>
      </c>
    </row>
    <row r="263" spans="6:6" x14ac:dyDescent="0.3">
      <c r="F263" s="57" t="s">
        <v>572</v>
      </c>
    </row>
    <row r="264" spans="6:6" x14ac:dyDescent="0.3">
      <c r="F264" s="57" t="s">
        <v>573</v>
      </c>
    </row>
    <row r="265" spans="6:6" x14ac:dyDescent="0.3">
      <c r="F265" s="57" t="s">
        <v>574</v>
      </c>
    </row>
    <row r="266" spans="6:6" x14ac:dyDescent="0.3">
      <c r="F266" s="57" t="s">
        <v>575</v>
      </c>
    </row>
    <row r="267" spans="6:6" x14ac:dyDescent="0.3">
      <c r="F267" s="57" t="s">
        <v>576</v>
      </c>
    </row>
    <row r="268" spans="6:6" x14ac:dyDescent="0.3">
      <c r="F268" s="57" t="s">
        <v>577</v>
      </c>
    </row>
    <row r="269" spans="6:6" x14ac:dyDescent="0.3">
      <c r="F269" s="57" t="s">
        <v>578</v>
      </c>
    </row>
    <row r="270" spans="6:6" x14ac:dyDescent="0.3">
      <c r="F270" s="57" t="s">
        <v>579</v>
      </c>
    </row>
    <row r="271" spans="6:6" x14ac:dyDescent="0.3">
      <c r="F271" s="57" t="s">
        <v>580</v>
      </c>
    </row>
    <row r="272" spans="6:6" x14ac:dyDescent="0.3">
      <c r="F272" s="57" t="s">
        <v>581</v>
      </c>
    </row>
    <row r="273" spans="6:6" x14ac:dyDescent="0.3">
      <c r="F273" s="57" t="s">
        <v>582</v>
      </c>
    </row>
    <row r="274" spans="6:6" x14ac:dyDescent="0.3">
      <c r="F274" s="57" t="s">
        <v>583</v>
      </c>
    </row>
    <row r="275" spans="6:6" x14ac:dyDescent="0.3">
      <c r="F275" s="57" t="s">
        <v>584</v>
      </c>
    </row>
    <row r="276" spans="6:6" x14ac:dyDescent="0.3">
      <c r="F276" s="57" t="s">
        <v>585</v>
      </c>
    </row>
    <row r="277" spans="6:6" x14ac:dyDescent="0.3">
      <c r="F277" s="57" t="s">
        <v>586</v>
      </c>
    </row>
    <row r="278" spans="6:6" x14ac:dyDescent="0.3">
      <c r="F278" s="57" t="s">
        <v>587</v>
      </c>
    </row>
    <row r="279" spans="6:6" x14ac:dyDescent="0.3">
      <c r="F279" s="57" t="s">
        <v>588</v>
      </c>
    </row>
    <row r="280" spans="6:6" x14ac:dyDescent="0.3">
      <c r="F280" s="57" t="s">
        <v>589</v>
      </c>
    </row>
    <row r="281" spans="6:6" x14ac:dyDescent="0.3">
      <c r="F281" s="57" t="s">
        <v>590</v>
      </c>
    </row>
    <row r="282" spans="6:6" x14ac:dyDescent="0.3">
      <c r="F282" s="57" t="s">
        <v>591</v>
      </c>
    </row>
    <row r="283" spans="6:6" x14ac:dyDescent="0.3">
      <c r="F283" s="57" t="s">
        <v>592</v>
      </c>
    </row>
    <row r="284" spans="6:6" x14ac:dyDescent="0.3">
      <c r="F284" s="57" t="s">
        <v>593</v>
      </c>
    </row>
    <row r="285" spans="6:6" x14ac:dyDescent="0.3">
      <c r="F285" s="57" t="s">
        <v>594</v>
      </c>
    </row>
    <row r="286" spans="6:6" x14ac:dyDescent="0.3">
      <c r="F286" s="57" t="s">
        <v>595</v>
      </c>
    </row>
    <row r="287" spans="6:6" x14ac:dyDescent="0.3">
      <c r="F287" s="57" t="s">
        <v>742</v>
      </c>
    </row>
    <row r="288" spans="6:6" x14ac:dyDescent="0.3">
      <c r="F288" s="57" t="s">
        <v>596</v>
      </c>
    </row>
    <row r="289" spans="6:6" x14ac:dyDescent="0.3">
      <c r="F289" s="57" t="s">
        <v>597</v>
      </c>
    </row>
    <row r="290" spans="6:6" x14ac:dyDescent="0.3">
      <c r="F290" s="57" t="s">
        <v>598</v>
      </c>
    </row>
    <row r="291" spans="6:6" x14ac:dyDescent="0.3">
      <c r="F291" s="57" t="s">
        <v>599</v>
      </c>
    </row>
    <row r="292" spans="6:6" x14ac:dyDescent="0.3">
      <c r="F292" s="57" t="s">
        <v>600</v>
      </c>
    </row>
    <row r="293" spans="6:6" x14ac:dyDescent="0.3">
      <c r="F293" s="57" t="s">
        <v>601</v>
      </c>
    </row>
    <row r="294" spans="6:6" x14ac:dyDescent="0.3">
      <c r="F294" s="57" t="s">
        <v>602</v>
      </c>
    </row>
    <row r="295" spans="6:6" x14ac:dyDescent="0.3">
      <c r="F295" s="57" t="s">
        <v>603</v>
      </c>
    </row>
    <row r="296" spans="6:6" x14ac:dyDescent="0.3">
      <c r="F296" s="57" t="s">
        <v>604</v>
      </c>
    </row>
    <row r="297" spans="6:6" x14ac:dyDescent="0.3">
      <c r="F297" s="57" t="s">
        <v>605</v>
      </c>
    </row>
    <row r="298" spans="6:6" x14ac:dyDescent="0.3">
      <c r="F298" s="57" t="s">
        <v>606</v>
      </c>
    </row>
    <row r="299" spans="6:6" x14ac:dyDescent="0.3">
      <c r="F299" s="57" t="s">
        <v>607</v>
      </c>
    </row>
    <row r="300" spans="6:6" x14ac:dyDescent="0.3">
      <c r="F300" s="57" t="s">
        <v>608</v>
      </c>
    </row>
    <row r="301" spans="6:6" x14ac:dyDescent="0.3">
      <c r="F301" s="57" t="s">
        <v>609</v>
      </c>
    </row>
    <row r="302" spans="6:6" x14ac:dyDescent="0.3">
      <c r="F302" s="57" t="s">
        <v>610</v>
      </c>
    </row>
    <row r="303" spans="6:6" x14ac:dyDescent="0.3">
      <c r="F303" s="57" t="s">
        <v>611</v>
      </c>
    </row>
    <row r="304" spans="6:6" x14ac:dyDescent="0.3">
      <c r="F304" s="57" t="s">
        <v>612</v>
      </c>
    </row>
    <row r="305" spans="6:6" x14ac:dyDescent="0.3">
      <c r="F305" s="57" t="s">
        <v>613</v>
      </c>
    </row>
    <row r="306" spans="6:6" x14ac:dyDescent="0.3">
      <c r="F306" s="57" t="s">
        <v>614</v>
      </c>
    </row>
    <row r="307" spans="6:6" x14ac:dyDescent="0.3">
      <c r="F307" s="57" t="s">
        <v>615</v>
      </c>
    </row>
    <row r="308" spans="6:6" x14ac:dyDescent="0.3">
      <c r="F308" s="57" t="s">
        <v>616</v>
      </c>
    </row>
    <row r="309" spans="6:6" x14ac:dyDescent="0.3">
      <c r="F309" s="57" t="s">
        <v>617</v>
      </c>
    </row>
    <row r="310" spans="6:6" x14ac:dyDescent="0.3">
      <c r="F310" s="57" t="s">
        <v>618</v>
      </c>
    </row>
    <row r="311" spans="6:6" x14ac:dyDescent="0.3">
      <c r="F311" s="57" t="s">
        <v>619</v>
      </c>
    </row>
    <row r="312" spans="6:6" x14ac:dyDescent="0.3">
      <c r="F312" s="57" t="s">
        <v>620</v>
      </c>
    </row>
    <row r="313" spans="6:6" x14ac:dyDescent="0.3">
      <c r="F313" s="57" t="s">
        <v>621</v>
      </c>
    </row>
    <row r="314" spans="6:6" x14ac:dyDescent="0.3">
      <c r="F314" s="57" t="s">
        <v>622</v>
      </c>
    </row>
    <row r="315" spans="6:6" x14ac:dyDescent="0.3">
      <c r="F315" s="57" t="s">
        <v>623</v>
      </c>
    </row>
    <row r="316" spans="6:6" x14ac:dyDescent="0.3">
      <c r="F316" s="57" t="s">
        <v>624</v>
      </c>
    </row>
    <row r="317" spans="6:6" x14ac:dyDescent="0.3">
      <c r="F317" s="57" t="s">
        <v>625</v>
      </c>
    </row>
    <row r="318" spans="6:6" x14ac:dyDescent="0.3">
      <c r="F318" s="57" t="s">
        <v>626</v>
      </c>
    </row>
    <row r="319" spans="6:6" x14ac:dyDescent="0.3">
      <c r="F319" s="57" t="s">
        <v>627</v>
      </c>
    </row>
    <row r="320" spans="6:6" x14ac:dyDescent="0.3">
      <c r="F320" s="57" t="s">
        <v>628</v>
      </c>
    </row>
    <row r="321" spans="6:6" x14ac:dyDescent="0.3">
      <c r="F321" s="57" t="s">
        <v>629</v>
      </c>
    </row>
    <row r="322" spans="6:6" x14ac:dyDescent="0.3">
      <c r="F322" s="57" t="s">
        <v>630</v>
      </c>
    </row>
    <row r="323" spans="6:6" x14ac:dyDescent="0.3">
      <c r="F323" s="57" t="s">
        <v>631</v>
      </c>
    </row>
    <row r="324" spans="6:6" x14ac:dyDescent="0.3">
      <c r="F324" s="57" t="s">
        <v>632</v>
      </c>
    </row>
    <row r="325" spans="6:6" x14ac:dyDescent="0.3">
      <c r="F325" s="57" t="s">
        <v>633</v>
      </c>
    </row>
    <row r="326" spans="6:6" x14ac:dyDescent="0.3">
      <c r="F326" s="57" t="s">
        <v>634</v>
      </c>
    </row>
    <row r="327" spans="6:6" x14ac:dyDescent="0.3">
      <c r="F327" s="57" t="s">
        <v>635</v>
      </c>
    </row>
    <row r="328" spans="6:6" x14ac:dyDescent="0.3">
      <c r="F328" s="57" t="s">
        <v>636</v>
      </c>
    </row>
    <row r="329" spans="6:6" x14ac:dyDescent="0.3">
      <c r="F329" s="57" t="s">
        <v>637</v>
      </c>
    </row>
    <row r="330" spans="6:6" x14ac:dyDescent="0.3">
      <c r="F330" s="57" t="s">
        <v>638</v>
      </c>
    </row>
    <row r="331" spans="6:6" x14ac:dyDescent="0.3">
      <c r="F331" s="57" t="s">
        <v>639</v>
      </c>
    </row>
    <row r="332" spans="6:6" x14ac:dyDescent="0.3">
      <c r="F332" s="57" t="s">
        <v>640</v>
      </c>
    </row>
    <row r="333" spans="6:6" x14ac:dyDescent="0.3">
      <c r="F333" s="57" t="s">
        <v>641</v>
      </c>
    </row>
    <row r="334" spans="6:6" x14ac:dyDescent="0.3">
      <c r="F334" s="57" t="s">
        <v>642</v>
      </c>
    </row>
    <row r="335" spans="6:6" x14ac:dyDescent="0.3">
      <c r="F335" s="57" t="s">
        <v>643</v>
      </c>
    </row>
    <row r="336" spans="6:6" x14ac:dyDescent="0.3">
      <c r="F336" s="57" t="s">
        <v>644</v>
      </c>
    </row>
    <row r="337" spans="6:6" x14ac:dyDescent="0.3">
      <c r="F337" s="57" t="s">
        <v>645</v>
      </c>
    </row>
    <row r="338" spans="6:6" x14ac:dyDescent="0.3">
      <c r="F338" s="57" t="s">
        <v>646</v>
      </c>
    </row>
    <row r="339" spans="6:6" x14ac:dyDescent="0.3">
      <c r="F339" s="57" t="s">
        <v>647</v>
      </c>
    </row>
    <row r="340" spans="6:6" x14ac:dyDescent="0.3">
      <c r="F340" s="57" t="s">
        <v>648</v>
      </c>
    </row>
    <row r="341" spans="6:6" x14ac:dyDescent="0.3">
      <c r="F341" s="57" t="s">
        <v>649</v>
      </c>
    </row>
    <row r="342" spans="6:6" x14ac:dyDescent="0.3">
      <c r="F342" s="57" t="s">
        <v>650</v>
      </c>
    </row>
    <row r="343" spans="6:6" x14ac:dyDescent="0.3">
      <c r="F343" s="57" t="s">
        <v>651</v>
      </c>
    </row>
    <row r="344" spans="6:6" x14ac:dyDescent="0.3">
      <c r="F344" s="57" t="s">
        <v>652</v>
      </c>
    </row>
    <row r="345" spans="6:6" x14ac:dyDescent="0.3">
      <c r="F345" s="57" t="s">
        <v>653</v>
      </c>
    </row>
    <row r="346" spans="6:6" x14ac:dyDescent="0.3">
      <c r="F346" s="57" t="s">
        <v>654</v>
      </c>
    </row>
    <row r="347" spans="6:6" x14ac:dyDescent="0.3">
      <c r="F347" s="57" t="s">
        <v>655</v>
      </c>
    </row>
    <row r="348" spans="6:6" x14ac:dyDescent="0.3">
      <c r="F348" s="57" t="s">
        <v>656</v>
      </c>
    </row>
    <row r="349" spans="6:6" x14ac:dyDescent="0.3">
      <c r="F349" s="57" t="s">
        <v>657</v>
      </c>
    </row>
    <row r="350" spans="6:6" x14ac:dyDescent="0.3">
      <c r="F350" s="57" t="s">
        <v>658</v>
      </c>
    </row>
    <row r="351" spans="6:6" x14ac:dyDescent="0.3">
      <c r="F351" s="57" t="s">
        <v>659</v>
      </c>
    </row>
    <row r="352" spans="6:6" x14ac:dyDescent="0.3">
      <c r="F352" s="57" t="s">
        <v>660</v>
      </c>
    </row>
    <row r="353" spans="6:6" x14ac:dyDescent="0.3">
      <c r="F353" s="57" t="s">
        <v>661</v>
      </c>
    </row>
    <row r="354" spans="6:6" x14ac:dyDescent="0.3">
      <c r="F354" s="57" t="s">
        <v>662</v>
      </c>
    </row>
    <row r="355" spans="6:6" x14ac:dyDescent="0.3">
      <c r="F355" s="57" t="s">
        <v>663</v>
      </c>
    </row>
    <row r="356" spans="6:6" x14ac:dyDescent="0.3">
      <c r="F356" s="57" t="s">
        <v>664</v>
      </c>
    </row>
    <row r="357" spans="6:6" x14ac:dyDescent="0.3">
      <c r="F357" s="57" t="s">
        <v>665</v>
      </c>
    </row>
    <row r="358" spans="6:6" x14ac:dyDescent="0.3">
      <c r="F358" s="57" t="s">
        <v>666</v>
      </c>
    </row>
    <row r="359" spans="6:6" x14ac:dyDescent="0.3">
      <c r="F359" s="57" t="s">
        <v>667</v>
      </c>
    </row>
    <row r="360" spans="6:6" x14ac:dyDescent="0.3">
      <c r="F360" s="57" t="s">
        <v>668</v>
      </c>
    </row>
    <row r="361" spans="6:6" x14ac:dyDescent="0.3">
      <c r="F361" s="57" t="s">
        <v>669</v>
      </c>
    </row>
    <row r="362" spans="6:6" x14ac:dyDescent="0.3">
      <c r="F362" s="57" t="s">
        <v>670</v>
      </c>
    </row>
    <row r="363" spans="6:6" x14ac:dyDescent="0.3">
      <c r="F363" s="57" t="s">
        <v>671</v>
      </c>
    </row>
    <row r="364" spans="6:6" x14ac:dyDescent="0.3">
      <c r="F364" s="57" t="s">
        <v>672</v>
      </c>
    </row>
    <row r="365" spans="6:6" x14ac:dyDescent="0.3">
      <c r="F365" s="57" t="s">
        <v>673</v>
      </c>
    </row>
    <row r="366" spans="6:6" x14ac:dyDescent="0.3">
      <c r="F366" s="57" t="s">
        <v>674</v>
      </c>
    </row>
    <row r="367" spans="6:6" x14ac:dyDescent="0.3">
      <c r="F367" s="57" t="s">
        <v>675</v>
      </c>
    </row>
    <row r="368" spans="6:6" x14ac:dyDescent="0.3">
      <c r="F368" s="57" t="s">
        <v>676</v>
      </c>
    </row>
    <row r="369" spans="6:6" x14ac:dyDescent="0.3">
      <c r="F369" s="57" t="s">
        <v>677</v>
      </c>
    </row>
    <row r="370" spans="6:6" x14ac:dyDescent="0.3">
      <c r="F370" s="57" t="s">
        <v>678</v>
      </c>
    </row>
    <row r="371" spans="6:6" x14ac:dyDescent="0.3">
      <c r="F371" s="57" t="s">
        <v>679</v>
      </c>
    </row>
    <row r="372" spans="6:6" x14ac:dyDescent="0.3">
      <c r="F372" s="57" t="s">
        <v>680</v>
      </c>
    </row>
    <row r="373" spans="6:6" x14ac:dyDescent="0.3">
      <c r="F373" s="57" t="s">
        <v>681</v>
      </c>
    </row>
    <row r="374" spans="6:6" x14ac:dyDescent="0.3">
      <c r="F374" s="57" t="s">
        <v>682</v>
      </c>
    </row>
    <row r="375" spans="6:6" x14ac:dyDescent="0.3">
      <c r="F375" s="57" t="s">
        <v>683</v>
      </c>
    </row>
    <row r="376" spans="6:6" x14ac:dyDescent="0.3">
      <c r="F376" s="57" t="s">
        <v>684</v>
      </c>
    </row>
    <row r="377" spans="6:6" x14ac:dyDescent="0.3">
      <c r="F377" s="57" t="s">
        <v>685</v>
      </c>
    </row>
    <row r="378" spans="6:6" x14ac:dyDescent="0.3">
      <c r="F378" s="57" t="s">
        <v>686</v>
      </c>
    </row>
    <row r="379" spans="6:6" x14ac:dyDescent="0.3">
      <c r="F379" s="57" t="s">
        <v>687</v>
      </c>
    </row>
    <row r="380" spans="6:6" x14ac:dyDescent="0.3">
      <c r="F380" s="57" t="s">
        <v>688</v>
      </c>
    </row>
    <row r="381" spans="6:6" x14ac:dyDescent="0.3">
      <c r="F381" s="57" t="s">
        <v>689</v>
      </c>
    </row>
    <row r="382" spans="6:6" x14ac:dyDescent="0.3">
      <c r="F382" s="57" t="s">
        <v>690</v>
      </c>
    </row>
    <row r="383" spans="6:6" x14ac:dyDescent="0.3">
      <c r="F383" s="57" t="s">
        <v>691</v>
      </c>
    </row>
    <row r="384" spans="6:6" x14ac:dyDescent="0.3">
      <c r="F384" s="57" t="s">
        <v>692</v>
      </c>
    </row>
    <row r="385" spans="6:6" x14ac:dyDescent="0.3">
      <c r="F385" s="57" t="s">
        <v>693</v>
      </c>
    </row>
    <row r="386" spans="6:6" x14ac:dyDescent="0.3">
      <c r="F386" s="57" t="s">
        <v>694</v>
      </c>
    </row>
    <row r="387" spans="6:6" x14ac:dyDescent="0.3">
      <c r="F387" s="57" t="s">
        <v>695</v>
      </c>
    </row>
    <row r="388" spans="6:6" x14ac:dyDescent="0.3">
      <c r="F388" s="57" t="s">
        <v>696</v>
      </c>
    </row>
    <row r="389" spans="6:6" x14ac:dyDescent="0.3">
      <c r="F389" s="57" t="s">
        <v>697</v>
      </c>
    </row>
    <row r="390" spans="6:6" x14ac:dyDescent="0.3">
      <c r="F390" s="57" t="s">
        <v>698</v>
      </c>
    </row>
    <row r="391" spans="6:6" x14ac:dyDescent="0.3">
      <c r="F391" s="57" t="s">
        <v>699</v>
      </c>
    </row>
    <row r="392" spans="6:6" x14ac:dyDescent="0.3">
      <c r="F392" s="57" t="s">
        <v>700</v>
      </c>
    </row>
    <row r="393" spans="6:6" x14ac:dyDescent="0.3">
      <c r="F393" s="57" t="s">
        <v>701</v>
      </c>
    </row>
    <row r="394" spans="6:6" x14ac:dyDescent="0.3">
      <c r="F394" s="57" t="s">
        <v>702</v>
      </c>
    </row>
    <row r="395" spans="6:6" x14ac:dyDescent="0.3">
      <c r="F395" s="57" t="s">
        <v>703</v>
      </c>
    </row>
    <row r="396" spans="6:6" x14ac:dyDescent="0.3">
      <c r="F396" s="57" t="s">
        <v>704</v>
      </c>
    </row>
    <row r="397" spans="6:6" x14ac:dyDescent="0.3">
      <c r="F397" s="57" t="s">
        <v>705</v>
      </c>
    </row>
    <row r="398" spans="6:6" x14ac:dyDescent="0.3">
      <c r="F398" s="57" t="s">
        <v>706</v>
      </c>
    </row>
    <row r="399" spans="6:6" x14ac:dyDescent="0.3">
      <c r="F399" s="57" t="s">
        <v>707</v>
      </c>
    </row>
    <row r="400" spans="6:6" x14ac:dyDescent="0.3">
      <c r="F400" s="57" t="s">
        <v>708</v>
      </c>
    </row>
    <row r="401" spans="6:6" x14ac:dyDescent="0.3">
      <c r="F401" s="57" t="s">
        <v>709</v>
      </c>
    </row>
    <row r="402" spans="6:6" x14ac:dyDescent="0.3">
      <c r="F402" s="57" t="s">
        <v>710</v>
      </c>
    </row>
    <row r="403" spans="6:6" x14ac:dyDescent="0.3">
      <c r="F403" s="57" t="s">
        <v>711</v>
      </c>
    </row>
    <row r="404" spans="6:6" x14ac:dyDescent="0.3">
      <c r="F404" s="57" t="s">
        <v>712</v>
      </c>
    </row>
    <row r="405" spans="6:6" x14ac:dyDescent="0.3">
      <c r="F405" s="57" t="s">
        <v>713</v>
      </c>
    </row>
    <row r="406" spans="6:6" x14ac:dyDescent="0.3">
      <c r="F406" s="57" t="s">
        <v>714</v>
      </c>
    </row>
    <row r="407" spans="6:6" x14ac:dyDescent="0.3">
      <c r="F407" s="57" t="s">
        <v>715</v>
      </c>
    </row>
    <row r="408" spans="6:6" x14ac:dyDescent="0.3">
      <c r="F408" s="57" t="s">
        <v>716</v>
      </c>
    </row>
    <row r="409" spans="6:6" x14ac:dyDescent="0.3">
      <c r="F409" s="57" t="s">
        <v>717</v>
      </c>
    </row>
    <row r="410" spans="6:6" x14ac:dyDescent="0.3">
      <c r="F410" s="57" t="s">
        <v>718</v>
      </c>
    </row>
    <row r="411" spans="6:6" x14ac:dyDescent="0.3">
      <c r="F411" s="57" t="s">
        <v>719</v>
      </c>
    </row>
    <row r="412" spans="6:6" x14ac:dyDescent="0.3">
      <c r="F412" s="57" t="s">
        <v>720</v>
      </c>
    </row>
    <row r="413" spans="6:6" x14ac:dyDescent="0.3">
      <c r="F413" s="57" t="s">
        <v>721</v>
      </c>
    </row>
    <row r="414" spans="6:6" x14ac:dyDescent="0.3">
      <c r="F414" s="57" t="s">
        <v>722</v>
      </c>
    </row>
    <row r="415" spans="6:6" x14ac:dyDescent="0.3">
      <c r="F415" s="57" t="s">
        <v>723</v>
      </c>
    </row>
    <row r="416" spans="6:6" x14ac:dyDescent="0.3">
      <c r="F416" s="57" t="s">
        <v>724</v>
      </c>
    </row>
    <row r="417" spans="6:6" x14ac:dyDescent="0.3">
      <c r="F417" s="57" t="s">
        <v>725</v>
      </c>
    </row>
    <row r="418" spans="6:6" x14ac:dyDescent="0.3">
      <c r="F418" s="57" t="s">
        <v>726</v>
      </c>
    </row>
    <row r="419" spans="6:6" x14ac:dyDescent="0.3">
      <c r="F419" s="57" t="s">
        <v>727</v>
      </c>
    </row>
    <row r="420" spans="6:6" x14ac:dyDescent="0.3">
      <c r="F420" s="57" t="s">
        <v>728</v>
      </c>
    </row>
    <row r="421" spans="6:6" x14ac:dyDescent="0.3">
      <c r="F421" s="57" t="s">
        <v>729</v>
      </c>
    </row>
    <row r="422" spans="6:6" x14ac:dyDescent="0.3">
      <c r="F422" s="57" t="s">
        <v>730</v>
      </c>
    </row>
    <row r="423" spans="6:6" x14ac:dyDescent="0.3">
      <c r="F423" s="57" t="s">
        <v>731</v>
      </c>
    </row>
    <row r="424" spans="6:6" x14ac:dyDescent="0.3">
      <c r="F424" s="57" t="s">
        <v>732</v>
      </c>
    </row>
    <row r="425" spans="6:6" x14ac:dyDescent="0.3">
      <c r="F425" s="57" t="s">
        <v>733</v>
      </c>
    </row>
    <row r="426" spans="6:6" x14ac:dyDescent="0.3">
      <c r="F426" s="57" t="s">
        <v>734</v>
      </c>
    </row>
    <row r="427" spans="6:6" x14ac:dyDescent="0.3">
      <c r="F427" s="57" t="s">
        <v>735</v>
      </c>
    </row>
    <row r="428" spans="6:6" x14ac:dyDescent="0.3">
      <c r="F428" s="57" t="s">
        <v>736</v>
      </c>
    </row>
  </sheetData>
  <sortState xmlns:xlrd2="http://schemas.microsoft.com/office/spreadsheetml/2017/richdata2" ref="E3:E204">
    <sortCondition ref="E2:E204"/>
  </sortState>
  <mergeCells count="1">
    <mergeCell ref="I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f865e57-ccbe-4a80-9f9d-664959cf0aa4">
      <UserInfo>
        <DisplayName>Golla, Emily</DisplayName>
        <AccountId>14</AccountId>
        <AccountType/>
      </UserInfo>
      <UserInfo>
        <DisplayName>Jette, Gabrielle</DisplayName>
        <AccountId>11</AccountId>
        <AccountType/>
      </UserInfo>
      <UserInfo>
        <DisplayName>Averyt, Mollie</DisplayName>
        <AccountId>25</AccountId>
        <AccountType/>
      </UserInfo>
      <UserInfo>
        <DisplayName>Caswell, Helena</DisplayName>
        <AccountId>23</AccountId>
        <AccountType/>
      </UserInfo>
    </SharedWithUsers>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C770D5-20A6-4CF0-996B-EF8F41CDD579}">
  <ds:schemaRefs>
    <ds:schemaRef ds:uri="http://schemas.microsoft.com/sharepoint/v3/contenttype/forms"/>
  </ds:schemaRefs>
</ds:datastoreItem>
</file>

<file path=customXml/itemProps2.xml><?xml version="1.0" encoding="utf-8"?>
<ds:datastoreItem xmlns:ds="http://schemas.openxmlformats.org/officeDocument/2006/customXml" ds:itemID="{DEE1AE41-51B1-4656-A9FB-F1D20371D6CC}">
  <ds:schemaRefs>
    <ds:schemaRef ds:uri="http://schemas.openxmlformats.org/package/2006/metadata/core-properties"/>
    <ds:schemaRef ds:uri="http://purl.org/dc/dcmitype/"/>
    <ds:schemaRef ds:uri="http://purl.org/dc/terms/"/>
    <ds:schemaRef ds:uri="http://www.w3.org/XML/1998/namespace"/>
    <ds:schemaRef ds:uri="7a19f0ce-0b6b-404b-81b4-393268daf871"/>
    <ds:schemaRef ds:uri="http://schemas.microsoft.com/office/2006/metadata/properties"/>
    <ds:schemaRef ds:uri="http://schemas.microsoft.com/office/2006/documentManagement/types"/>
    <ds:schemaRef ds:uri="http://schemas.microsoft.com/office/infopath/2007/PartnerControls"/>
    <ds:schemaRef ds:uri="2f865e57-ccbe-4a80-9f9d-664959cf0aa4"/>
    <ds:schemaRef ds:uri="http://purl.org/dc/elements/1.1/"/>
  </ds:schemaRefs>
</ds:datastoreItem>
</file>

<file path=customXml/itemProps3.xml><?xml version="1.0" encoding="utf-8"?>
<ds:datastoreItem xmlns:ds="http://schemas.openxmlformats.org/officeDocument/2006/customXml" ds:itemID="{5854229E-796E-43E6-8D4D-632D54F27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Instructions</vt:lpstr>
      <vt:lpstr>1 - Report Identification</vt:lpstr>
      <vt:lpstr>2 - Export Data</vt:lpstr>
      <vt:lpstr>3 - Summary</vt:lpstr>
      <vt:lpstr>Lists</vt:lpstr>
      <vt:lpstr>ChemAllowances</vt:lpstr>
      <vt:lpstr>ChemName</vt:lpstr>
      <vt:lpstr>ClassIIChemAllowance</vt:lpstr>
      <vt:lpstr>Countries</vt:lpstr>
      <vt:lpstr>EINCol</vt:lpstr>
      <vt:lpstr>EINNum</vt:lpstr>
      <vt:lpstr>HeelsIntendedUses</vt:lpstr>
      <vt:lpstr>LockStatus</vt:lpstr>
      <vt:lpstr>'1 - Report Identification'!Print_Area</vt:lpstr>
      <vt:lpstr>'2 - Export Data'!Print_Area</vt:lpstr>
      <vt:lpstr>'3 - Summary'!Print_Area</vt:lpstr>
      <vt:lpstr>Instructions!Print_Area</vt:lpstr>
      <vt:lpstr>ReportingYear</vt:lpstr>
      <vt:lpstr>ReportYr</vt:lpstr>
      <vt:lpstr>Table2</vt:lpstr>
    </vt:vector>
  </TitlesOfParts>
  <Company>ICF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Golla</dc:creator>
  <cp:lastModifiedBy>Golla, Emily</cp:lastModifiedBy>
  <cp:lastPrinted>2015-03-19T16:38:11Z</cp:lastPrinted>
  <dcterms:created xsi:type="dcterms:W3CDTF">2015-03-18T20:34:42Z</dcterms:created>
  <dcterms:modified xsi:type="dcterms:W3CDTF">2026-09-15T19:15:10Z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2048">
    <vt:lpwstr>24</vt:lpwstr>
  </property>
  <property fmtid="{D5CDD505-2E9C-101B-9397-08002B2CF9AE}" pid="4" name="AuthorIds_UIVersion_6656">
    <vt:lpwstr>14</vt:lpwstr>
  </property>
  <property fmtid="{D5CDD505-2E9C-101B-9397-08002B2CF9AE}" pid="5" name="MediaServiceImageTags">
    <vt:lpwstr/>
  </property>
</Properties>
</file>