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codeName="ThisWorkbook" defaultThemeVersion="124226"/>
  <mc:AlternateContent xmlns:mc="http://schemas.openxmlformats.org/markup-compatibility/2006">
    <mc:Choice Requires="x15">
      <x15ac:absPath xmlns:x15ac="http://schemas.microsoft.com/office/spreadsheetml/2010/11/ac" url="X:\Departments\Law\Environmental\Iron and Steel MACT-AISI\2022 ICR Request\Submittal Package - U. S. Steel\Submittal Package - Edgar Thomson\Enclosure 1 - Edgar Thomson Plant\"/>
    </mc:Choice>
  </mc:AlternateContent>
  <xr:revisionPtr revIDLastSave="0" documentId="13_ncr:1_{78C58A6F-7282-43C3-A57D-3ACDA6EF345A}" xr6:coauthVersionLast="47" xr6:coauthVersionMax="47" xr10:uidLastSave="{00000000-0000-0000-0000-000000000000}"/>
  <bookViews>
    <workbookView xWindow="-110" yWindow="-110" windowWidth="19420" windowHeight="10420" tabRatio="869" firstSheet="8" activeTab="8" xr2:uid="{00000000-000D-0000-FFFF-FFFF00000000}"/>
  </bookViews>
  <sheets>
    <sheet name="Instructions" sheetId="67" r:id="rId1"/>
    <sheet name="Acronyms" sheetId="68" r:id="rId2"/>
    <sheet name="I. General Facility Information" sheetId="65" r:id="rId3"/>
    <sheet name="II.T1. Sinter Plant" sheetId="61" r:id="rId4"/>
    <sheet name="II.T2. Blast Furnaces (1)" sheetId="62" r:id="rId5"/>
    <sheet name="II.T2. Blast Furnaces (2)" sheetId="70" r:id="rId6"/>
    <sheet name="II.T3. Basic Oxygen Process Fur" sheetId="64" r:id="rId7"/>
    <sheet name="Process Diagrams &amp; Plot Plan" sheetId="69" r:id="rId8"/>
    <sheet name="III.A. BF unplanned openings" sheetId="71" r:id="rId9"/>
    <sheet name="III.B. BF planned openings" sheetId="72" r:id="rId10"/>
    <sheet name="III.C. BF bell leaks" sheetId="73" r:id="rId11"/>
    <sheet name="III.D. BF casthouse fugitives" sheetId="74" r:id="rId12"/>
    <sheet name="III.E. Beaching" sheetId="75" r:id="rId13"/>
    <sheet name="III.F. BOPF shop fugitives" sheetId="76" r:id="rId14"/>
    <sheet name="III.G. BF and BOPF slag " sheetId="77" r:id="rId1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6" i="77" l="1"/>
  <c r="D46" i="77"/>
  <c r="C46" i="77"/>
  <c r="I57" i="76"/>
  <c r="H57" i="76"/>
  <c r="G57" i="76"/>
  <c r="F57" i="76"/>
  <c r="E57" i="76"/>
  <c r="C30" i="74"/>
</calcChain>
</file>

<file path=xl/sharedStrings.xml><?xml version="1.0" encoding="utf-8"?>
<sst xmlns="http://schemas.openxmlformats.org/spreadsheetml/2006/main" count="1860" uniqueCount="1008">
  <si>
    <t>Feed composition</t>
  </si>
  <si>
    <t>Typical Operation (hr/day)</t>
  </si>
  <si>
    <t>Typical Operation (hr/yr)</t>
  </si>
  <si>
    <t>Typical Feed Rate (tph)</t>
  </si>
  <si>
    <t>Typical Feed Rate (tpm)</t>
  </si>
  <si>
    <t>Typical Sinter Production Rate (tpm)</t>
  </si>
  <si>
    <t>2020 Sinter Production Rate (tph)</t>
  </si>
  <si>
    <t>2020 Feed Rate (tpm)</t>
  </si>
  <si>
    <t>2020 Sinter Production Rate (tpm)</t>
  </si>
  <si>
    <t>Natural Gas (scf/hr)</t>
  </si>
  <si>
    <t>Coke Oven Gas (scf/hr)</t>
  </si>
  <si>
    <t>Diameter (ft)</t>
  </si>
  <si>
    <t>Air Cooling Rate (acfm)</t>
  </si>
  <si>
    <t>Gas Pressure (atm)</t>
  </si>
  <si>
    <t>Gas Composition (if substantially different than air)</t>
  </si>
  <si>
    <t>Average (%)</t>
  </si>
  <si>
    <t>Lower Bound (%)</t>
  </si>
  <si>
    <t>Upper Bound (%)</t>
  </si>
  <si>
    <t>Capacity (tpd)</t>
  </si>
  <si>
    <t>Capacity (tpy)</t>
  </si>
  <si>
    <t>Part II: Process Unit Tables, Table 1 - Sinter Plants</t>
  </si>
  <si>
    <t>Typical Sinter Production Rate (tph)</t>
  </si>
  <si>
    <t>2020 Feed Rate (tph)</t>
  </si>
  <si>
    <t>Mill Scale (%)</t>
  </si>
  <si>
    <t>BOPF Slag (%)</t>
  </si>
  <si>
    <t>BOPF Dust (%)</t>
  </si>
  <si>
    <t>BOPF Filter Cake (%)</t>
  </si>
  <si>
    <t>Ore Pellet Chips (%)</t>
  </si>
  <si>
    <t>Ore Pellet Fines (%)</t>
  </si>
  <si>
    <t>Coke Breeze (%)</t>
  </si>
  <si>
    <t>Limestone (%)</t>
  </si>
  <si>
    <t>Dolomite (%)</t>
  </si>
  <si>
    <t>Sinter Fines (%)</t>
  </si>
  <si>
    <t>Vented through stack (Yes/No)</t>
  </si>
  <si>
    <t>Use of continuous emission monitor for VOC (Yes/No)</t>
  </si>
  <si>
    <t>2010 (tons)</t>
  </si>
  <si>
    <t>2013 (tons)</t>
  </si>
  <si>
    <t>2016 (tons)</t>
  </si>
  <si>
    <t>Baghouse (Yes/No)</t>
  </si>
  <si>
    <t>Venturi scrubber (Yes/No)</t>
  </si>
  <si>
    <t>Baghouse with Injection (Yes/No)</t>
  </si>
  <si>
    <t>Other Control(s) (describe)</t>
  </si>
  <si>
    <t>Cyclone/Multiclone (Yes/No)</t>
  </si>
  <si>
    <t>None (Yes/No)</t>
  </si>
  <si>
    <t>Remaining Useful Life of Plant (yrs)</t>
  </si>
  <si>
    <t>Upgrade Cost</t>
  </si>
  <si>
    <t>Change in Operating Costs (Increase/Decrease)</t>
  </si>
  <si>
    <t>Part II: Process Unit Tables, Table 2 - Blast Furnaces</t>
  </si>
  <si>
    <t>Number of Furnaces</t>
  </si>
  <si>
    <t>Furnace ID Number(s)</t>
  </si>
  <si>
    <t>Height of Casthouse from Ground (ft)</t>
  </si>
  <si>
    <t>Height of Bleeder Valve(s) Stack from Ground (ft)</t>
  </si>
  <si>
    <t>Height of Bleeder Valve(s) Tube from Ground (ft)</t>
  </si>
  <si>
    <t>Height of Downcomers from Ground (ft)</t>
  </si>
  <si>
    <t>Exit Velocity of Gas from Stack/Discharge Point (ft/sec)</t>
  </si>
  <si>
    <t>Stack/Discharge Point Height from Ground (ft)</t>
  </si>
  <si>
    <t>Stack/Discharge Point Diameter (ft)</t>
  </si>
  <si>
    <t>Stack/Discharge Point Height (ft)</t>
  </si>
  <si>
    <t>Production: Iron (tons)</t>
  </si>
  <si>
    <t>Production: Slag (tons)</t>
  </si>
  <si>
    <t>Indicate Most Recent Year</t>
  </si>
  <si>
    <t>Covered Runners (Yes/No)</t>
  </si>
  <si>
    <t>Flame Suppression (Yes/No)</t>
  </si>
  <si>
    <t>Capture Hood (Yes/No)</t>
  </si>
  <si>
    <t>Wet Scrubber (Yes/No)</t>
  </si>
  <si>
    <t>Slag Cover (Yes/No)</t>
  </si>
  <si>
    <t>Hot Metal Transfer (Yes/No)</t>
  </si>
  <si>
    <t>Tilting Runner (Yes/No)</t>
  </si>
  <si>
    <t>Iron Runner (Yes/No)</t>
  </si>
  <si>
    <t>Water Spray (Yes/No)</t>
  </si>
  <si>
    <t xml:space="preserve">Chemical Suppressant - Describe </t>
  </si>
  <si>
    <t>Partial Enclosure (Yes/No)</t>
  </si>
  <si>
    <t>Slag Processing Handled by a Third Party (Yes/No)</t>
  </si>
  <si>
    <t xml:space="preserve">Name of Third Party </t>
  </si>
  <si>
    <t>Operation Handled: Hauling (Yes/No)</t>
  </si>
  <si>
    <t>Operation Handled: Handling (Yes/No)</t>
  </si>
  <si>
    <t>Operation Handled: Crushing (Yes/No)</t>
  </si>
  <si>
    <t>Operation Handled: Grinding (Yes/No)</t>
  </si>
  <si>
    <t>Operation Handled: Screening (Yes/No)</t>
  </si>
  <si>
    <t>Operation Handled: Sizing (Yes/No)</t>
  </si>
  <si>
    <t>Emission Control: Water Spray (Yes/No)</t>
  </si>
  <si>
    <t>Other Control(s) - Describe</t>
  </si>
  <si>
    <t>Emission Control: Partial Enclosure (Yes/No)</t>
  </si>
  <si>
    <t>Part II: Process Unit Tables, Table 3 - Basic Oxygen Process Furnace (BOPFs)</t>
  </si>
  <si>
    <t>Partial Capture and Control by Primary System's Capture Hood and Control Device (Yes/No)</t>
  </si>
  <si>
    <t>Dedicated Capture Hood Evacuated to a Baghouse (Yes/No)</t>
  </si>
  <si>
    <t>Dedicated Capture Hood Evacuated to a Wet Scrubber (Yes/No)</t>
  </si>
  <si>
    <t>Total Enclosure Evacuated to a Baghouse (Yes/No)</t>
  </si>
  <si>
    <t>Total Enclosure Evacuated to a Wet Scrubber (Yes/No)</t>
  </si>
  <si>
    <t>Electrostatic Precipitator (Yes/No)</t>
  </si>
  <si>
    <t>Venturi Scrubber (Yes/No)</t>
  </si>
  <si>
    <t xml:space="preserve">Operation Handled: Additional Operations - Describe </t>
  </si>
  <si>
    <t>Describe upgrades Made to BOPF</t>
  </si>
  <si>
    <t>Year of BOPF Upgrades</t>
  </si>
  <si>
    <t>Street Address</t>
  </si>
  <si>
    <t>City</t>
  </si>
  <si>
    <t>State</t>
  </si>
  <si>
    <t>Zip</t>
  </si>
  <si>
    <t>County</t>
  </si>
  <si>
    <t>Name</t>
  </si>
  <si>
    <t>Title</t>
  </si>
  <si>
    <t>Telephone Number</t>
  </si>
  <si>
    <t>E-mail Address</t>
  </si>
  <si>
    <t>Carbon/Low Alloy Steel (tons)</t>
  </si>
  <si>
    <t>Stainless Steel (tons)</t>
  </si>
  <si>
    <t>Leaded Steel (tons)</t>
  </si>
  <si>
    <t>High Alloy Steel (&gt;9%) (tons)</t>
  </si>
  <si>
    <t>Blast Oxygen Process Furnace (BOPF) Shop Fugitives</t>
  </si>
  <si>
    <t>Part I: General Facility Information</t>
  </si>
  <si>
    <t>Indicate Most Recent Typical Year</t>
  </si>
  <si>
    <t>Most Recent Typical Year (tons)</t>
  </si>
  <si>
    <t>Total Annual Hours for Most Recent Typical Year (hr/yr)</t>
  </si>
  <si>
    <t>BF Dust (%)</t>
  </si>
  <si>
    <t>BF Sludge/Filter Cake (%)</t>
  </si>
  <si>
    <t>List/describe state, permit, or consent decree requirements that apply to fugitive or intermittent emissions from the BF(s).</t>
  </si>
  <si>
    <t>Input to BOPF: Ferrous Scrap (tons)</t>
  </si>
  <si>
    <t>Input to BOPF: Molten Iron (tons)</t>
  </si>
  <si>
    <t>Input to BOPF: Lime (tons)</t>
  </si>
  <si>
    <t>Input to BOPF: Dolomite (tons)</t>
  </si>
  <si>
    <t>Input to BOPF: Coke (tons)</t>
  </si>
  <si>
    <t>Input to BOPF: Coal (tons)</t>
  </si>
  <si>
    <t>Input to BOPF: Steel (tons)</t>
  </si>
  <si>
    <t>Input to BOPF: Slag (tons)</t>
  </si>
  <si>
    <t>Stack Diameter (ft)</t>
  </si>
  <si>
    <t>Part I.</t>
  </si>
  <si>
    <t xml:space="preserve">General Facility Information </t>
  </si>
  <si>
    <t>Part II.</t>
  </si>
  <si>
    <t>Process Unit Tables</t>
  </si>
  <si>
    <t>Table 1. Sinter Plant</t>
  </si>
  <si>
    <t>Table 2. Blast Furnaces</t>
  </si>
  <si>
    <t>Table 3. Basic Oxygen Process Furnaces (BOPFs)</t>
  </si>
  <si>
    <t>Process Diagrams and Plot Plan</t>
  </si>
  <si>
    <t>Part III.</t>
  </si>
  <si>
    <t>Fugitive Particulate Emission (UFIP) Information</t>
  </si>
  <si>
    <t xml:space="preserve">A.    BF unplanned openings </t>
  </si>
  <si>
    <t>B.     BF planned openings</t>
  </si>
  <si>
    <t>C.     BF bell leaks</t>
  </si>
  <si>
    <t>D.    BF casthouse fugitives</t>
  </si>
  <si>
    <t>E.     Beaching of iron from BFs</t>
  </si>
  <si>
    <t>G.    BF and BOPF shop slag processing, handling, and storage</t>
  </si>
  <si>
    <t>Corresponding Excel Tab</t>
  </si>
  <si>
    <t xml:space="preserve">Acronyms </t>
  </si>
  <si>
    <t>acfm</t>
  </si>
  <si>
    <t>actual cubic feet per minute</t>
  </si>
  <si>
    <t>atm</t>
  </si>
  <si>
    <t>atmospheres (unit of pressure)</t>
  </si>
  <si>
    <t>BF</t>
  </si>
  <si>
    <t>blast furnace</t>
  </si>
  <si>
    <t>BOPF</t>
  </si>
  <si>
    <t>basic oxygen process furnace</t>
  </si>
  <si>
    <t>BTF</t>
  </si>
  <si>
    <t>beyond the floor</t>
  </si>
  <si>
    <t>Btu/hr</t>
  </si>
  <si>
    <t>British thermal units per hour</t>
  </si>
  <si>
    <t>Btu/scf</t>
  </si>
  <si>
    <t>British thermal units per standard cubic foot</t>
  </si>
  <si>
    <t>CAA</t>
  </si>
  <si>
    <t>Clean Air Act</t>
  </si>
  <si>
    <t>CBI</t>
  </si>
  <si>
    <t>confidential business information</t>
  </si>
  <si>
    <t>day/yr</t>
  </si>
  <si>
    <t>days per year</t>
  </si>
  <si>
    <t>°C</t>
  </si>
  <si>
    <t xml:space="preserve">degrees Celsius </t>
  </si>
  <si>
    <t>°F</t>
  </si>
  <si>
    <t>degrees Fahrenheit</t>
  </si>
  <si>
    <t>EPA</t>
  </si>
  <si>
    <t>U.S. Environmental Protection Agency</t>
  </si>
  <si>
    <t>ft</t>
  </si>
  <si>
    <t>foot or feet</t>
  </si>
  <si>
    <t>square feet</t>
  </si>
  <si>
    <t>cubic feet</t>
  </si>
  <si>
    <t>fpm</t>
  </si>
  <si>
    <t>fps</t>
  </si>
  <si>
    <t>feet per second</t>
  </si>
  <si>
    <t>gal</t>
  </si>
  <si>
    <t>gallon</t>
  </si>
  <si>
    <t>g</t>
  </si>
  <si>
    <t>gram</t>
  </si>
  <si>
    <t>HAP</t>
  </si>
  <si>
    <t>hazardous air pollutants</t>
  </si>
  <si>
    <t>hr</t>
  </si>
  <si>
    <t>hour or hours</t>
  </si>
  <si>
    <t>hr/day</t>
  </si>
  <si>
    <t>hours per day</t>
  </si>
  <si>
    <t>ICR</t>
  </si>
  <si>
    <t>information collection request</t>
  </si>
  <si>
    <t>II&amp;S</t>
  </si>
  <si>
    <t>integrated iron and steel</t>
  </si>
  <si>
    <t>in</t>
  </si>
  <si>
    <t>inch or inches</t>
  </si>
  <si>
    <t>lbs</t>
  </si>
  <si>
    <t>pounds</t>
  </si>
  <si>
    <t>LEAN</t>
  </si>
  <si>
    <t xml:space="preserve">Louisiana Environmental Action Network </t>
  </si>
  <si>
    <t>m</t>
  </si>
  <si>
    <t>meter</t>
  </si>
  <si>
    <t>MACT</t>
  </si>
  <si>
    <t>maximum achievable control technology</t>
  </si>
  <si>
    <t>min</t>
  </si>
  <si>
    <t>minute or minutes</t>
  </si>
  <si>
    <t>MM btu/hr</t>
  </si>
  <si>
    <t>millions of British thermal units per hour</t>
  </si>
  <si>
    <t>MM scf</t>
  </si>
  <si>
    <t>millions of standard cubic feet</t>
  </si>
  <si>
    <t>NAICS</t>
  </si>
  <si>
    <t>North American Industry Classification System</t>
  </si>
  <si>
    <t>NESHAP</t>
  </si>
  <si>
    <t>National Emission Standards for Hazardous Air Pollutants</t>
  </si>
  <si>
    <t>OAQPS</t>
  </si>
  <si>
    <t>Office of Air Quality Planning and Standards</t>
  </si>
  <si>
    <t>PM</t>
  </si>
  <si>
    <t>filterable particulate matter</t>
  </si>
  <si>
    <t>%</t>
  </si>
  <si>
    <t>percent</t>
  </si>
  <si>
    <t>s</t>
  </si>
  <si>
    <t>second or seconds</t>
  </si>
  <si>
    <t>scf</t>
  </si>
  <si>
    <t>standard cubic feet</t>
  </si>
  <si>
    <t>scf/hr</t>
  </si>
  <si>
    <t>standard cubic feet per hour</t>
  </si>
  <si>
    <t>SOPL</t>
  </si>
  <si>
    <t>standard operating plan</t>
  </si>
  <si>
    <t>SPPD</t>
  </si>
  <si>
    <t>Sector Policies and Programs Division</t>
  </si>
  <si>
    <t>tpd</t>
  </si>
  <si>
    <t>tons (short) per day</t>
  </si>
  <si>
    <t>tph</t>
  </si>
  <si>
    <t>tons (short) per hour</t>
  </si>
  <si>
    <t>tpm</t>
  </si>
  <si>
    <t>tons (short) per month</t>
  </si>
  <si>
    <t>tpy</t>
  </si>
  <si>
    <t xml:space="preserve">tons (short) per year </t>
  </si>
  <si>
    <t>UFIP</t>
  </si>
  <si>
    <t>unmeasurable fugitive and intermittent particulate</t>
  </si>
  <si>
    <t>yr</t>
  </si>
  <si>
    <t>year</t>
  </si>
  <si>
    <t>ft2</t>
  </si>
  <si>
    <t>ft3</t>
  </si>
  <si>
    <t>feet per minute (acfm divided by ft2 of filter area)</t>
  </si>
  <si>
    <t>Color Key</t>
  </si>
  <si>
    <t>Facility Response/Update</t>
  </si>
  <si>
    <t>Question cell, or N/A</t>
  </si>
  <si>
    <t>Pre-populated 2011 II&amp;S ICR Response:</t>
  </si>
  <si>
    <t>Pre-populated 2011 II&amp;S ICR Response</t>
  </si>
  <si>
    <t>Facility Comments</t>
  </si>
  <si>
    <t>BF: Bleeder Valve Openings (unplanned)</t>
  </si>
  <si>
    <t>BF: Bleeder Valve Openings (planned)</t>
  </si>
  <si>
    <t>Bell Leaks</t>
  </si>
  <si>
    <t>Casthouse Fugitives</t>
  </si>
  <si>
    <t xml:space="preserve">Beaching </t>
  </si>
  <si>
    <t>BF Shop Slag Processing, Handling, and Storage</t>
  </si>
  <si>
    <t>BOPF Shop Slag Processing, Handling, and Storage</t>
  </si>
  <si>
    <t xml:space="preserve">Part I. </t>
  </si>
  <si>
    <r>
      <t>Tables 1, 2, and 3 [in Excel</t>
    </r>
    <r>
      <rPr>
        <vertAlign val="superscript"/>
        <sz val="12"/>
        <color theme="1"/>
        <rFont val="Times New Roman"/>
        <family val="1"/>
      </rPr>
      <t>®</t>
    </r>
    <r>
      <rPr>
        <sz val="12"/>
        <color theme="1"/>
        <rFont val="Times New Roman"/>
        <family val="1"/>
      </rPr>
      <t xml:space="preserve"> file] contain pre-populated data received from the facility as a part of the 2011 II&amp;S ICR for the sinter plant, BF(s), and BOPFs, respectively. Please review and update this data as necessary based on current facility operations. No new information needs to be developed for this portion of the Questionnaire except where data is requested for years after the previous II&amp;S ICR. If the updated information requested is not known, simply state "Not known" in the applicable cell. If there is more than one sinter plant, BF, or BOPF at your facility, you should confirm the data in each row in Table 1, 2, and 3.</t>
    </r>
  </si>
  <si>
    <t>dropdown</t>
  </si>
  <si>
    <t>Included in Appendix A of this ICR are the process diagrams and plot plans that your facility submitted as a part of the previous II&amp;S ICR. If there are any changes to your process diagrams and/or plot plans that are not included in the figures in Appendix A, please attach PDFs of your process diagram and/or plot plan to your submittal. If any diagram is considered CBI, please submit it separately following the procedures described in the cover letter to this enclosure; also include a simpler non-CBI diagram of the CBI process.</t>
  </si>
  <si>
    <r>
      <t>Questions 1-13 [in Excel</t>
    </r>
    <r>
      <rPr>
        <vertAlign val="superscript"/>
        <sz val="12"/>
        <color theme="1"/>
        <rFont val="Times New Roman"/>
        <family val="1"/>
      </rPr>
      <t>®</t>
    </r>
    <r>
      <rPr>
        <sz val="12"/>
        <color theme="1"/>
        <rFont val="Times New Roman"/>
        <family val="1"/>
      </rPr>
      <t xml:space="preserve"> file] contain </t>
    </r>
    <r>
      <rPr>
        <b/>
        <u/>
        <sz val="12"/>
        <color rgb="FFFF0000"/>
        <rFont val="Times New Roman"/>
        <family val="1"/>
      </rPr>
      <t>pre-populated data received from the facility as part of the 2011 II&amp;S ICR</t>
    </r>
    <r>
      <rPr>
        <sz val="12"/>
        <color theme="1"/>
        <rFont val="Times New Roman"/>
        <family val="1"/>
      </rPr>
      <t xml:space="preserve"> for the facility and from review of other relevant facility documents (e.g., permits). Please review and update this data [in Excel</t>
    </r>
    <r>
      <rPr>
        <vertAlign val="superscript"/>
        <sz val="12"/>
        <color theme="1"/>
        <rFont val="Times New Roman"/>
        <family val="1"/>
      </rPr>
      <t>®</t>
    </r>
    <r>
      <rPr>
        <sz val="12"/>
        <color theme="1"/>
        <rFont val="Times New Roman"/>
        <family val="1"/>
      </rPr>
      <t xml:space="preserve"> file] as necessary based on current facility operations. No new information needs be developed for this portion of the Questionnaire [Questions 1-13] except where you need to update or replace your previous information or where data is requested for years after the previous II&amp;S ICR. If the updated information requested is not known, simply state "Not known" in the applicable cell. Questions 14-18 [in Excel</t>
    </r>
    <r>
      <rPr>
        <vertAlign val="superscript"/>
        <sz val="12"/>
        <color theme="1"/>
        <rFont val="Times New Roman"/>
        <family val="1"/>
      </rPr>
      <t>®</t>
    </r>
    <r>
      <rPr>
        <sz val="12"/>
        <color theme="1"/>
        <rFont val="Times New Roman"/>
        <family val="1"/>
      </rPr>
      <t xml:space="preserve"> file] requests that new information be provided</t>
    </r>
    <r>
      <rPr>
        <b/>
        <sz val="12"/>
        <color theme="1"/>
        <rFont val="Times New Roman"/>
        <family val="1"/>
      </rPr>
      <t xml:space="preserve">. </t>
    </r>
  </si>
  <si>
    <t>The purpose of this section is to collect information regarding UFIP emissions sources of HAP emissions at II&amp;S facilities. Please include emissions and opacity information when available for each of the following emissions sources. This section also contains questions related to current or potential methods of emissions reduction that may be employed at your facility. If any of the information requested is not known, simply state "Not known" in the applicable cell.</t>
  </si>
  <si>
    <t>Contents</t>
  </si>
  <si>
    <t>Instructions</t>
  </si>
  <si>
    <t>To be provided as separate Microsoft Word® or PDF file(s)</t>
  </si>
  <si>
    <t>F.     BOPF shop fugitives</t>
  </si>
  <si>
    <t>Facility Latitude (dec. deg. to six places)</t>
  </si>
  <si>
    <t>Facility Longitude (dec. deg.to six places)</t>
  </si>
  <si>
    <t>For Center of Plant / Other Location - Describe Location of Coordinates</t>
  </si>
  <si>
    <t>Questions 1-13 [in Excel® file] contain pre-populated data received from the facility as a part of the 2011 II&amp;S ICR for the facility and from review of other relevant facility documents (e.g., permits). Please review and update this data [in Excel® file] as necessary based on current facility operations. No new information needs be developed for this portion of the Questionnaire [Questions 1-13] except where you need to update or replace your previous information or where data is requested for years after the previous II&amp;S ICR. If the updated information requested is not known, simply state "Not known" in the applicable cell. Questions 14-18 [in Excel® file] requests that new information be provided.</t>
  </si>
  <si>
    <t>BF Gas (scf/hr)</t>
  </si>
  <si>
    <t>Latitude - Stack/Discharge Point (dec. deg. to six places)</t>
  </si>
  <si>
    <t>Longitude - Stack/Discharge Point (dec. deg. to six places)</t>
  </si>
  <si>
    <t xml:space="preserve">Compliance with II&amp;S VOC or Oil Content Limit - 2013 </t>
  </si>
  <si>
    <t>Compliance with II&amp;S VOC or Oil Content Limit - 2014</t>
  </si>
  <si>
    <t>Compliance with II&amp;S VOC or Oil Content Limit - 2015</t>
  </si>
  <si>
    <t>Compliance with II&amp;S VOC or Oil Content Limit - 2016</t>
  </si>
  <si>
    <t>Compliance with II&amp;S VOC or Oil Content Limit - 2017</t>
  </si>
  <si>
    <t>Compliance with II&amp;S VOC or Oil Content Limit - 2018</t>
  </si>
  <si>
    <t>Compliance with II&amp;S VOC or Oil Content Limit - 2019</t>
  </si>
  <si>
    <t>Compliance with II&amp;S VOC or Oil Content Limit - 2020</t>
  </si>
  <si>
    <t>Description of upgrades made to plant (e.g., any changes that significantly affected capacity, air emissions, energy use, inputs or outputs of the unit):</t>
  </si>
  <si>
    <t>Height of BF Feed Opening from Ground (ft)</t>
  </si>
  <si>
    <t>Input to BF: Iron Ore Pellets (tons)</t>
  </si>
  <si>
    <t>Input to BF: Sinter (tons)</t>
  </si>
  <si>
    <t>Input to BF: Iron Ore (tons)</t>
  </si>
  <si>
    <t>Input to BF: Limestone (tons)</t>
  </si>
  <si>
    <t>Input to BF: Dolomite (tons)</t>
  </si>
  <si>
    <t>Input to BF: Coke (tons)</t>
  </si>
  <si>
    <t>Input to BF: Coal (tons)</t>
  </si>
  <si>
    <t>Input to BF: Slag (tons)</t>
  </si>
  <si>
    <t>Input to BF: Fuel Oil (Gal)</t>
  </si>
  <si>
    <t>Input to BF: Other Ferrous Materials - Describe (tons)</t>
  </si>
  <si>
    <t>Fuels to BF Stoves: BF Gas to Stove (MM scf)</t>
  </si>
  <si>
    <t>Fuels to BF: BF Gas Heating Value - Average (Btu/scf)</t>
  </si>
  <si>
    <t>Fuels to BF Stoves: Natural Gas to Stoves (MM scf)</t>
  </si>
  <si>
    <t>Production: BF Gas (MM scf)</t>
  </si>
  <si>
    <t>Input to BF: Natural Gas (MM scf)</t>
  </si>
  <si>
    <t>Capture System to Control Device - Describe</t>
  </si>
  <si>
    <t>Emission Control: Chemical Suppressant - Describe</t>
  </si>
  <si>
    <t>Emission Control: Capture System to Control Device - Describe</t>
  </si>
  <si>
    <t xml:space="preserve">Describe upgrades Made to BF </t>
  </si>
  <si>
    <t>Year of BF Upgrades</t>
  </si>
  <si>
    <t xml:space="preserve">Tables 1, 2, and 3 contain pre-populated data received from the facility as a part of the 2011 II&amp;S ICR for the sinter plant, BF(s), and BOPFs, respectively. Please review and update the following information as necessary based on current facility operations. No new information needs to be developed for this portion of the Questionnaire except where data is requested for years after the previous II&amp;S ICR. If the updated information requested is not known, simply state "Not known" in the applicable cell. If there is more than one sinter plant, BF, or BOPF at your facility, you should confirm the data in each row in Table 1, 2, and 3. </t>
  </si>
  <si>
    <t>Number of furnaces in the BOPF shop</t>
  </si>
  <si>
    <t>BOPF shop ID Number(s)</t>
  </si>
  <si>
    <t>c. Scrap Preheating - External Preheating (Yes/No)</t>
  </si>
  <si>
    <t>c. Scrap Preheating - Preheating in Vessel (Yes/No)</t>
  </si>
  <si>
    <t>d. External Preheat Vessel Subject to Emission Control (Yes/No)</t>
  </si>
  <si>
    <t>d. If yes, what control?</t>
  </si>
  <si>
    <t>e. Installation Date (yr)</t>
  </si>
  <si>
    <t>f. Typical Operating Hours per Year (hr/yr)</t>
  </si>
  <si>
    <t>a. Capacity (tpd of molten steel)</t>
  </si>
  <si>
    <t>b. Type of Vessel (Open Hood, Closed Hood, Top Blown, Bottom Blown)</t>
  </si>
  <si>
    <t>Input to BOPF: Natural Gas (MM scf)</t>
  </si>
  <si>
    <t>I. General Facility Information</t>
  </si>
  <si>
    <t>II.T1. Sinter Plant</t>
  </si>
  <si>
    <t>II.T2. Blast Furnaces</t>
  </si>
  <si>
    <t>II.T3. Basic Oxygen Process Fur</t>
  </si>
  <si>
    <t>17. What specific improvements or rule changes would you like to see that would help your facility with compliance or better rule interpretation?</t>
  </si>
  <si>
    <t xml:space="preserve">6. Physical Location Description: </t>
  </si>
  <si>
    <t>16. Were there any problems that were encountered during the permitting process of your facility due to the way the rule is written in subpart FFFFF? If so, explain.</t>
  </si>
  <si>
    <t>9. Cast Steel Production - 2010:</t>
  </si>
  <si>
    <t>8. Contact Information of Technical Contact</t>
  </si>
  <si>
    <t>7. Technical Question(s) Contact</t>
  </si>
  <si>
    <t>4. Street Address of Facility (physical location):</t>
  </si>
  <si>
    <t>14. In Cell C51 are dates and permit types of most recent versions of facility permits that EPA has on file. Please provide updated versions of these permits as applicable. Please provide electronic copies, if available, and indicate which type of permit you are providing (e.g., Title V Permit, Operating Permit, etc.).</t>
  </si>
  <si>
    <t>3. Mailing Address of Legal Owner/Operator:</t>
  </si>
  <si>
    <t>11. Facility Size Classification for HAP Emissions (major, area, synthetic minor):</t>
  </si>
  <si>
    <t>9. VOC Emissions:</t>
  </si>
  <si>
    <t>8. Oil Content of Sinter Feed:</t>
  </si>
  <si>
    <t>7. Sinter Cooler:</t>
  </si>
  <si>
    <t>6. Sinter Cooler:</t>
  </si>
  <si>
    <t xml:space="preserve"> 5. Stack/Discharge Point Data (values as developed for II&amp;S RTR modeling file):</t>
  </si>
  <si>
    <t>4. Typical Fuel Rates:</t>
  </si>
  <si>
    <t>14. Upgrades:</t>
  </si>
  <si>
    <t>3. Feed &amp; Sinter Production Rates:</t>
  </si>
  <si>
    <t>13. Remaining Useful Life:</t>
  </si>
  <si>
    <t>2. Sinter Production:</t>
  </si>
  <si>
    <t>12. Emission Controls - Cooler:</t>
  </si>
  <si>
    <t>1. Sinter Production Capacity:</t>
  </si>
  <si>
    <t>11. Emission Controls - Discharge End:</t>
  </si>
  <si>
    <t>If applicable, list injection (e.g., SO2)</t>
  </si>
  <si>
    <t xml:space="preserve">1. Number of BFs Described: </t>
  </si>
  <si>
    <t>11. BF Upgrades</t>
  </si>
  <si>
    <t>2. Furnace ID number(s):</t>
  </si>
  <si>
    <t>12. BF Upgrades Year</t>
  </si>
  <si>
    <t>3. Height Data:</t>
  </si>
  <si>
    <t>5. Design Information:</t>
  </si>
  <si>
    <t>7. Emission Controls for Tapping:</t>
  </si>
  <si>
    <t>8. Emission Controls for Desulfurization:</t>
  </si>
  <si>
    <t>9. Emission Controls for Torpedo Car:</t>
  </si>
  <si>
    <t>8. Emission Controls for Oxygen Blow:</t>
  </si>
  <si>
    <t>6. Emission Controls for Charging:</t>
  </si>
  <si>
    <t xml:space="preserve">4. Design Information: </t>
  </si>
  <si>
    <t>3. Stack/Discharge Point Data (values as developed for II&amp;S RTR modeling file):</t>
  </si>
  <si>
    <t>2. BOPF shop ID number(s):</t>
  </si>
  <si>
    <t xml:space="preserve">1. Number of BOPF Described: </t>
  </si>
  <si>
    <t>11. BOPF Upgrades Year</t>
  </si>
  <si>
    <t>Center of Unit or Other Location(s) - Describe Location of Coordinates</t>
  </si>
  <si>
    <t>For Center of Plant or Other Location - Describe Location of Coordinates</t>
  </si>
  <si>
    <t>Name of Third Party:</t>
  </si>
  <si>
    <t>Typical End Time (hh:mm, AM or PM)</t>
  </si>
  <si>
    <t>Typical Start Time (hh:mm, AM or PM)</t>
  </si>
  <si>
    <t>15. Year(s) &amp; Cost of Upgrades:</t>
  </si>
  <si>
    <t>2. Name of Legal Operator of Facility, if different from legal owner:</t>
  </si>
  <si>
    <t>1. Name of Parent Entity (Not a subsidiary of parent entity/owner):</t>
  </si>
  <si>
    <t>5. Mailing Address of Facility, if different from physical location:</t>
  </si>
  <si>
    <t>12. Facility NAICS Code. Note: Primary NAICS code represents line of business generating most income for facility:</t>
  </si>
  <si>
    <t>4. Stack/Discharge Point Data (values as developed for II&amp;S RTR modeling file):</t>
  </si>
  <si>
    <t>a. BF Stoves (MM Btu/hr)</t>
  </si>
  <si>
    <t>b. BF Capacity (tpd of iron)</t>
  </si>
  <si>
    <t>c. Installation Date (yr)</t>
  </si>
  <si>
    <t>d. Typical Operating Hours per Year (hr/yr)</t>
  </si>
  <si>
    <t>e. Fume Suppressants Used Exclusively for Fugitive Emissions Control from Tapping (Yes/No)</t>
  </si>
  <si>
    <t>f. Top Charging System for BF (Two-bell, Bell-less top, or Other - Describe)</t>
  </si>
  <si>
    <r>
      <t>Input to BF: Other inputs</t>
    </r>
    <r>
      <rPr>
        <vertAlign val="superscript"/>
        <sz val="10"/>
        <rFont val="Arial"/>
        <family val="2"/>
      </rPr>
      <t>1</t>
    </r>
    <r>
      <rPr>
        <sz val="10"/>
        <rFont val="Arial"/>
        <family val="2"/>
      </rPr>
      <t xml:space="preserve"> - Describe (define units)</t>
    </r>
  </si>
  <si>
    <r>
      <t>Fuels to BF Stoves: Other Fuel to Stoves</t>
    </r>
    <r>
      <rPr>
        <vertAlign val="superscript"/>
        <sz val="10"/>
        <rFont val="Arial"/>
        <family val="2"/>
      </rPr>
      <t xml:space="preserve">2 </t>
    </r>
    <r>
      <rPr>
        <sz val="10"/>
        <rFont val="Arial"/>
        <family val="2"/>
      </rPr>
      <t>- Describe (define units)</t>
    </r>
  </si>
  <si>
    <r>
      <t>Fuels to BF Stoves: Other Fuel to Stoves</t>
    </r>
    <r>
      <rPr>
        <vertAlign val="superscript"/>
        <sz val="10"/>
        <rFont val="Arial"/>
        <family val="2"/>
      </rPr>
      <t>2</t>
    </r>
    <r>
      <rPr>
        <sz val="10"/>
        <rFont val="Arial"/>
        <family val="2"/>
      </rPr>
      <t xml:space="preserve"> - Describe (define units)</t>
    </r>
  </si>
  <si>
    <r>
      <t>Input to BOPF: Other inputs</t>
    </r>
    <r>
      <rPr>
        <vertAlign val="superscript"/>
        <sz val="10"/>
        <rFont val="Arial"/>
        <family val="2"/>
      </rPr>
      <t>3</t>
    </r>
    <r>
      <rPr>
        <sz val="10"/>
        <rFont val="Arial"/>
        <family val="2"/>
      </rPr>
      <t xml:space="preserve"> - Describe (tons)</t>
    </r>
  </si>
  <si>
    <t>15. Provide Estimates (TPY or lb/yr) of Unmeasurable Fugitive or Intermittent Particulate Matter (i.e., UFIP) Emissions from Following Sources (Please provide details of your estimates including documentation/references, equations and calculations in the comments. If information is submitted in a different file, please provide filename in comments):</t>
  </si>
  <si>
    <t>18. Submit any emission test reports that were performed since the previous II&amp;S ICR (August 2011) for HAP. Please also submit the most recent 36-months of Method 9 Opacity results, as applicable, that were generated pursuant to state or Federal agency requirements, or consent decrees, for II&amp;S sources (i.e., BF, BOPF, sinter plant, fenceline, UFIP sources listed above, general facility particulate matter (PM), etc.).
* Provide description(s) and filename(s) in Cell D71.</t>
  </si>
  <si>
    <t>Other (1) (%) - Describe in Comments</t>
  </si>
  <si>
    <t>Other (2) (%) - Describe in Comments</t>
  </si>
  <si>
    <t>6. Production Information - 2010:
* If entering multiple entries for 'Other', please add rows as needed and specify the Input to BF or Fuel to BF Stove in the comments.</t>
  </si>
  <si>
    <t>5. Production Information - 2010:
* If entering multiple entries for 'Other', please add rows as needed and specify the Input to BF or Fuel to BF Stove in the comments.</t>
  </si>
  <si>
    <t>9. Emission Controls for BOPF Slag Processing (Please indicate in comments whether referring to crushing, grinding, material handling, slag runner emissions, slag car emissions, or any other slag processing emisssion sources that use emission controls):</t>
  </si>
  <si>
    <t>Check here if you are providing updated process diagrams and/or plot plans with your submittal:</t>
  </si>
  <si>
    <t>Check here if the process diagrams and plot plans included in Appendix A of this ICR are correct as is:</t>
  </si>
  <si>
    <t>9 (cont'd). Cast Steel Production - 2013:</t>
  </si>
  <si>
    <t>9 (cont'd). Cast Steel Production - 2016:</t>
  </si>
  <si>
    <t>9 (cont'd). Most Recent Typical Year:</t>
  </si>
  <si>
    <t>10. Number of Employees Working at Facility:</t>
  </si>
  <si>
    <t>15 (cont'd). Provide any consent decrees that currently apply to your facility operations for air emissions:</t>
  </si>
  <si>
    <t>5 (cont'd). Feed Composition Data Material Processed in Sinter Plant (Input average or range for percent values):</t>
  </si>
  <si>
    <t>10. Emission Controls - Windboxes:</t>
  </si>
  <si>
    <t>4 (cont'd). If there are no control devices on all stacks and discharge points of this unit, please provide the following information, as available (add rows for other discharge points if needed):</t>
  </si>
  <si>
    <t>6 (cont'd). Production Information - 2013:
* If entering multiple entries for 'Other', please add rows as needed and specify the Input to BF or Fuel to BF Stove in the comments.</t>
  </si>
  <si>
    <t>6 (cont'd). Production Information - 2016:
* If entering multiple entries for 'Other', please add rows as needed and specify the Input to BF or Fuel to BF Stove in the comments.</t>
  </si>
  <si>
    <t>6 (cont'd). Most Recent Typical Year:
* If entering multiple entries for 'Other', please add rows as needed and specify the Input to BF or Fuel to BF Stove in the comments.</t>
  </si>
  <si>
    <t>10. Emission Controls for Slag Processing (Please indicate in comments whether referring to crushing, grinding, material handling, slag runner emissions, slag car emissions, or any other slag processing emisssion sources that use emission controls):</t>
  </si>
  <si>
    <t>10 (cont'd). Third-Party Check:</t>
  </si>
  <si>
    <t xml:space="preserve">10 (cont'd). Third Party Data: </t>
  </si>
  <si>
    <t xml:space="preserve">12 (cont'd). Permit / Consent Decree </t>
  </si>
  <si>
    <t>5 (cont'd). Production Information - 2013:
* If entering multiple entries for 'Other', please add rows as needed and specify the Input to BF or Fuel to BF Stove in the comments.</t>
  </si>
  <si>
    <t>5 (cont'd). Production Information - 2016:
* If entering multiple entries for 'Other', please add rows as needed and specify the Input to BF or Fuel to BF Stove in the comments.</t>
  </si>
  <si>
    <t>5 (cont'd). Most Recent Typical Year:
* If entering multiple entries for 'Other', please add rows as needed and specify the Input to BF or Fuel to BF Stove in the comments.</t>
  </si>
  <si>
    <t>9 (cont'd). Third Party Check:</t>
  </si>
  <si>
    <t xml:space="preserve">9 (cont'd). Third Party Data: </t>
  </si>
  <si>
    <t>10. BOPF Upgrades</t>
  </si>
  <si>
    <t>13. Company Size (&lt;750, ≥750) Note: Approximate number of all employees (worldwide) of the business enterprise that owns this facility, including where applicable, the parent company and all subsidiaries, branches, and unrelated establishments owned by the parent company.</t>
  </si>
  <si>
    <t>15 (cont'd). Provide Estimates (TPY or lb/yr) of HAP Emissions from Following Sources (Please provide details of your estimates including documentation/references, equations and calculations in the comments. If information is submitted in a different file, please provide filename in comments):
* If entering multiple HAPs, please enter emission estimates separated by semicolon (;) and specify the HAPs separated by semicolon in the comments. E.g.: "X TPY; Y TPY; Z TPY" and "Benzene; Toluene; Ethylbenzene"</t>
  </si>
  <si>
    <r>
      <t>Stack/Discharge Point Gas Temperature (</t>
    </r>
    <r>
      <rPr>
        <vertAlign val="superscript"/>
        <sz val="10"/>
        <rFont val="Arial"/>
        <family val="2"/>
      </rPr>
      <t>o</t>
    </r>
    <r>
      <rPr>
        <sz val="10"/>
        <rFont val="Arial"/>
        <family val="2"/>
      </rPr>
      <t>F)</t>
    </r>
  </si>
  <si>
    <r>
      <t>Gas Temperature (</t>
    </r>
    <r>
      <rPr>
        <vertAlign val="superscript"/>
        <sz val="10"/>
        <rFont val="Arial"/>
        <family val="2"/>
      </rPr>
      <t>o</t>
    </r>
    <r>
      <rPr>
        <sz val="10"/>
        <rFont val="Arial"/>
        <family val="2"/>
      </rPr>
      <t>F)</t>
    </r>
  </si>
  <si>
    <r>
      <t>Stack/discharge Gas Temperature (</t>
    </r>
    <r>
      <rPr>
        <vertAlign val="superscript"/>
        <sz val="10"/>
        <rFont val="Arial"/>
        <family val="2"/>
      </rPr>
      <t>o</t>
    </r>
    <r>
      <rPr>
        <sz val="10"/>
        <rFont val="Arial"/>
        <family val="2"/>
      </rPr>
      <t>F)</t>
    </r>
  </si>
  <si>
    <r>
      <t xml:space="preserve">_____________________________________________________________________________
</t>
    </r>
    <r>
      <rPr>
        <vertAlign val="superscript"/>
        <sz val="10"/>
        <rFont val="Arial"/>
        <family val="2"/>
      </rPr>
      <t>1</t>
    </r>
    <r>
      <rPr>
        <sz val="10"/>
        <rFont val="Arial"/>
        <family val="2"/>
      </rPr>
      <t xml:space="preserve"> For example: Injection of oxygen to support combustion of alternative fuels that reduce fuel costs.
</t>
    </r>
    <r>
      <rPr>
        <vertAlign val="superscript"/>
        <sz val="10"/>
        <rFont val="Arial"/>
        <family val="2"/>
      </rPr>
      <t>2</t>
    </r>
    <r>
      <rPr>
        <sz val="10"/>
        <rFont val="Arial"/>
        <family val="2"/>
      </rPr>
      <t xml:space="preserve"> For example: Any Mixture of other fuels with above fuels to raise the heating value.</t>
    </r>
  </si>
  <si>
    <r>
      <t xml:space="preserve">_____________________________________________________________________________
</t>
    </r>
    <r>
      <rPr>
        <vertAlign val="superscript"/>
        <sz val="10"/>
        <rFont val="Arial"/>
        <family val="2"/>
      </rPr>
      <t>3</t>
    </r>
    <r>
      <rPr>
        <sz val="10"/>
        <rFont val="Arial"/>
        <family val="2"/>
      </rPr>
      <t xml:space="preserve"> For example: Oxygen used in oxy fuel burners or oxygen lancing to improve productivity and reduce energy costs.
</t>
    </r>
  </si>
  <si>
    <t>United States Steel Corporation</t>
  </si>
  <si>
    <t>600 Grant Street</t>
  </si>
  <si>
    <t>Pittsburgh</t>
  </si>
  <si>
    <t>PA</t>
  </si>
  <si>
    <t>13th Street and Braddock Avenue</t>
  </si>
  <si>
    <t>Braddock</t>
  </si>
  <si>
    <t>Same as above</t>
  </si>
  <si>
    <t>Allegheny</t>
  </si>
  <si>
    <t>668 (as of 9/6/11)</t>
  </si>
  <si>
    <t>No sinter plants</t>
  </si>
  <si>
    <t>None found</t>
  </si>
  <si>
    <t>P001a</t>
  </si>
  <si>
    <t>8550-8760</t>
  </si>
  <si>
    <t>Yes</t>
  </si>
  <si>
    <t>No</t>
  </si>
  <si>
    <t>N/A</t>
  </si>
  <si>
    <t>Insulated covers when torpedo car empty</t>
  </si>
  <si>
    <t>P002a</t>
  </si>
  <si>
    <t>None</t>
  </si>
  <si>
    <t>Expanded Fugitive Charging System Baghouse (three new modules, increased motor size, new duct work); Upgraded power of fans at wet scrubber</t>
  </si>
  <si>
    <t>2008; 2010</t>
  </si>
  <si>
    <t xml:space="preserve">P003-7; P003-9 </t>
  </si>
  <si>
    <t>Open hood, top blown</t>
  </si>
  <si>
    <t>PM-1 Wet Scrubber Stack S007 (A Stack) / S008 (B Stack)</t>
  </si>
  <si>
    <t>BH-3 Fugitive (Secondary) Baghouse</t>
  </si>
  <si>
    <t>Fume suppression</t>
  </si>
  <si>
    <t>Blast Furnace P001a Casthouse 1; Blast Furnace P002a Casthouse 3 (applies to both blast furnaces)</t>
  </si>
  <si>
    <t>Part III: Unmeasurable Fugitive and Intermittent Particulate Emission Information for the Most Recent Typical Year</t>
  </si>
  <si>
    <t>A. BF unplanned bleeder valve openings, i.e., "slips" or other events that cause bleeder valve openings without being initiated by the operator:</t>
  </si>
  <si>
    <t>Facility Response</t>
  </si>
  <si>
    <t>1. For each BF, please provide the following information related to emissions from unplanned bleeder valve openings for the most recent typical year:</t>
  </si>
  <si>
    <t>a. Unplanned Opening Event Date (mm/dd/yyyy)</t>
  </si>
  <si>
    <t>b. Duration of event (min/event)</t>
  </si>
  <si>
    <t>c. Estimated emissions from event (tons PM/event)</t>
  </si>
  <si>
    <t>d. Provide detailed calculations of your emissions estimate, including the equations, emission factors, additional variables, and the source(s) for all equations, emissions factors, and variables. If information is in a different file, please provide filename in comments.</t>
  </si>
  <si>
    <t>e. Indicate whether emissions were controlled with a control device (Yes/No)</t>
  </si>
  <si>
    <t>e (cont'd). If applicable, indicate control device.</t>
  </si>
  <si>
    <t>f. Cause(s) of each unplanned opening, if known.</t>
  </si>
  <si>
    <t>g. For each BF, please provide opacity information related to unplanned bleeder valve openings for the most recent typical year.</t>
  </si>
  <si>
    <t>h. Estimate the annual PM emissions (TPY) from unplanned BF bleeder valve openings.</t>
  </si>
  <si>
    <t>h (cont'd). Assumptions made for annual PM emissions from unplanned BF bleeder valve openings, such as capture and control efficiencies.</t>
  </si>
  <si>
    <t>2. For each BF, please provide information related to unplanned openings:</t>
  </si>
  <si>
    <t>a. Height (ft) from the ground of the casthouse bleeder valve(s).</t>
  </si>
  <si>
    <t>b. Does the BF have a clean/semi-clean bleeder valve? Clean/semi-clean bleeder valve means a bleeder valve after some portion of the BF gas cleaning system.</t>
  </si>
  <si>
    <t>b (cont'd). If BF does not have clean/semi-clean bleeder valve, provide documents that indicate why a clean or semi-clean valve was not available or used.</t>
  </si>
  <si>
    <t>c. Indicate whether a stockline monitor alarm is currently used on any of the BFs.</t>
  </si>
  <si>
    <t>c (cont'd). If so, indicate which furnace(s).</t>
  </si>
  <si>
    <t>c (cont'd). Indicate whether the stockline monitor has reduced the number of unplanned openings due to slips.</t>
  </si>
  <si>
    <t>c (cont'd). If so, by how much, as a percent reduction, or as a reduction in the number of slips per year compared to the previous total per year. Indicate units of measurement.</t>
  </si>
  <si>
    <t>d. Indicate whether you have used a stockline monitor in the past and why it is not used now.</t>
  </si>
  <si>
    <t>e. Have you used or are you currently using a stockline monitor?</t>
  </si>
  <si>
    <t>e (cont'd). If you have the cost to purchase the device and any related equipment, please provide.</t>
  </si>
  <si>
    <t>e (cont'd). If you have the year purchased, please provide.</t>
  </si>
  <si>
    <t>e (cont'd). If you have the name of vendor(s), please provide.</t>
  </si>
  <si>
    <t>e (cont'd). If documentation is available, please also provide the cost to install the device in the BF.</t>
  </si>
  <si>
    <t>f. If applicable, how many labor hours are needed to operate/attend to unplanned BF bleeder valve openings during operation in the BF?</t>
  </si>
  <si>
    <t>g. Is there an alarm that warns operators of discontinuous stockline movement, such as hanging of the burden? (Yes/No)</t>
  </si>
  <si>
    <t>h. Is there an alarm that warns operators of abnormal difference between blast or bottom pressure and top pressure? (Yes/No)</t>
  </si>
  <si>
    <t>*For each potential work practice that EPA considered and described in the EPA’s 2019 proposed rule (or supporting documents available in the docket), published in the Federal Register on August 16, 2019 (84 FR 42704) for unplanned openings listed to the right, answer the following (add columns for additional work practices as necessary):</t>
  </si>
  <si>
    <t>Develop and operate according to a “Slip Avoidance Plan" and modify the plan as appropriate and safe to decrease occurrence of slips.</t>
  </si>
  <si>
    <t>Install additional devices to continuously measure/monitor material levels in furnace (i.e., stockline), with alarms to inform operators of static (i.e., not moving) stockline conditions which increase the likelihood of slips.</t>
  </si>
  <si>
    <t>Install/use instruments on the furnace to monitor temperature and pressure to help determine when a slip has occurred.</t>
  </si>
  <si>
    <t>i. Is the work practice is currently in use?</t>
  </si>
  <si>
    <t>i (cont'd). Provide a detailed explanation of why this work practice is not being applied.</t>
  </si>
  <si>
    <t>i (cont'd). Would it be technically feasible to apply this work practice?</t>
  </si>
  <si>
    <t>i (cont'd). Provide a detailed explanation of why it isn't technically feasible to apply this work practice.</t>
  </si>
  <si>
    <t>i (cont'd). Provide a detailed explanation of the estimated costs of applying this work practice.</t>
  </si>
  <si>
    <t>* For each item in 2j - 2m please provide responses to the items in 2n - 2p provided to the right.</t>
  </si>
  <si>
    <t>n. List or describe practical limitations or safety concerns related to emissions prevention/control and monitoring of emissions from unplanned openings.</t>
  </si>
  <si>
    <t>o. List or describe cost considerations (capital purchases and annual operating expenses) related to the monitoring and control of emissions from unplanned BF bleeder valve openings.</t>
  </si>
  <si>
    <t>p. Estimate the control efficiency and/or PM emission reductions related to any existing monitoring procedures and/or existing controls for emissions from this unplanned BF bleeder valve openings.</t>
  </si>
  <si>
    <t>j. List or describe any other measures, control methods or practices currently applied to prevent or minimize the number of unplanned openings, duration of such openings, and/or amount of emissions that occur during such openings at your facility in Column C (add rows for each control method as needed).</t>
  </si>
  <si>
    <t>k. List or describe all other emissions monitoring procedures currently applied to unplanned BF bleeder valve openings at your facility in Column C (add rows for each emissions monitoring procedure as needed).</t>
  </si>
  <si>
    <t>l. List or describe unique operating conditions related to unplanned BF bleeder valve openings that could help to limit emissions (e.g., efforts taken to load materials at a rate that maximizes smooth landing and avoids bridging of raw materials) in Column C (add rows for each unique operating condition as needed).</t>
  </si>
  <si>
    <t>m. List or describe procedures or devices you currently do not have or implement, but could be technically feasible to use in the future to reduce or control emissions from unplanned BF bleeder valve openings in Column C (add rows for each procedure or device as needed).</t>
  </si>
  <si>
    <t>q. If your facility has a standard operating plan (SOPL) for unplanned BF bleeder valve openings, please submit it with your ICR response.
* Provide description(s) and filename(s) in Column C.</t>
  </si>
  <si>
    <t>r. Do state, permit, or consent decree requirements pertain to opacity or emissions from bleeder valves or from BF slips? If yes, describe here if not described elsewhere in your ICR response.</t>
  </si>
  <si>
    <t>Part III: Unmeasureable Fugitive and Intermittent Particulate Emission Information for the Most Recent Typical Year</t>
  </si>
  <si>
    <t>The purpose of this section is to collect information regarding UFIP emisions sources of HAP emissions at II&amp;S facilities. Please include emissions and opacity information when available for each of the following emissions sources. This section also contains questions related to current or potential methods of emissions reduction that may be employed at your facility. If any of the information requested is not known, simply state "Not known" in the applicable cell.</t>
  </si>
  <si>
    <t>B. BF planned bleeder valve openings, events that cause bleeder valve openings initiated by the operator:</t>
  </si>
  <si>
    <t>1. For each BF, please provide the following information related to emissions from planned bleeder valve openings for the most recent typical year:</t>
  </si>
  <si>
    <t>a. Planned opening event date (mm/dd/yyyy)</t>
  </si>
  <si>
    <t>c. Estimated uncontrolled emissions (tons PM/event)</t>
  </si>
  <si>
    <t>d. Estimated controlled emissions (tons PM/event), indicate control method.</t>
  </si>
  <si>
    <t>e. Estimate annual PM emissions (TPY) from planned openings.</t>
  </si>
  <si>
    <t>e (cont'd). Assumptions made for annual PM emissions estimation, including capture and control efficiencies.</t>
  </si>
  <si>
    <t>f. Provide detailed calculations of your emission estimates from 1.e., including the equations, emission factors, additional variables, and the source(s) for all equations, emissions factors, and variables.</t>
  </si>
  <si>
    <t>2. For each BF, please provide opacity informations related to planned bleeder valve openings for the most recent typical year:</t>
  </si>
  <si>
    <t>a. Average opacity during each planned opening valve period (as %) where “period” is defined for this ICR as time from when valve is first opened to the time when the valve is closed.</t>
  </si>
  <si>
    <t>b. Highest recorded opacity during each planned open valve period (%), where period is defined for this ICR as time from when valve is first opened to the time when the valve is closed.</t>
  </si>
  <si>
    <t xml:space="preserve">3. For each BF, provide information related to planned openings: </t>
  </si>
  <si>
    <t>*For each potential work practice that EPA considered and described in the EPA’s 2019 proposed rule (or supporting documents available in the docket), published in the Federal Register on August 16, 2019 (84 FR 42704) for planned openings listed to the right, answer the following (add columns for additional work practices as necessary):</t>
  </si>
  <si>
    <t>Develop and operate according to a “Dirty Gas Bleeder Valve Opening Plan."</t>
  </si>
  <si>
    <t>Tap as much liquid (iron and slag) out of furnace as possible.</t>
  </si>
  <si>
    <t>Remove fuel and/or stop fuel injection into furnace</t>
  </si>
  <si>
    <t>Establish and use lowest bottom pressure possible, according to EPA-specified procedures</t>
  </si>
  <si>
    <t>a. Is the work practice is currently in use?</t>
  </si>
  <si>
    <t>a (cont'd). Provide a detailed explanation of why this work practice is not being applied.</t>
  </si>
  <si>
    <t>a (cont'd). Would it be technically feasible to apply this work practice?</t>
  </si>
  <si>
    <t>a (cont'd). Provide a detailed explanation of why it isn't technically feasible to apply this work practice.</t>
  </si>
  <si>
    <t>a (cont'd). Provide a detailed explanation of the estimated costs of applying this work practice.</t>
  </si>
  <si>
    <t>* For each item in 3b – 3e, please provide responses to the following items in 3f – 3h provided to the right:</t>
  </si>
  <si>
    <t>f. List or describe practical limitations or safety concerns related to emissions prevention/control and monitoring of emissions from planned openings.</t>
  </si>
  <si>
    <t>g. List or describe cost considerations (capital purchases and annual operating expenses) related to the monitoring and control of emissions from planned BF bleeder valve openings.</t>
  </si>
  <si>
    <t>h. Estimate the control efficiency and/or PM emission reductions related to any existing monitoring procedures and/or existing controls for emissions from this planned BF bleeder valve openings.</t>
  </si>
  <si>
    <t>b. List or describe any other emissions control methods, measures and practices currently applied to prevent/minimize emissions during planned openings at your facility in Column C (add rows for each control method as needed).</t>
  </si>
  <si>
    <t>c. List or describe emissions monitoring procedures currently applied to planned openings at your facility in Column C (add rows for each emissions monitoring procedure as needed).</t>
  </si>
  <si>
    <t>d. List or describe unique operating conditions related to planned openings that may control or limit emissions in Column C (add rows for each unique operating condition as needed).</t>
  </si>
  <si>
    <t>e. List or describe procedures or devices you currently do not have or implement, but could be technically feasible to use in the future to reduce or control emissions from BF planned openings in Column C (add rows for each procedure or device as needed).</t>
  </si>
  <si>
    <t>i. If your facility has a SOPL for planned BF bleeder valve openings, please submit it with your ICR response.
* Provide description(s) and filename(s) in Column C.</t>
  </si>
  <si>
    <t>j. Do state, permit, or consent decree requirements pertain to opacity or emissions from bleeder valves or from BF planned openings? If yes, describe here if not described elsewhere in your ICR response.</t>
  </si>
  <si>
    <t>4. Does your facility take any of the following steps when conducting a planned opening of BF bleeder valves?</t>
  </si>
  <si>
    <t>a. Tap as much liquid (iron and slag) out of the furnace as possible (Yes/No)</t>
  </si>
  <si>
    <t>a (cont'd). If applicable, reason or circumstance of the opening.</t>
  </si>
  <si>
    <t>a (cont'd). If applicable, estimate control efficiency and/or PM emission reductions achieved by taking this step, if known.</t>
  </si>
  <si>
    <t xml:space="preserve">a (cont'd). If applicable, indicate how much labor time (hours per day or shift) is required to perform this step, if not otherwise done during normal operation (approximately). </t>
  </si>
  <si>
    <t>b. Remove fuel and/or stop fuel injection into furnace (Yes/No)</t>
  </si>
  <si>
    <t>b (cont'd). If applicable, reason or circumstance of the opening.</t>
  </si>
  <si>
    <t>b (cont'd). If applicable, estimate control efficiency and/or PM emission reductions achieved by taking this step, if known.</t>
  </si>
  <si>
    <t xml:space="preserve">b (cont'd). If applicable, indicate how much labor time (hours per day or shift) is required to perform this step, if not otherwise done during normal operation (approximately). </t>
  </si>
  <si>
    <t>c. Reduce air/wind to less than 5 pounds per square inch (psi) bottom pressure (Yes/No)</t>
  </si>
  <si>
    <t>c (cont'd). If applicable, specify what bottom pressure level is used (psi) (Default = 5)</t>
  </si>
  <si>
    <t>c (cont'd). If applicable, reason or circumstance of the opening.</t>
  </si>
  <si>
    <t>c (cont'd). If applicable, estimate control efficiency and/or PM emission reductions achieved by taking this step, if known.</t>
  </si>
  <si>
    <t xml:space="preserve">c (cont'd). If applicable, indicate how much labor time (hours per day or shift) is required to perform this step, if not otherwise done during normal operation (approximately). </t>
  </si>
  <si>
    <t>d. Add steam into system at various places when there is insufficient draft, mostly near the scrubber and dust catcher (PM Control) (Yes/No)</t>
  </si>
  <si>
    <t>d (cont'd). If applicable, reason or circumstance of the opening.</t>
  </si>
  <si>
    <t>d (cont'd). If applicable, estimate control efficiency and/or PM emission reductions achieved by taking this step, if known.</t>
  </si>
  <si>
    <t xml:space="preserve">d (cont'd). If applicable, indicate how much labor time (hours per day or shift) is required to perform this step, if not otherwise done during normal operation (approximately). </t>
  </si>
  <si>
    <t>C. BF bell leaks</t>
  </si>
  <si>
    <t>1. For each BF:</t>
  </si>
  <si>
    <t>a. Estimate of fugitive emissions from each small and large bell seal (tons PM/year or lb/hr) in year before seals were replaced.</t>
  </si>
  <si>
    <t>b. Were emissions continuous or intermittent?</t>
  </si>
  <si>
    <t>c. If intermittent, estimate frequency of emissions.</t>
  </si>
  <si>
    <t>d. If intermittent, estimate what event(s) appeared to trigger the emissions.</t>
  </si>
  <si>
    <t>e. Explain and provide an example of the calculation methodology used.</t>
  </si>
  <si>
    <t>2. Due to lack of other information, the EPA estimated emissions from Bell Leaks in Pollution Effects of Abnormal Operations in Iron and Steel Making. Volume III. Blast Furnace Ironmaking, Manual of Practice EPA-600/2-78-118c (https://www.regulations.gov/document/EPA-HQ-OAR-2002-0083-0826) using measured emissions from Japanese BFs, and then adjusted those emissions to reflect United States furnaces. If any of the variables used in those calculations are not appropriate for the bell-top furnaces at your facility, provide data and other evidence of more correct values that you believe should be used in those equations to calculate emissions.</t>
  </si>
  <si>
    <t>3. For each BF, please provide opacity information related to bell leaks. Please include all bell leak opacity data, from direct leaking (small bell), and opacity from the interbell relief valve (large bell leaks):</t>
  </si>
  <si>
    <t>a. Estimate the average opacity (as %) from each small and large bell seal in the year before the seals were replaced (add rows for each bell seal as needed).</t>
  </si>
  <si>
    <t>b. Estimate the maximum observed opacity (as %) from each small and large bell seal in the year before the seals were replaced. What event(s) appeared to trigger the visible emissions (add rows for each bell seal as needed)?</t>
  </si>
  <si>
    <t>c. When measuring opacity from BF bells or the furnace top, explain the reader’s methodology. Is opacity from the leaking small bell, interbell relief valve and burden dump read independently (e.g., on separate Method 9 sheets), or combined into a single (e.g., furnace top) opacity measurement?</t>
  </si>
  <si>
    <t>4. For each BF, please provide information related to bell leaks:</t>
  </si>
  <si>
    <t xml:space="preserve">a. List the quantity and size of each small and large bell seal, and the most recent date of replacement for each small and large bell seal (add rows for each bell seal as needed). </t>
  </si>
  <si>
    <t>b. The typical time period (years) between each small and large seal replacement.</t>
  </si>
  <si>
    <t>c. The typical time period between each of the small and large seal repairs.</t>
  </si>
  <si>
    <t>d. The typical outage time period (hours) for the furnace when repairing/replacing bell seals.</t>
  </si>
  <si>
    <t>e. How do you determine when small and large bell seals should be replaced?</t>
  </si>
  <si>
    <t xml:space="preserve">f. Provide the size of the gaps (micrometers) between sealing surfaces (bell rim and shell housing) prior to performing maintenance, noting whether they were measured or estimated, from the last two seal inspections. </t>
  </si>
  <si>
    <t>g. What are the capital equipment costs for the most recent small and large bell seals purchased? Indicate year and vendor.</t>
  </si>
  <si>
    <t xml:space="preserve">h. Do you monitor the furnace/bell seal interface for visible emissions? </t>
  </si>
  <si>
    <t>h (cont'd). If yes, how often and from what distance, position?</t>
  </si>
  <si>
    <t xml:space="preserve">i. Besides repairing or replacing a bell, what other steps does your facility take to reduce/eliminate visible emissions from the furnace/bell seal interface? </t>
  </si>
  <si>
    <t xml:space="preserve">j. Provide the maximum gap allowed when repairing or replacing the small and large bell seals. If you believe the seals at all times have no gap at any location on either seal, indicate how you confirm that is true. </t>
  </si>
  <si>
    <t>*For each potential work practice that EPA considered and described in the EPA’s 2019 proposed rule (or supporting documents available in the docket), published in the Federal Register on August 16, 2019 (84 FR 42704) for bell leaks listed to the right, answer the following (add columns for additional work practices as necessary):</t>
  </si>
  <si>
    <t>Observe the BF top for VE monthly to identify beginning of leaks and measure opacity if VE are positive.</t>
  </si>
  <si>
    <t>Maintain metal seats of large and small bells to minimize wear on seals.</t>
  </si>
  <si>
    <t>Repair/replace seals within 4 months if opacity &gt;10 percent for &gt;45 seconds total</t>
  </si>
  <si>
    <t>k. Is the work practice is currently in use?</t>
  </si>
  <si>
    <t>k (cont'd). Provide a detailed explanation of why this work practice is not being applied.</t>
  </si>
  <si>
    <t>k (cont'd). Would it be technically feasible to apply this work practice?</t>
  </si>
  <si>
    <t>k (cont'd). Provide a detailed explanation of why it isn't technically feasible to apply this work practice.</t>
  </si>
  <si>
    <t>k (cont'd). Provide a detailed explanation of the estimated costs of applying this work practice.</t>
  </si>
  <si>
    <t>* For each item in 3l – 3o, please provide responses to the following items in 3p – 3r provided to the right:</t>
  </si>
  <si>
    <t xml:space="preserve">p. List or describe safety concerns specific to your facility in regard to emissions control methods, prevention measures, emissions monitoring procedures, and unique operating conditions related to bell seal leaks. </t>
  </si>
  <si>
    <t>q. List or describe cost considerations (capital equipment and annual operating costs) related to the monitoring and/or control and/or reduction of emissions from bell leaks.</t>
  </si>
  <si>
    <t>r. Estimate the control efficiency and/or PM emission reductions related to any monitoring procedures, prevention measures and/or control of emissions from bell leaks.</t>
  </si>
  <si>
    <t>l. List or describe any other emissions control methods or prevention measures currently applied to reduce or eliminate bell leaks at your facility in Column C (add rows for each control method as needed).</t>
  </si>
  <si>
    <t>m. List or describe emissions monitoring procedures currently applied to bell leaks at your facility in Column C (add rows for each emissions monitoring procedure as needed).</t>
  </si>
  <si>
    <t>n. List or describe unique operating conditions related to bell leaks that may limit or reduce emissions in Column C (add rows for each unique operating condition as needed).</t>
  </si>
  <si>
    <t>o. List or describe any procedures or devices you currently do not have or implement, but could be technically feasible to use in the future to reduce or control emissions from bell leaks in Column C (add rows for each procedure or device as needed).</t>
  </si>
  <si>
    <t>s. If you have a SOPL for bell leaks, please submit it with your ICR response.
* Provide description(s) and filename(s) in Column C.</t>
  </si>
  <si>
    <t>t. Do state regulations, consent decrees, or permitting requirements apply to bell leaks specifically or in general? If yes, describe here if not described elsewhere in your ICR response.</t>
  </si>
  <si>
    <t>D. BF casthouse fugitives</t>
  </si>
  <si>
    <t>1. For each BF casthouse, answer the following:</t>
  </si>
  <si>
    <t>a. Estimate annual PM emissions (TPY) from fugitive emissions from casthouse for most recent typical year (add rows for each casthouse as needed).</t>
  </si>
  <si>
    <t>b. Indicate most recent typical year.</t>
  </si>
  <si>
    <t>c. Explain how emissions were estimated including any data or assumptions made including capture and control efficiencies, and emission factors, as well as the source of these data, factors and other relevant information.</t>
  </si>
  <si>
    <t>d. If any of the emission factors that you use are different from those found in EPA’s AP-42 Chapter 12.5, Iron and Steel Production, please provide the evidence to support those differences (see https://www.epa.gov/sites/default/files/2020-11/documents/c12s05.pdf).</t>
  </si>
  <si>
    <t>2. For each BF casthouse, please provide data and information related to opacity from casthouse fugitive emissions for the most recent typical year:</t>
  </si>
  <si>
    <t xml:space="preserve">a. How often is opacity measured from the casthouse on a daily basis? Include all locations measured. When doing so, for example, indicate the door number and the number of measurements per day or other basis. If opacity is not measured daily, indicate the time interval or frequency that measurements are taken (add rows for each casthouse as needed). </t>
  </si>
  <si>
    <t>b. How many opacity readers do you have for each casthouse (add rows for each casthouse as needed)?</t>
  </si>
  <si>
    <t>c. Does your facility use cameras to assist with measuring visible emissions from the casthouse (add rows for each casthouse as needed)?</t>
  </si>
  <si>
    <t>3. For each BF casthouse, please provide information related to the casthouse:</t>
  </si>
  <si>
    <t xml:space="preserve">a. Do you have a cover for every runner? (Yes/No) </t>
  </si>
  <si>
    <t>a (cont'd). Do you have spare covers and, if so, how many?</t>
  </si>
  <si>
    <t>b. Do you remove iron and slage runner covers at times other than during repairs or inspections? (Yes/No)</t>
  </si>
  <si>
    <t>b (cont'd). If yes, list reasons and estimate how long the covers are removed for each event.</t>
  </si>
  <si>
    <t>b (cont'd). Under what conditions do you remove iron and slag runner covers?</t>
  </si>
  <si>
    <t>c. How long do repairs of iron and slag runner covers typically take (in hours)?</t>
  </si>
  <si>
    <t>d. How much total time (in hours) does it take for a worker(s) to retrieve and replace a runner cover on the runners?</t>
  </si>
  <si>
    <t>e. Where are the runner covers (and/or spare covers) located relative to each BF?</t>
  </si>
  <si>
    <t>f. What is the general condition of the runner covers? Answer: mostly new, good, fair, poor, mixture, or do not have runner covers.</t>
  </si>
  <si>
    <t xml:space="preserve">g. What is the purchased cost of a new runner cover? </t>
  </si>
  <si>
    <t>g (cont'd). Provide year of estimate.</t>
  </si>
  <si>
    <t>g (cont'd). Provide vendor of estimate.</t>
  </si>
  <si>
    <t>h. How many openings does each casthouse have at your facility?</t>
  </si>
  <si>
    <t>i. Which opening is typically the one with the highest opacity?</t>
  </si>
  <si>
    <t>j. Does the casthouse have an HVAC unit?</t>
  </si>
  <si>
    <t>*For each potential work practice that EPA considered and described in the EPA’s 2019 proposed rule (or supporting documents available in the docket), published in the Federal Register on August 16, 2019 (84 FR 42704) for BF casthouse fugitives listed to the right, answer the following (add columns for additional work practices as necessary):</t>
  </si>
  <si>
    <t>Keep runner covers in place at all times except when runner or cover is being repaired or removed for inspection purposes</t>
  </si>
  <si>
    <t>Develop and operate according to a “BF Casthouse Operating Plan” to minimize fugitive emissions and detect openings and leaks.</t>
  </si>
  <si>
    <t>Measure opacity frequently during the tapping operation (e.g., during four taps per month) with all openings closed (except for roof monitor) using EPA Method Alt-082 (camera) or EPA Method 9.</t>
  </si>
  <si>
    <t>Keep doors and other openings, except roof monitors, closed during all transfer operations to extent feasible and safe.</t>
  </si>
  <si>
    <t xml:space="preserve">p. List or describe safety concerns specific to your facility in regard to emissions control methods, prevention measures, emissions monitoring procedures, and unique operating conditions related to casthouse fugitive emissions. </t>
  </si>
  <si>
    <t>q. List or describe cost considerations (capital purchases and annual operating expenses) related to the monitoring and control of casthouse fugitive emissions.</t>
  </si>
  <si>
    <t>r. Estimate the control effectiveness and/or PM emission reductions related to any monitoring procedures and/or control of casthouse fugitive emissions.</t>
  </si>
  <si>
    <t>l. List or describe any other emissions control methods, reduction methods and emissions prevention measures currently applied to casthouse fugitive emissions at your facility in Column C (add rows for each control method as needed).</t>
  </si>
  <si>
    <t>m. List or describe emissions monitoring procedures currently applied to casthouse fugitive emissions at your facility in Column C (add rows for each emissions monitoring procedure as needed).</t>
  </si>
  <si>
    <t>n. List or describe unique operating conditions related to casthouse fugitive emissions that may limit or reduce emissions in Column C (add rows for each unique operating condition as needed).</t>
  </si>
  <si>
    <t>o. List or describe procedures or devices you currently do not have or implement, but could be technically feasible to use in the future to reduce or control casthouse fugitive emissions in Column C (add rows for each procedure or device as needed).</t>
  </si>
  <si>
    <t>s. If you have a SOPL for casthouse fugitives, please submit it with your ICR response.
* Provide description(s) and filename(s) in Column C.</t>
  </si>
  <si>
    <t>t. Do state regulations, consent decree, or permitting requirements other than those required in the subpart YYYYY NESHAP apply to casthouse fugitive emissions beyond the NESHAP requirements? If yes, describe here if not described elsewhere in your ICR response.</t>
  </si>
  <si>
    <t>E. Beaching of iron from BFs</t>
  </si>
  <si>
    <t>1. For each BF, please provide information related to emissions from each beaching event for the most recent typical year:</t>
  </si>
  <si>
    <t>a. Indicate most recent typical year.</t>
  </si>
  <si>
    <t>a (cont'd). Duration of event (min/event) (add rows for each BF and beaching event, as needed).</t>
  </si>
  <si>
    <t>b. Estimated uncontrolled emissions (tons PM/event) (add rows for each BF and beaching event, as needed).</t>
  </si>
  <si>
    <t>c. Estimated controlled emissions (tons PM/event) (i.e. emissions that are not released to the atmosphere due to an enclosure or fume suppressants) (add rows for each BF and beaching event, as needed).</t>
  </si>
  <si>
    <t>2. For each BF, please provide opacity information related to beaching events for the most recent typical year:</t>
  </si>
  <si>
    <t>a. Average opacity (%) of each beaching event (add rows for each BF, as needed).</t>
  </si>
  <si>
    <t>b. Highest observed opacity (%) of each bleaching event (add rows for each BF, as needed).</t>
  </si>
  <si>
    <t>c. How many individual 15-second readings exceeded 90% of the value of the highest 6-minute block average opacity during the primary hours of off-gassing of the beaching event, i.e., first 8 hours (add rows for each BF, as needed)?</t>
  </si>
  <si>
    <t xml:space="preserve">3. For beaching events at your facility, please provide information related to beaching fugitive emissions: </t>
  </si>
  <si>
    <t>a. Is your beaching process(es) enclosed? (Yes/No)</t>
  </si>
  <si>
    <t>a (cont'd). If yes, how many sides is the process enclosed (max = 4)?</t>
  </si>
  <si>
    <t>a (cont'd). Is there a cover on the top?</t>
  </si>
  <si>
    <t>b. What materials are used for the current enclosure(s)?</t>
  </si>
  <si>
    <t>b (cont'd). What materials have you used in the past and why are these not being used anymore?</t>
  </si>
  <si>
    <t>c. Approximately how much of the material is needed for the enclosures (sq. ft or other quantitative units; if by piece (sides and or cover), specify size of each piece (length and width))</t>
  </si>
  <si>
    <t>d. What is the cost of the enclosure material?</t>
  </si>
  <si>
    <t>d (cont'd). Specify your vender for the enclosure material.</t>
  </si>
  <si>
    <t xml:space="preserve">e. Were your enclosures constructed by facility personnel or outside contractor? </t>
  </si>
  <si>
    <t>e (cont'd). If outside, specify whether the cost was based on labor hours or a fixed price.</t>
  </si>
  <si>
    <t>e (cont'd). How long did it take to construct the enclosures (hours)?</t>
  </si>
  <si>
    <t>e (cont'd). What was the cost per hour for labor?</t>
  </si>
  <si>
    <t>e (cont'd). Specify price of the enclosure construction.</t>
  </si>
  <si>
    <t>e (cont'd). Describe what is included in the price, i.e., if total cost for materials and labor for specific size enclosure.</t>
  </si>
  <si>
    <t>f. If constructed by plant personnel, specify job title of personnel needed to construct enclosure.</t>
  </si>
  <si>
    <t>f (cont'd). Specify $/hr rate of personnel needed to construct enclosure.</t>
  </si>
  <si>
    <t>f (cont'd). Specify number of total hours needed to construct enclosure.</t>
  </si>
  <si>
    <t xml:space="preserve">f (cont'd). Include additional incidental material costs (other than enclosure wall material). </t>
  </si>
  <si>
    <t>g. Do you use fume suppressants during the beaching process? (Yes/No)</t>
  </si>
  <si>
    <t>g (cont'd). If yes, what kind, how much did it cost per piece?</t>
  </si>
  <si>
    <t>g (cont'd). If yes, what kind, what is the total mass (lbs) used for one beaching event?</t>
  </si>
  <si>
    <t xml:space="preserve">g (cont'd). If yes, who is the vendor? </t>
  </si>
  <si>
    <t>g (cont'd). If applicable, do you keep fume suppressant material on site?</t>
  </si>
  <si>
    <t>g (cont'd). If so, please indicate the amount of fume suppressant material kept on site.</t>
  </si>
  <si>
    <t>h. Do you (or another company) granulate excess hot metal at your facility?</t>
  </si>
  <si>
    <t>h. Is this granulated pig iron then used on site at your facility or sold?</t>
  </si>
  <si>
    <t xml:space="preserve">i. What is the average height (feet) of beaching events at your facility? </t>
  </si>
  <si>
    <t xml:space="preserve">i (cont'd). What is the average slope (degrees) of beaching events at your facility? </t>
  </si>
  <si>
    <t xml:space="preserve">i (cont'd). What is the average weight or volume / # heats (tons) of beaching events at your facility? </t>
  </si>
  <si>
    <t xml:space="preserve">j. What is the approximate distance (ft) of the beaching site to the casthouse? </t>
  </si>
  <si>
    <t>j (cont'd). What is the approximate distance (ft) of the beaching site to the fenceline?</t>
  </si>
  <si>
    <t>*For each potential work practice that EPA considered and described in the EPA’s 2019 proposed rule (or supporting documents available in the docket), published in the Federal Register on August 16, 2019 (84 FR 42704) for beaching listed to the right, answer the following (add columns for additional work practices as necessary):</t>
  </si>
  <si>
    <t>Minimize height, slope, and speed of beaching</t>
  </si>
  <si>
    <t>Use carbon dioxide shielding during beaching event; and/or use full or partial (hoods) enclosures around beached iron</t>
  </si>
  <si>
    <t xml:space="preserve">p. List or describe safety concerns specific to your facility in regard to emissions control methods, emissions monitoring procedures, and unique operating conditions of beaching. </t>
  </si>
  <si>
    <t>q. List or describe cost considerations (capital purchases and annual operating expenses) related to the monitoring and control of beaching emissions.</t>
  </si>
  <si>
    <t>r. Estimate the control efficiency and/or PM emission reductions related to any monitoring procedures and/or control of beaching emissions.</t>
  </si>
  <si>
    <t>l. List or describe any other emissions control methods currently applied to beaching at your facility and any used in the past in Column C (add rows for each control method as needed).</t>
  </si>
  <si>
    <t>l (cont'd). Describe in Column C why each emissions conrol method is not in use now (add rows for each control method as needed).</t>
  </si>
  <si>
    <t>m. List or describe emissions monitoring procedures currently applied to beaching at your facility and any used in the past in Column C (add rows for each emissions monitoring procedure as needed).</t>
  </si>
  <si>
    <t>m (cont'd). Describe in Column C why each emissions monitoring procedure is not in use now (add rows for each emissions monitoring procedure as needed).</t>
  </si>
  <si>
    <t>n. List or describe unique operating conditions related to beaching that may limit the need to beach or that reduce/limit emissions in Column C (add rows for each unique operating condition as needed).</t>
  </si>
  <si>
    <t>o. List or describe procedures or devices you currently do not have or implement, but could be technically feasible to use in the future to reduce or control emissions from beaching in Column C (add rows for each procedure or device as needed).</t>
  </si>
  <si>
    <t>s. If you have a SOPL for beaching events, please submit it with your ICR response.
* Provide description(s) and filename(s) in Column C.</t>
  </si>
  <si>
    <t>t. Do state regulations, consent decrees, or permitting requirements apply to beaching emissions specifically or in general? If yes, describe here if not described elsewhere in your ICR response.</t>
  </si>
  <si>
    <t>F. BOPF shop fugitives</t>
  </si>
  <si>
    <t>1. For each BOPF shop, answer the following:</t>
  </si>
  <si>
    <t>a. Estimate annual PM emissions (TPY) from fugitive emissions from device for most recent typical year.</t>
  </si>
  <si>
    <t>c. Explain any assumptions made including capture and control efficiencies, and emission factors as well as source of data.</t>
  </si>
  <si>
    <t>2. For each BOPF shop, please provide opacity information for BOPF shop fugitives for the most recent typical year:</t>
  </si>
  <si>
    <t>a. Do you continuously monitor opacity from all BOPF shop openings?</t>
  </si>
  <si>
    <t>a (cont'd). If yes, please describe method (e.g., EPA Method-Alt-082).</t>
  </si>
  <si>
    <t>b. Do you re-evaluate the use of the opacity monitor periodically?</t>
  </si>
  <si>
    <t>c. Do you monitor opacity from all BOPF shop openings (using EPA Method 9)? (Yes/No)</t>
  </si>
  <si>
    <t>c (cont'd). If yes, how often per shift/day/year.</t>
  </si>
  <si>
    <t>c (cont'd). If yes, indicate if a state/consent decree/permit/NESHAP requirement.</t>
  </si>
  <si>
    <t>c (cont'd). If yes, indicate if another method is used (i.e., Method 22).</t>
  </si>
  <si>
    <t>d. How often do you monitor opacity beyond the required amount per shift/day/year?</t>
  </si>
  <si>
    <t>d (cont'd). Is this for all openings?</t>
  </si>
  <si>
    <t>d (cont'd). If not, which ones are monitored?</t>
  </si>
  <si>
    <t>e. Which opening tends to be the opening of highest opacity?</t>
  </si>
  <si>
    <t>3. For each BOPF shop, provide information related to BOPF shop fugitive emissions for the most recent typical year:</t>
  </si>
  <si>
    <t xml:space="preserve">a. Does your facility conduct regular inspections of the BOPF shop for openings and leaks above 12 feet high with all openings closed (except for roof monitor)? </t>
  </si>
  <si>
    <t>a (cont'd). If yes, please describe.</t>
  </si>
  <si>
    <t>b. What is the minimum hot iron pour/charge duration (in minutes) at your BOPF?</t>
  </si>
  <si>
    <t>d. Does your facility make efforts to optimize furnace tilt angle during charging? Explain in comments.</t>
  </si>
  <si>
    <t>e. Does your facility prohibit burning material, such as bags, pallets, and other material in the BOPF shop?</t>
  </si>
  <si>
    <t>e (cont'd). If not, where and which materials are burned? How often is material burned and approximately how much material per day or shift?</t>
  </si>
  <si>
    <t>e (cont'd). If not, where are materials burned?</t>
  </si>
  <si>
    <t>e (cont'd). If not, which materials are burned?</t>
  </si>
  <si>
    <t>e (cont'd). How often is material burned?</t>
  </si>
  <si>
    <t>e (cont'd). How much material is burned per day or shift?</t>
  </si>
  <si>
    <t>f. Does your facility keep all openings closed except when in use (excluding roof monitors)?</t>
  </si>
  <si>
    <t>f (cont'd). If not, why?</t>
  </si>
  <si>
    <t>f (cont'd). Does this pertain to all openings?</t>
  </si>
  <si>
    <t>f (cont'd). If not, describe those that can be kept closed except when in use and those that need to be open at times or all the time.</t>
  </si>
  <si>
    <t>g. Provide the number of slopping events (slag forced out of vessel opening) that resulted in excess emissions over the standard exiting the BOF shop for the year.</t>
  </si>
  <si>
    <t>h. Describe how your facility determines that the slag layer is rising and a slopping event may occur without additional input.</t>
  </si>
  <si>
    <t>i. Describe the actions you take if you determine slopping may occur.</t>
  </si>
  <si>
    <t>j. Provide the PM emissions from each slopping event, and explain your calculations (add rows for each slopping event, as needed).</t>
  </si>
  <si>
    <t>k. What is the average draft velocity (fps) of the hoods in the BOPF shop, by hood during typical operation? If no typical periods, please describe a selection of possible circumstances.</t>
  </si>
  <si>
    <t>l. Do you adjust the draft velocity to capture fugitive emissions?</t>
  </si>
  <si>
    <t>m. Do you possess a written ventilation study addressing maximizing secondary fugitive emissions capture by hooding? If so, please submit it.
* Provide description(s) and filename(s) in Column C.</t>
  </si>
  <si>
    <t>n. Does your hood have extensions (flanges) from the primary hood into charging and tapping aisles to improve draft and shorten distance to emission source?</t>
  </si>
  <si>
    <t>n (cont'd). If not, estimate the capital and installation costs associated with adding flanges to your primary hood.</t>
  </si>
  <si>
    <t xml:space="preserve">o. Is your pouring spout on the hot metal charging ladle located under the hood? </t>
  </si>
  <si>
    <t>o (cont'd). If not, estimate the capital and installation costs associated with purchasing an extension to the pouring spout to move the emission point underneath the hood.</t>
  </si>
  <si>
    <t>p. Do the furnace doors contain small openings to allow monitoring of temperature or other parameters without opening the doors?</t>
  </si>
  <si>
    <t>p (cont'd). If not, do you foresee any risks of installing small openings for monitoring of furnace conditions?</t>
  </si>
  <si>
    <t>p (cont'd). Estimate the cost of installing monitoring openings into the furnace doors.</t>
  </si>
  <si>
    <t>q. Are there any wall partitions or ducts located in your BOPF shop that direct air into local hoods to prevent escape from the BOPF shop?</t>
  </si>
  <si>
    <t>q (cont'd). Provide an estimate of the number of partitions/ducts needed to capture fugitive emissions at your BOPF and the associated capital and installation costs, if available.</t>
  </si>
  <si>
    <t>r. Are any of the hoods in your BOPF shop canopy hoods?</t>
  </si>
  <si>
    <t>r (cont'd). Have you ever obtained an estimate of the capital and installation costs of replacing BOPF shop hoods with canopy hoods?</t>
  </si>
  <si>
    <t>r (cont'd). Please provide cost analysis if available.</t>
  </si>
  <si>
    <t>*For each potential work practice that EPA considered and described in the EPA’s 2019 proposed rule (or supporting documents available in the docket), published in the Federal Register on August 16, 2019 (84 FR 42704) for BOPF shop fugitives listed to the right, answer the following (add columns for additional work practices as necessary):</t>
  </si>
  <si>
    <t>Develop and operate according to a “BOPF Shop Operating Plan” to minimize fugitive emissions and detect openings and leaks.</t>
  </si>
  <si>
    <t>Minimize hot iron pour/charge rate.</t>
  </si>
  <si>
    <t>Schedule of regular inspections of BOPF shop structure for openings and leaks to the atmosphere.</t>
  </si>
  <si>
    <t>Optimize positioning of hot metal ladles with respect to hood face and furnace mouth.</t>
  </si>
  <si>
    <t>Optimize furnace tilt angle during charging</t>
  </si>
  <si>
    <t>Keep all openings, except roof monitors, closed, especially during transfer, to extent feasible and safe</t>
  </si>
  <si>
    <t>Use higher draft velocities to capture more fugitives at a given distance from hood, if possible</t>
  </si>
  <si>
    <t>Monitor opacity periodically (e.g., once per month) from all openings with EPA Method Alt-082 (camera) or with EPA Method 9.</t>
  </si>
  <si>
    <t>s. Is the work practice is currently in use?</t>
  </si>
  <si>
    <t>s (cont'd). Provide a detailed explanation of why this work practice is not being applied.</t>
  </si>
  <si>
    <t>s (cont'd). Would it be technically feasible to apply this work practice?</t>
  </si>
  <si>
    <t>s (cont'd). Provide a detailed explanation of why it isn't technically feasible to apply this work practice.</t>
  </si>
  <si>
    <t>s (cont'd). Provide a detailed explanation of the estimated costs of applying this work practice.</t>
  </si>
  <si>
    <t>* For each item in 3t - 3w, please provide responses to the following items in 3x - 3z provided to the right:</t>
  </si>
  <si>
    <t>x. List or describe safety concerns specific to your facility in regard to emissions control methods, prevention measures, emissions monitoring procedures, and unique operating conditions of BOPF shop fugitive emissions.</t>
  </si>
  <si>
    <t>y. List or describe cost considerations (capital purchases and annual operating expenses) related to the monitoring and control of fugitive emissions from the BOPF shop.</t>
  </si>
  <si>
    <t>z. Provide estimates of the control efficiency and/or PM emission reductions related to any monitoring procedures and control of fugitive emissions from the BOPF shop.</t>
  </si>
  <si>
    <t>t. List or describe any other emissions control methods and prevention measures currently applied to the BOPF shop at your facility in Column C (add rows for each control method as needed).</t>
  </si>
  <si>
    <t>u. List or describe emissions monitoring procedures currently applied to the BOPF shop at your facility in Column C (add rows for each emissions monitoring procedure as needed).</t>
  </si>
  <si>
    <t>v. List or describe unique operating conditions related to the BOPF shop that may reduce/limit fugitive emissions in Column C (add rows for each unique operating condition as needed).</t>
  </si>
  <si>
    <t>w. List or describe procedures or devices you currently do not have or implement, but could be technically feasible to use in the future to reduce or control emissions from the BOPF shop in Column C (add rows for each procedure or device as needed).</t>
  </si>
  <si>
    <t>aa. If your facility has a BOPF shop SOPL for fugitive emissions, please submit it with your ICR response.
* Provide description(s) and filename(s) in Column C.</t>
  </si>
  <si>
    <t>bb. Do state regulations, consent decrees, or permitting requirements other than those in the subpart YYYYY NESHAP apply to BOPF shop fugitive emissions specifically or in general? If yes, describe here if not described elsewhere in your ICR response.</t>
  </si>
  <si>
    <t>G. BF and BOPF slag processing, handling, and storage</t>
  </si>
  <si>
    <r>
      <t xml:space="preserve">1. Please provide information related to BF and BOPF slag processing, handling and storage emissions for the most recent typical year:
</t>
    </r>
    <r>
      <rPr>
        <b/>
        <sz val="9"/>
        <rFont val="Arial"/>
        <family val="2"/>
      </rPr>
      <t>* Information related to processing operations includes, but are not limited to, crushing, grinding, screening, and sizing. Information related to handling and storage events (includes, but not limited to, slag flowing in the runners; slag dropping into a slag container (if applicable); slag dropping into the pit; slag flowing and cooling in the pit; end-loader digging and dumping; in-plant truck dumping; use of conveyors, stackers, and reclaimers; storage piles, and loadout for shipping slag offsite, if applicable).</t>
    </r>
  </si>
  <si>
    <t>a. Estimated annual PM emissions (TPY) from BF and BOPF slag processing, handling, and storage.</t>
  </si>
  <si>
    <t xml:space="preserve">a (cont'd). Explain any assumptions made including capture and control efficiencies of any air pollution control equipment used to control emissions, and emission factors as well as source of data. </t>
  </si>
  <si>
    <t xml:space="preserve">b. Temperature of the slag during each process operation and each handling and storage event at your facility. </t>
  </si>
  <si>
    <t>c. Stack test performance reports in your possession.</t>
  </si>
  <si>
    <t>d. Elemental analysis of BF and BOPF slag (i.e., metals concentrations) in your possession.</t>
  </si>
  <si>
    <t>e. Documents stating the particle size distribution data for particulate matter emissions from each process operation and each handling and storage event at your facility.
* Provide description(s) and filename(s) in Column C.</t>
  </si>
  <si>
    <t>2. Please provide opacity information related to BF and BOPF slag processing, handling and storage fugitive emissions for the most recent typical year:</t>
  </si>
  <si>
    <t>a. Is opacity measured during BF and BOPF slag processing, handling and storage events, i.e., from when slag is dumped to when opacity is less than 5% by Method 9?</t>
  </si>
  <si>
    <t xml:space="preserve">a (cont'd). If yes, what is the average opacity (% as determine by EPA Method 9) during each BF and BOPF slag processing, handling and storage event? </t>
  </si>
  <si>
    <t>b. What was the highest opacity (%) recorded during each BF and BOPF slag processing, handling and storage event?</t>
  </si>
  <si>
    <t>c. During which part of BF and BOPF slag processing, handling, and storage are the highest opacity levels observed: e.g., when slag is in the runners; when slag is put into the loaders (if used at your facility); when the slag is first dumped into the slag pit; PM emissions from the slag pit caused by wind/weather; slag removal from the slag pit with loaders (if used at your facility); crushing; grinding; screening; sizing; dumping slag pots; end-loader digging or dumping; in-plant truck dumping; use of conveyors, stackers and reclaimers; storage piles; loadout for shipping slag offsite, if applicable; or other? Please describe.</t>
  </si>
  <si>
    <t>d. Does your facility have an opacity action level for these events (e.g., 10% as a 3-minute average)</t>
  </si>
  <si>
    <t>d (cont'd). Is this required by a regulation, consent decree, or permit, or is it a facility SOPL?</t>
  </si>
  <si>
    <t>3. For BF and BOPF shop slag processing, handling, and storage, please provide information related to fugitive emissions:</t>
  </si>
  <si>
    <t>a. Provide a list of each type of equipment used in slag processing, handling, and storage in the headings to the right (add more columns as needed).</t>
  </si>
  <si>
    <t>Conveyor belts</t>
  </si>
  <si>
    <t>Crushing</t>
  </si>
  <si>
    <t>Grinders</t>
  </si>
  <si>
    <t>Hammer mills</t>
  </si>
  <si>
    <t>Screen decks</t>
  </si>
  <si>
    <t>a (cont'd). Provide the quantity of each type of equipment.</t>
  </si>
  <si>
    <t>a (cont'd). Provide the maximum throughput (tph).</t>
  </si>
  <si>
    <t>a (cont'd). Provide the average throughput (tph).</t>
  </si>
  <si>
    <t>a (cont'd). Provide the number of operating hours per day.</t>
  </si>
  <si>
    <t>b. What is the approximate distance (ft) of the slag pit border to the closest point at the facility fenceline?</t>
  </si>
  <si>
    <t>c. Is BF and BOPF shop slag combined or separated?</t>
  </si>
  <si>
    <t>d. How often is slag brought to the pit, per day/shift/or average occurrences per year?</t>
  </si>
  <si>
    <t>e. Provide the height (ft) of each slag storage pile (if stored in piles).</t>
  </si>
  <si>
    <t>e (cont'd). Provide the width (ft) of each slag storage pile (if stored in piles).</t>
  </si>
  <si>
    <r>
      <t>e (cont'd). Provide the average volume (ft</t>
    </r>
    <r>
      <rPr>
        <vertAlign val="superscript"/>
        <sz val="10"/>
        <rFont val="Arial"/>
        <family val="2"/>
      </rPr>
      <t>3</t>
    </r>
    <r>
      <rPr>
        <sz val="10"/>
        <rFont val="Arial"/>
        <family val="2"/>
      </rPr>
      <t>) of each slag type held prior to processing.</t>
    </r>
  </si>
  <si>
    <t>f. What mechanism is used to transfer slag to the pit?</t>
  </si>
  <si>
    <t>g. What are the general steps in slag pit operations over a shift or day?</t>
  </si>
  <si>
    <t>h. Does your facility have a dry fog water spray system?</t>
  </si>
  <si>
    <t xml:space="preserve">h. (cont'd). If yes, what were the costs or what do you estimate they would be to install a fog water spray system, including both capital and installation costs? </t>
  </si>
  <si>
    <t>h. (cont'd). If no, why or why not did your facility consider dry fog systems (e.g., safety concerns)?</t>
  </si>
  <si>
    <t>i. If your facility does have a dry fog water spray system, how long is the slag pit fogged (minutes) each time slag is dumped?</t>
  </si>
  <si>
    <t>j. State whether water is sprayed on top of the slag, or around the top of the slag pit’s walls.</t>
  </si>
  <si>
    <t>k. Is slag granulated at your facility?</t>
  </si>
  <si>
    <t>k (cont'd). If yes, who owns the granulation facility?</t>
  </si>
  <si>
    <t>k (cont'd). If yes, what costs or profits are associated with the slag granulation?</t>
  </si>
  <si>
    <t xml:space="preserve">l. Does the slag pit at your facility have wind screens installed? </t>
  </si>
  <si>
    <t>l. (cont'd). If yes, what were the costs or what do you estimate the costs would be in terms of total cost of purchasing and installing wind screens around your slag pit?</t>
  </si>
  <si>
    <t>*For each potential work practice that EPA considered and described in the EPA’s 2019 proposed rule (or supporting documents available in the docket), published in the Federal Register on August 16, 2019 (84 FR 42704) for BF and BOPF slag processing, handling, and storage listed to the right, answer the following (add columns for additional work practices as necessary):</t>
  </si>
  <si>
    <t>Use of fog spray systems over pit area, applying spray after each dump of slag and during all digging activities to extent feasible and safe.</t>
  </si>
  <si>
    <t>Slag Granulation</t>
  </si>
  <si>
    <t>Wind Screens</t>
  </si>
  <si>
    <t>m. Is the work practice is currently in use?</t>
  </si>
  <si>
    <t>m (cont'd). Provide a detailed explanation of why this work practice is not being applied.</t>
  </si>
  <si>
    <t>m (cont'd). Would it be technically feasible to apply this work practice?</t>
  </si>
  <si>
    <t>m (cont'd). Provide a detailed explanation of why it isn't technically feasible to apply this work practice.</t>
  </si>
  <si>
    <t>m (cont'd). Provide a detailed explanation of the estimated costs of applying this work practice.</t>
  </si>
  <si>
    <t>* For each item in 3n – 3q, please provide responses to the following items in 3r – 3t provided to the right:</t>
  </si>
  <si>
    <t xml:space="preserve">r. List or describe safety concerns specific to your facility in regard to emissions control methods, emissions monitoring procedures, and unique operating conditions of BF and BOPF shop slag processing, handling and storage emissions. </t>
  </si>
  <si>
    <t>s. Please list or describe cost considerations (capital purchases and annual operating expenses) related to the monitoring and control of emissions from BF and BOPF shop slag processing, handling, and storage.</t>
  </si>
  <si>
    <t>t. Please estimate the control efficiency and/or PM emission reductions related to any monitoring procedures and control of emissions from BF and BOPF shop slag processing, handling, and storage which you have tried in the past or are currently using.</t>
  </si>
  <si>
    <t>n. Please list or describe any other emissions control methods currently applied to slag processing, handling, and storage at your facility in Column C (add rows for each control method as needed).</t>
  </si>
  <si>
    <t xml:space="preserve">o. Please list or describe emissions monitoring procedures currently applied to BF and BOPF slag processing, handling, and storage at your facility in Column C (add rows for each emissions monitoring procedure as needed). Include opacity measurements and the timing and location of the measurement in the process. </t>
  </si>
  <si>
    <t>p. Please list or describe unique operating conditions related to BF and BOPF slag processing, handling, and storage that may reduce/limit emissions in Column C (add rows for each unique operating condition as needed).</t>
  </si>
  <si>
    <t>q. List or describe procedures or devices you currently do not have or implement, but could be technically feasible to use in the future to reduce or control emissions from BF and BOPF slag processing, handling, and storage in Column C (add rows for each procedure or device as needed).</t>
  </si>
  <si>
    <t>u. If you have a SOPL for slag processing, handling, and storage, please submit it with your ICR response.
* Provide description(s) and filename(s) in Column C.</t>
  </si>
  <si>
    <t>v. Do state regulations, consent decrees, or permitting requirements apply to BF and BOPF slag processing, handling, and storage emissions specifically or in general? If yes, describe here if not described elsewhere in your ICR response.</t>
  </si>
  <si>
    <t xml:space="preserve">Title V - 
SO2 SIP - 
RACT II - </t>
  </si>
  <si>
    <t>located at the BOP Shop</t>
  </si>
  <si>
    <t>LaFarge</t>
  </si>
  <si>
    <t>facility located off site</t>
  </si>
  <si>
    <t>none</t>
  </si>
  <si>
    <t xml:space="preserve">ACHD issued Title V No 0051 </t>
  </si>
  <si>
    <t>See attached</t>
  </si>
  <si>
    <t>unknown.  The low stockline alarm has been used for many decades</t>
  </si>
  <si>
    <t>operators monitor this as part of their activities</t>
  </si>
  <si>
    <t>20% 3-minute aggregate; 60% instantaneous</t>
  </si>
  <si>
    <t>yes</t>
  </si>
  <si>
    <t>visual maintence inspections</t>
  </si>
  <si>
    <t>The size of the gaps between sealing surfaces is &lt;3/1000 for the large bell as measured in the fabrication shop. The small needs to be watertight which is also checked at the fabrication shop.</t>
  </si>
  <si>
    <t>visual maintence inspections are perfromed for cracks, etc</t>
  </si>
  <si>
    <t>casthouse opacities are taken during biennial mass emission testing</t>
  </si>
  <si>
    <t>1 per casthouse during biennial mass emission testing</t>
  </si>
  <si>
    <t>yes, complete set of spares</t>
  </si>
  <si>
    <t>covers are removed during startup when slag may be cold</t>
  </si>
  <si>
    <t>every iron runner is covered except junctions and after the gate on BF1; slag runner are covered on BF3 only</t>
  </si>
  <si>
    <t>during startup until slag and iron are of sufficient temperature</t>
  </si>
  <si>
    <t>don't repair covers. Remove and put on a new cover generally during a gap</t>
  </si>
  <si>
    <t>Good</t>
  </si>
  <si>
    <t>BF 1 - 500 ft; BF 3 - 700 ft</t>
  </si>
  <si>
    <t>roof monitor</t>
  </si>
  <si>
    <t>portable A/C unit on casthouse floor</t>
  </si>
  <si>
    <t>corregated metal</t>
  </si>
  <si>
    <t>no other materials have been used</t>
  </si>
  <si>
    <t>1 shift every other year during biennial mass emission testing</t>
  </si>
  <si>
    <t>Permit requirement</t>
  </si>
  <si>
    <t>≥750</t>
  </si>
  <si>
    <t>37.4 ft</t>
  </si>
  <si>
    <t>Two-bell</t>
  </si>
  <si>
    <t>fume suppressant used for ladle filling</t>
  </si>
  <si>
    <t>COG, MMCF</t>
  </si>
  <si>
    <t>The stockline is monitored for low level. The rate of descent is not monitored</t>
  </si>
  <si>
    <t>BF1 and BF3</t>
  </si>
  <si>
    <t>The plant has personnel on duty who would respond in such events.  The specific response time and effort will vary depending on the reason for the unplanned opening</t>
  </si>
  <si>
    <t>See above</t>
  </si>
  <si>
    <t>Slip events can be instantaneous and catastrophic, leaving no time for operators to take corrective actions to avoid slips. Operator inattentiveness is rarely, if ever, a cause for slips. By the time the furnace has started hanging, a slip is likely unavoidable.</t>
  </si>
  <si>
    <t>The facility did not identify documents that contained this information.</t>
  </si>
  <si>
    <t>BF1 - 10; BF3 - 13</t>
  </si>
  <si>
    <t>slag covers - to remove blockage</t>
  </si>
  <si>
    <t>visual notations monthly</t>
  </si>
  <si>
    <t>Door openings are equipped with alarms</t>
  </si>
  <si>
    <t>some openings such as ground level doors for mobile equipment access and oversize openings do not have doors</t>
  </si>
  <si>
    <t>mandoors are kept closed except when in use and are equipped with alarms</t>
  </si>
  <si>
    <t>charging side only</t>
  </si>
  <si>
    <t>cannot adjust during operation</t>
  </si>
  <si>
    <t>monthly visual notations; Method 9 during biennial stack testing</t>
  </si>
  <si>
    <t>tapping - fume suppression</t>
  </si>
  <si>
    <t>Skimming, tapping - roof dampers to baghouse</t>
  </si>
  <si>
    <t>blowing, tapping - air curtain</t>
  </si>
  <si>
    <t xml:space="preserve">The proposal creates confusion and is inaccurate in its nomenclature of “slips” to refer to unplanned openings. This is because slips do not necessarily cause bleeder opening. Indeed, slips can happen with no bleeder valve opening at all. Thus, imposing a limit on “slips” would be overbroad and unrelated to emissions. </t>
  </si>
  <si>
    <t xml:space="preserve">If EPA were to impose any work practice for these events, which it should not, it should address only slips that trigger unplanned bleeder openings. The suggested work practices for unplanned bleeder openings would be needlessly redundant, as all facilities in the source category must already comply with applicable state opacity limits. </t>
  </si>
  <si>
    <t xml:space="preserve">Installing additional monitoring of stockline movement is not a preventative measure but merely an indicator of a problem that has already occurred, and thus will not reduce emissions. </t>
  </si>
  <si>
    <t>In addition to the nonexistent emissions reductions involved, costs could be exorbitant depending on the existing technology for the particular furnace. If, for instance, a furnace required a reline to install monitoring devices, the cost would be approximately $25 million. This is in addition to the cost to perform a root cause analysis, and the cost to develop and implement a “Slip Avoidance Plan,” which would create additional costs to develop, monitor compliance, and maintain records, all without reducing risk.</t>
  </si>
  <si>
    <t xml:space="preserve">The potential work practices assume that screening and monitoring of temperature and pressure can avoid slips. But these parameters and raw material movement are already diligently tracked to ensure proper furnace operation, which, in itself, minimizes the risks of unplanned bleeder opening. Because these are currently monitored as a best practice, no appreciable reduction in unplanned bleeder openings can be assumed as the EPA does in its analysis. </t>
  </si>
  <si>
    <t xml:space="preserve">Slip events can be instantaneous and catastrophic, leaving no time for operators to take corrective actions to avoid slips. Operator inattentiveness is rarely, if ever, a cause for slips. By the time the furnace has started hanging, a slip is likely unavoidable. </t>
  </si>
  <si>
    <t xml:space="preserve">The work practices for planned bleeder openings would be needlessly redundant, as all facilities in the source category must already comply with applicable state opacity limits. </t>
  </si>
  <si>
    <t>Further, the work practices outlined for planned openings are not technically feasible for all facilities, as they were tailored to individual facilities, and a one-size-fits-all approach does not work due to variations in design of blast furnaces across the industry. Attempting to impose these work practices across the board could result in safety issues.</t>
  </si>
  <si>
    <t>The planned opening work practices would not be cost-effective, as they would yield little if any emissions reductions and would impose costs associated with the Method 9 readings. Finally, requiring development and operation according to a Gas Bleeder Valve Opening Plan necessarily carries the costs of developing the plan, as well as the resources to monitor and supervise compliance and generate and maintain associated records.</t>
  </si>
  <si>
    <t xml:space="preserve">When the furnace is emptied to the extent that would be required (i.e., “tap as much liquid (iron and slag) out of the furnace as possible”), a lot of slag becomes mixed with the iron. This slag, and the iron it has been mixed with, must then be beached. </t>
  </si>
  <si>
    <t xml:space="preserve">Therefore, complying with this suggested work practice would result in approximately 100 tons of otherwise usable iron being beached each time, which not only imposes a significant cost on facilities but also would cause additional emissions associated with beaching (which it appears is not accounted for in the evaluation), not to mention being inconsistent with the other suggested work practices geared toward minimizing beaching of iron. </t>
  </si>
  <si>
    <t>All of the measures discussed are already performed regularly as part of the shutting down of the blast furnace.</t>
  </si>
  <si>
    <t xml:space="preserve">The bell leak work practices on which EPA seeks comment would not be workable. For one thing, the proposed source description of blast furnace bell leaks creates a concern because there could be other causes of emissions from the top of the furnace. For example, if an uptake is leaking, it is not a bell leak but would still be included in the opacity limit. </t>
  </si>
  <si>
    <t>The requirement to observe the blast furnace bell top monthly would create a safety concern, as personnel would need to go on top of the furnace to record data from the receiving hopper and determine where the gas is coming from while not charging the furnace. This is a difficult area to reach, and dangerous to remain in while the furnace is operating. The bells also continue to operate for a period of time during the furnace shutdown due to safety reasons, so the area would not be safely accessible even during shutdown.</t>
  </si>
  <si>
    <t xml:space="preserve">Bell leaks are infrequent already, and they are not a large source of emissions, particularly because not all blast furnaces have tops with bells, and even some facilities with bell_x0002_top blast furnaces are designed to direct emissions from those sources through off-gassing systems rather than vent them to the atmosphere. It is thus particularly inappropriate and unnecessary to require bell seal replacement for either of these types of systems. The industry already strives to 
reduce bell leaks, as they result in inefficient operations, costing facilities time and money. </t>
  </si>
  <si>
    <t xml:space="preserve">The work practice could mandate repair or replacement of seals that is not necessarily the correct action, when other steps may be available to address the issue. </t>
  </si>
  <si>
    <t xml:space="preserve">It is inappropriate for EPA to prescribe this outcome, as it needlessly increases costs and wastefulness that could be avoided by allowing facilities to continue operating according to their best management practices. Facilities already replace bell seals when necessary, although the potential work practice would preclude the normal initial step of patching or repairing seals first, rather than immediately replacing them. </t>
  </si>
  <si>
    <t xml:space="preserve">Some furnaces, likewise, are not designed with additional skirt seals around bells, so they do not have a seal to change at the frequency contemplated in the potential work practice. Additionally, the proposed modification to the standard Method 9 procedures in the work practice description is unjustified and inappropriate. </t>
  </si>
  <si>
    <t xml:space="preserve">Limiting the time that runner covers may be “off” is inappropriate because, in certain instances, runner covers must be off to prevent an overflow of slag.  </t>
  </si>
  <si>
    <t xml:space="preserve"> EPA’s selection of two hours for covers to be off is not reasonable or practical, is not grounded in operational experience, and fails to reflect that there may be times when runner covers must be off for longer periods, especially when a facility is coming back online after an outage, as the company seeks to monitor the flow of slag and iron. EPA underestimates the time both sets of covers may need to be removed as the needs, as noted in the example above, are determined on a case by-case basis. In addition, the configuration of the casthouse dictates the feasibility to accommodate runner covers, and in some instances, runner covers could interfere with clearances for equipment mobility. In such cases, requiring runner covers would necessitate equipment modifications if there is already limited space; that is, even if the space could be modified to accommodate runner covers. </t>
  </si>
  <si>
    <t xml:space="preserve">This would all be done at great expense with no appreciable reduction in risk. </t>
  </si>
  <si>
    <t>Even preparation of a new operating plan would be costly, requiring each plant to hire consultants to conduct in-depth reviews of all current plans, each casthouse building structure, functions within the casthouse, and specific operations inside the casthouse. This undertaking would require massive effort and significant cost. Moreover, the additional monitoring and recordkeeping requirements would require a vast increase in work hours and expense in order for facilities to be able to certify continuous compliance with the work practices, yet provide little to no environmental benefit.</t>
  </si>
  <si>
    <t>Requiring more monitoring of openings will not provide any additional level of emission control. Minimal (if any) additional risk reductions would result from the potential work practices because blast furnace operations already minimize emissions to comply with the current II&amp;S MACT 20% opacity standard. Moreover, the proposal misunderstands the current opacity readings performed at the casthouses. Specifically, EPA states that facilities read only individual openings in the casthouse, when, in fact, Method 9 readers read the entire building and record the highest observed opacity for each reading.</t>
  </si>
  <si>
    <t xml:space="preserve">This practice would be unworkable and impossible to implement.  </t>
  </si>
  <si>
    <t>Further, there may be safety concerns (and costs to address those safety concerns) with reading all openings (e.g., constructing ladders to reach an appropriate observation point, dealing with conducting readings when there is ice on a ladder or roof) that are not addressed in the discussion of these options. Such issues would need to be addressed in more detail in any proposed rule in order for EPA to provide the regulated entities with a meaningful opportunity to comment before issuing a regulation. The complexity of these operations is such that regulatory language must be carefully crafted to address operational concerns while also meeting regulatory goals.</t>
  </si>
  <si>
    <t>Such a requirement does not consider the temperature conditions in the casthouse and the need for airflow for workers. The proposed requirement fails to consider that building openings along with the roof monitor were intentionally designed for natural ventilation of the work area to manage any potential carbon monoxide levels and minimize temperature impacts to employees. While the natural ventilation of casthouses ranges considerably, it is typically in the range of a million cubic feet per minute (“CFM”); as openings are closed and ventilation is limited, facilities will need to find ways to introduce a significant volume of fresh air into the building. As a practical operational matter, it would also interfere with the movement of materials for operating the plant, including large mobile mechanical equipment that needs to be able to safely enter and exit the casthouse doors. Finally, sealing the building and requiring inspections in hard-to-access areas can create additional hazards. For instance, some casthouse openings may be hundreds of feet off the ground, requiring significant precautions due to the height alone, which means that maintenance and inspections of the additional enclosures must be carefully planned. Sealing the building would create a concern due to the heat inside these areas. Hot iron coming out of the blast furnace can be approximately 2700 degrees Fahrenheit. It would not be surprising to see the ambient temperature of the building, particularly if the openings are closed, in excess of 120 degrees Fahrenheit.</t>
  </si>
  <si>
    <t>This work practice would be needlessly redundant, as all facilities in the source category must already comply with applicable state opacity limits. The term “minimize” in the work practice is too vague and does not include objective conditions that commenters can evaluate and inform EPA of the practical implications for compliance.</t>
  </si>
  <si>
    <t xml:space="preserve">Potential iron beaching work practices would not be practically feasible to implement. </t>
  </si>
  <si>
    <t xml:space="preserve">Using shielding or installing enclosures would require additional room where there is very limited space. An enclosure would also have to be able to withstand an intense amount of heat during the beaching event. Due to space issues, enclosures would have to be constructed further away from the furnace, and would cause the metal to cool even more, creating the potential for more emissions, and would ultimately likely result in damage to the torpedo cars. </t>
  </si>
  <si>
    <t>Facilities would need to be retrofitted or re-designed to effectively and safely meet the intent of the work practices suggested. The cost to implement such work practices for beaching would be substantial and would result in only a slight reduction of emissions at most.  The proposal’s cost estimates are incorrect and leave out important costs, on top of making inappropriate assumptions. For instance, EPA assumes that facilities would use scrap metal to build an enclosure. This assumption ignores that scrap steel is not necessarily structurally sound, such that material costs would be greater than EPA’s estimate; labor costs were entirely absent from the proposal. For temporary controls using an enclosure and carbon dioxide shielding, a more realistic cost estimate would be $150,000. A permanent enclosure and carbon dioxide 
shielding would cost significantly more, likely exceeding $1 million.</t>
  </si>
  <si>
    <t>The potential work practices for the BOPF shop fugitives would be practically infeasible and otherwise problematic to implement. There is also significant uncertainty due to the descriptions in the proposal being simply too vague to properly evaluate what the work practice would actually entail.</t>
  </si>
  <si>
    <t>The requirement to “close all shop openings” would also pose challenges for facilities, and likely is not possible while operating a facility.</t>
  </si>
  <si>
    <t xml:space="preserve">The use of higher draft velocities to increase the capture of fugitives is also flawed, and may not even be possible. </t>
  </si>
  <si>
    <t>Undertaking simultaneous Method 9 readings from all openings is impractical, given Method 9’s constraints on sun position, wind direction, and not reading through the long axis of the plume.</t>
  </si>
  <si>
    <t xml:space="preserve">The descriptions in the proposal include phrases like “minimize emissions” and “detect openings and leaks.” As EPA has acknowledged in other rulemakings (e.g., leak detection and repair requirements for various chemical and oil and gas operations), the regulatory construct around “detecting leaks” involves significant detail and determinations about level of precision. Companies need the opportunity to review and comment on the standard of “detection” to which they will be held and simply what constitutes a “leak.” Another example is the term “optimize” which is included in the potential work practice descriptions. “Optimizing” hot metal ladle positions and furnace tilt angles is typically performed during shop design, rather than after the fact. Thus, it is unclear what an operating plant would exactly “optimize” and how EPA would determine that it had or, perhaps more importantly had not, optimized. Lastly, the instruction to “minimize hot iron pour/charge rate (minutes)” is vague and unclear. These types of provisions have the pernicious effect of inserting an environmental regulator into the actual  operation of complex technological facilities with which they have no ability to judge the appropriate balancing of factors, including safety, environmental effects, product quality, efficiency of operations, and the like, that go into the design and operation of these plants. </t>
  </si>
  <si>
    <t>There are building design considerations for proper ventilation and worker safety concerns that must be addressed. This includes natural ventilation and local ventilating fans present throughout the building. As a result, closing openings would require facilities to provide for increased ventilation and ingress of fresh air into the BOPF shop through another means, likely at great cost, similar to the estimates for blast furnace casthouses. In addition, the openings in the BOPF shop are constantly being used by large mobile equipment, including locomotives hauling full and empty iron railcars and slag haulers. EPA’s work practice would require that all of these activities be constantly documented, which is an excessive burden. Furthermore, closing the shop entirely would be present problems in wet scrap events because it could prevent the use of blow out panels purposefully installed at sources for when wet scrap events cause a pressure surge in the building, which would otherwise badly damage the building’s siding. Finally, the design of some facilities would prevent enclosure. For example, one facility could not physically install a hood to properly service and maintain equipment due to the position of its cranes. The only potential place with adequate space would prevent crane operators to see in order to pour, and moving the crane operators lower would place them under the skimmer tilter, creating a serious danger for their safety.</t>
  </si>
  <si>
    <t xml:space="preserve">Adjusting draft velocity is not a simple adjustment and must be evaluated within the context of the overall system design. In many circumstances, it may not even be possible. The only way to achieve increased draft velocities at existing hoods is if the system is not being operated at its full design capacity, and thus has existing unused potential that can be utilized. Maintaining higher draft velocities could also interfere with facilities’ operations because equipment and associated controls should be run as designed. For example, an ESP requires a certain amount retention time to collect emissions and has ranges of velocities where it is designed to be most effective. Simply increasing the draft to an ESP will, in turn, increase the emissions out of the stack. Collection systems for ESPs, or baghouses or scrubbers, require a fast enough flow to avoid entrainment or premature dropout, but not so fast that it causes uneven distribution, erosion, or simply lowering pressure without actually increasing flow through the system. Increasing draft velocities would also undermine the design of certain suppressed-combustion BOPF hoods designed to be slightly positive at the mouth of the furnace for emissions capture reasons. Increasing draft also increases ingress air at the furnace/skirt opening, which increases combustion of process gases (carbon monoxide (“CO”) and a little hydrogen (“H2”)) and, in turn, adds to the heat load and associated stresses on the hoods. Added stresses on the hood could lead to more leaks, downtime for repairs, and a reduced hood life. Higher draft velocities also impact controls in adverse ways, reducing overall baghouse effectiveness, increasing failure rates and the potential for spark holes (absent a spark arrestor) for baghouses, and requiring increased water flow for proper cleaning for scrubbers. For shops that used water-cooled hoods, this could lead to unreasonable risks of water leaks, which present great safety concerns and hazards because of the potential for water to mix with molten metal in the BOPF shop. The increased draft also puts stress on the gas cleaning efficiency and increases wear in the ductwork and other equipment. </t>
  </si>
  <si>
    <t>Method Alt-082 should be removed as an opacity measurement method because of issues with the functionality, availability, and application to II&amp;S sources of the camera systems.</t>
  </si>
  <si>
    <t/>
  </si>
  <si>
    <t xml:space="preserve">Additionally, facilities already typically operate their systems at their design capacity to maximize capture of emissions. Increasing draft velocities as suggested in the proposal for BOPF shop controls would only be possible under current design if a facility was not already operating to its system’s design capacity. Otherwise, substantial system redesign and significant investment would be required, but EPA has not suggested this and has certainly not taken any costs into account for such activities. The work practices have the potential, in some facilities, to actually limit total canopy/secondary vent roof scavenging systems from collection of emissions, which would be counterproductive. This is especially true where portions of the roof monitors have already been sealed to aid in fume collection, which would require exemption of wall ventilation louvers from this type of requirement. Additionally, even if it were practical and operationally reasonable to implement the potential work practices, which it is not, to the degree that we can assess their costs, it is clear that they would not be cost-effective. For one thing, the proposed cost estimates fail to include costs for access to the openings above 12 feet high. Access to these areas requires cranes or scaffolding, and those costs would need to be added to EPA’s estimate. One facility that was required to perform monthly inspections and repairs on the BOPF shop building at one time spent as much as $645,000 in a year to do so, which illustrates the unrealistically low nature of EPA’s cost estimates. Further, many costs are directly tied to the size of the unit, which is contrary to EPA’s assumption that costs are independent from unit size. Additionally, to the extent that the work practices would require modeling of the facility, in addition to the detailed engineering analyses that would be necessary, EPA’s cost estimates fail to factor in those costs, which cost an AISI member 
approximately $200,000 for a single facility in the past (and would be more expensive today). </t>
  </si>
  <si>
    <t>The work practice would be needlessly redundant, as all facilities in the source category must already comply with applicable state opacity limits. Such limits are federally enforceable by virtue of their incorporation in the facilities’ Title V operating permits and in EPA_x0002_approved State Implementation Plans. Facilities already water the slag to cool it off and reduce emissions prior to digging slag from the pit.</t>
  </si>
  <si>
    <t xml:space="preserve">Facilities already water slag to reduce fugitive emissions, but they control the process to avoid explosions that can occur when hot slag becomes wet. Operating continuous fog spray systems would increase the risk of explosion. This is particularly true during digging activities, which is why water is currently applied at facilities prior to, rather than during, digging. Fog spray systems would pose another safety concern for mobile equipment drivers and others moving through slag areas, particularly during digging activities because the fan that blows the atomized water droplets reduces visibility. Additionally, ice build-up during freezing temperatures (common in the winter months in the locations of facilities in the industry), which can complicate maintenance and create safety concerns. EPA provided no technical justification to demonstrate that the fog spray systems have been implemented and proven effective for the steel industry. </t>
  </si>
  <si>
    <t xml:space="preserve">The work practices described would not be cost effective as they would impose significant 
costs associated with installing and maintaining a new spray system at multiple slag pits. Further, 
EPA’s assumed capital costs for the work practice are significantly underestimated. Even before factoring in maintenance costs, the investment to install a spray system is in excess of $250,000 for a single slag pit, which includes costs for new headers, piping, and spray nozzles. Given these high costs and the minimal additional reduction in emissions, this work practice would not be cost effective. </t>
  </si>
  <si>
    <t xml:space="preserve">Planned bleeder opennings typically occur when the blast furnace is taken off blast. This is done for a variety of operating reasons or to facilitate various maintenance activities. It can also be done to re-seat a leaking bleeder valve. </t>
  </si>
  <si>
    <t xml:space="preserve">These actions are taken by furnace operators as part of normal operations. </t>
  </si>
  <si>
    <t>See 4.a</t>
  </si>
  <si>
    <t>Mixer at the BOP allows for mixing iron from both BF that reduces the the amount of unusable iron for example during a startup</t>
  </si>
  <si>
    <t>Raw Material management</t>
  </si>
  <si>
    <t>building</t>
  </si>
  <si>
    <t>The facility has included such information where they were identified</t>
  </si>
  <si>
    <t>TMS International</t>
  </si>
  <si>
    <t>Process monitoring: Open/Close valve and top pressure</t>
  </si>
  <si>
    <t>U. S. Steel did not identify documents that contained this information.</t>
  </si>
  <si>
    <t>Reduced effectiveness in seasonal weather conditions</t>
  </si>
  <si>
    <t xml:space="preserve">Physical conditions not amenable to other monitoring devices. </t>
  </si>
  <si>
    <t xml:space="preserve">Effectiveness of top charging equipment. Gas cleaning system design limits relief pressures. Bleeder valve relief pressure setpoints must be maintained to ensure safe operation of furnace. </t>
  </si>
  <si>
    <t>Equipment purchase and maintenance, and mannings</t>
  </si>
  <si>
    <t xml:space="preserve">Modifications would be extremely capital intensive and cost prohibitive. </t>
  </si>
  <si>
    <t xml:space="preserve">Bleeder valves are not opened until pressure is below established setpoint. </t>
  </si>
  <si>
    <t>Limited ability to safely access the bleeder valves.</t>
  </si>
  <si>
    <t>None.</t>
  </si>
  <si>
    <t xml:space="preserve">Lower pressure when performing a planned opening significantly reduces emissions. </t>
  </si>
  <si>
    <t>Process monitoring: Open/Close Valve, Blast Pressure, &amp; Top Pressure.</t>
  </si>
  <si>
    <t>None. Monitoring only.</t>
  </si>
  <si>
    <t>gas cleaning system design, top charging equipment, and operating pressure</t>
  </si>
  <si>
    <t xml:space="preserve"> U. S. Steel did not identify documents that contained this information.</t>
  </si>
  <si>
    <t xml:space="preserve">Planned openings of dirty gas bleeder valves are incorporated in existing practices when curtailing a blast furnace. An additional plan would be redundant with current practices and offer no additional reduction in emissions.   </t>
  </si>
  <si>
    <t>May reduce visible emissions</t>
  </si>
  <si>
    <t>Baghouse</t>
  </si>
  <si>
    <t>Air curtain</t>
  </si>
  <si>
    <t>Iron runner covers - both BF</t>
  </si>
  <si>
    <t>Slag runner covers - BF3</t>
  </si>
  <si>
    <t>Building</t>
  </si>
  <si>
    <t>Must maintain adequate ventilation for emplyeess</t>
  </si>
  <si>
    <t>There are situations where covers must be removed to prevent spillage onto the cast floor</t>
  </si>
  <si>
    <t>There are safety concerns with the operation when workers must be in the path of the air flow</t>
  </si>
  <si>
    <t xml:space="preserve">Casthouse configuration and safe walking and working surfaces. </t>
  </si>
  <si>
    <t>fuel costs</t>
  </si>
  <si>
    <t>monthly visual notations</t>
  </si>
  <si>
    <t>Cost of 3rd party personnel</t>
  </si>
  <si>
    <t>Site specific work practices</t>
  </si>
  <si>
    <t>Labor costs</t>
  </si>
  <si>
    <t>None.  Monitoring only</t>
  </si>
  <si>
    <t>Building maintenance</t>
  </si>
  <si>
    <t>equipment maintenace</t>
  </si>
  <si>
    <t>cost of scrap steel</t>
  </si>
  <si>
    <t>maintenance on the baghouse, hood, dusctwork and associated equipment</t>
  </si>
  <si>
    <t>Duration of event is not recorded for beaching events.</t>
  </si>
  <si>
    <t>General concerns with molten metal hazards.</t>
  </si>
  <si>
    <t>Building Maintenance.</t>
  </si>
  <si>
    <t>90% Control Efficiency.</t>
  </si>
  <si>
    <t>fume suppression</t>
  </si>
  <si>
    <t>baghouse</t>
  </si>
  <si>
    <t xml:space="preserve">Unknown but substantial. </t>
  </si>
  <si>
    <t xml:space="preserve">Unknown. </t>
  </si>
  <si>
    <t>Cost of running fuel lines and fuel costs</t>
  </si>
  <si>
    <t>Not quantifable</t>
  </si>
  <si>
    <t>Not all slopping leads to excess emissions.</t>
  </si>
  <si>
    <t>Draft velocity is not measured</t>
  </si>
  <si>
    <t>Wet scrap protocol</t>
  </si>
  <si>
    <t>Adds time to the heat</t>
  </si>
  <si>
    <t xml:space="preserve">Unknown. Not quantified. </t>
  </si>
  <si>
    <t>equipment maintenance</t>
  </si>
  <si>
    <t>Building maitenace</t>
  </si>
  <si>
    <t>Not quantiifed</t>
  </si>
  <si>
    <t>Cost of 3rd party presonnel</t>
  </si>
  <si>
    <t>monitoring only</t>
  </si>
  <si>
    <t>Responses for Blast Furnace slag pits only; see 3rd party responses for BOP slag processing and handling</t>
  </si>
  <si>
    <t>U. S. Steel did not identify documents that provided such information.</t>
  </si>
  <si>
    <t>Activities are conducted by third-party contractors.</t>
  </si>
  <si>
    <t>Separated</t>
  </si>
  <si>
    <t>performed by a contractor</t>
  </si>
  <si>
    <t xml:space="preserve">Every time a blast furnace is tapped. </t>
  </si>
  <si>
    <t>BF slag pit is connected to the casthouse. BOPF slag is handled by a third-party contractor.</t>
  </si>
  <si>
    <t>Gravity</t>
  </si>
  <si>
    <t>Slag is handled by third-party contractors.</t>
  </si>
  <si>
    <t xml:space="preserve">Multiple safety concerns. Increased risk of of explosion when third-party contractor is performing digging activities. Low visibility for the movement of large mobile equipment in the area. Excessive ice build up in the area during winter months. </t>
  </si>
  <si>
    <t>On top of slag</t>
  </si>
  <si>
    <t xml:space="preserve">Water sprays. </t>
  </si>
  <si>
    <t xml:space="preserve">Explosion potential. </t>
  </si>
  <si>
    <t xml:space="preserve">Spray header installation, operation, and maintenance costs. </t>
  </si>
  <si>
    <t xml:space="preserve">None. </t>
  </si>
  <si>
    <t>635 as of 6/1/2022</t>
  </si>
  <si>
    <t>Major</t>
  </si>
  <si>
    <t>See cover letter narrative</t>
  </si>
  <si>
    <t>fume suppression, air curtain</t>
  </si>
  <si>
    <t>handled by 3rd party</t>
  </si>
  <si>
    <t xml:space="preserve">Updated Contact </t>
  </si>
  <si>
    <r>
      <t>The Company would appreciate the opportunity to discuss this question and also appreciates EPA’s desire to address problems that may exist.  Given that the ICR imposed significant obligations in a very short time frame, our focus was necessarily on providing the information that was identified as responsive to the requests (</t>
    </r>
    <r>
      <rPr>
        <i/>
        <sz val="10"/>
        <color rgb="FF000000"/>
        <rFont val="Arial"/>
        <family val="2"/>
      </rPr>
      <t>e.g</t>
    </r>
    <r>
      <rPr>
        <sz val="10"/>
        <color rgb="FF000000"/>
        <rFont val="Arial"/>
        <family val="2"/>
      </rPr>
      <t xml:space="preserve">., existing documents, test results).  The Company may still opt to provide additional information, and EPA should not interpret this response as indicating that problems with permitting due to the regulation are not present.  </t>
    </r>
  </si>
  <si>
    <r>
      <t>We appreciate it when EPA desires to improve regulations to facilitate compliance and economic reasonableness of the regulations.  The Company would like to assist EPA in conducting an appropriate evaluation of rule language and improvements; however, given the extensive resources necessary to respond to the other items in the request, the Company is not able to provide such information in the context of this information request.  Our focus has necessarily been on providing the information that was identified as responsive to the requests (</t>
    </r>
    <r>
      <rPr>
        <i/>
        <sz val="10"/>
        <color theme="1"/>
        <rFont val="Arial"/>
        <family val="2"/>
      </rPr>
      <t>e.g</t>
    </r>
    <r>
      <rPr>
        <sz val="10"/>
        <color theme="1"/>
        <rFont val="Arial"/>
        <family val="2"/>
      </rPr>
      <t>., existing documents, test results).  The Company may provide additional information voluntarily in the future, including before proposal, during the public comment period, or at other times.  We know that EPA is committed to considering the input of stakeholders throughout the process (not only because of its statutory obligations, but also because it seeks to promote a fair and efficient regulatory structure), even if that input is provided other than through this response.</t>
    </r>
  </si>
  <si>
    <t>Unknown</t>
  </si>
  <si>
    <t>See attached files "Consent Decree 1999.pdf" and "Second Consent Decree with Signatures 12-11-1992 text recognition.pdf"</t>
  </si>
  <si>
    <t>BF1 - 780 ft, BF3 - 1130 ft</t>
  </si>
  <si>
    <t>as the crow flies</t>
  </si>
  <si>
    <t>685 ft</t>
  </si>
  <si>
    <t>BF1 - 700 ft (river), 1450 ft (Braddock Ave); BF3 - 750 ft (river), 1290 ft (Braddock Ave)</t>
  </si>
  <si>
    <t>Handled by 3rd party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</si>
</sst>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27" x14ac:knownFonts="1">
    <font>
      <sz val="11"/>
      <color theme="1"/>
      <name val="Calibri"/>
      <family val="2"/>
      <scheme val="minor"/>
    </font>
    <font>
      <u/>
      <sz val="11"/>
      <color indexed="12"/>
      <name val="Calibri"/>
      <family val="2"/>
    </font>
    <font>
      <sz val="10"/>
      <name val="Times New Roman"/>
      <family val="1"/>
    </font>
    <font>
      <sz val="10"/>
      <name val="Arial"/>
      <family val="2"/>
    </font>
    <font>
      <sz val="11"/>
      <color indexed="8"/>
      <name val="Times New Roman"/>
      <family val="2"/>
    </font>
    <font>
      <sz val="11"/>
      <color theme="1"/>
      <name val="Times New Roman"/>
      <family val="2"/>
    </font>
    <font>
      <sz val="10"/>
      <color theme="1"/>
      <name val="Arial"/>
      <family val="2"/>
    </font>
    <font>
      <b/>
      <sz val="10"/>
      <name val="Arial"/>
      <family val="2"/>
    </font>
    <font>
      <sz val="12"/>
      <color theme="1"/>
      <name val="Times New Roman"/>
      <family val="1"/>
    </font>
    <font>
      <b/>
      <sz val="12"/>
      <color theme="1"/>
      <name val="Times New Roman"/>
      <family val="1"/>
    </font>
    <font>
      <vertAlign val="superscript"/>
      <sz val="12"/>
      <color theme="1"/>
      <name val="Times New Roman"/>
      <family val="1"/>
    </font>
    <font>
      <b/>
      <u/>
      <sz val="12"/>
      <color rgb="FFFF0000"/>
      <name val="Times New Roman"/>
      <family val="1"/>
    </font>
    <font>
      <i/>
      <sz val="12"/>
      <color theme="1"/>
      <name val="Times New Roman"/>
      <family val="1"/>
    </font>
    <font>
      <sz val="8"/>
      <name val="Calibri"/>
      <family val="2"/>
      <scheme val="minor"/>
    </font>
    <font>
      <vertAlign val="superscript"/>
      <sz val="10"/>
      <name val="Arial"/>
      <family val="2"/>
    </font>
    <font>
      <sz val="12"/>
      <name val="Times New Roman"/>
      <family val="1"/>
    </font>
    <font>
      <b/>
      <sz val="12"/>
      <name val="Arial"/>
      <family val="2"/>
    </font>
    <font>
      <sz val="12"/>
      <name val="Arial"/>
      <family val="2"/>
    </font>
    <font>
      <sz val="11"/>
      <name val="Calibri"/>
      <family val="2"/>
      <scheme val="minor"/>
    </font>
    <font>
      <sz val="11"/>
      <name val="Arial"/>
      <family val="2"/>
    </font>
    <font>
      <u/>
      <sz val="11"/>
      <color theme="10"/>
      <name val="Calibri"/>
      <family val="2"/>
      <scheme val="minor"/>
    </font>
    <font>
      <b/>
      <sz val="11"/>
      <name val="Arial"/>
      <family val="2"/>
    </font>
    <font>
      <b/>
      <sz val="9"/>
      <name val="Arial"/>
      <family val="2"/>
    </font>
    <font>
      <b/>
      <sz val="10"/>
      <color rgb="FFFF0000"/>
      <name val="Arial"/>
      <family val="2"/>
    </font>
    <font>
      <sz val="10"/>
      <color rgb="FF000000"/>
      <name val="Arial"/>
      <family val="2"/>
    </font>
    <font>
      <i/>
      <sz val="10"/>
      <color rgb="FF000000"/>
      <name val="Arial"/>
      <family val="2"/>
    </font>
    <font>
      <i/>
      <sz val="10"/>
      <color theme="1"/>
      <name val="Arial"/>
      <family val="2"/>
    </font>
  </fonts>
  <fills count="11">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tint="-0.14996795556505021"/>
        <bgColor indexed="64"/>
      </patternFill>
    </fill>
    <fill>
      <patternFill patternType="solid">
        <fgColor rgb="FFEDF39B"/>
        <bgColor indexed="64"/>
      </patternFill>
    </fill>
    <fill>
      <patternFill patternType="solid">
        <fgColor theme="8" tint="0.59999389629810485"/>
        <bgColor indexed="64"/>
      </patternFill>
    </fill>
    <fill>
      <patternFill patternType="solid">
        <fgColor theme="0" tint="-4.9989318521683403E-2"/>
        <bgColor indexed="64"/>
      </patternFill>
    </fill>
    <fill>
      <patternFill patternType="solid">
        <fgColor theme="5" tint="-0.249977111117893"/>
        <bgColor indexed="64"/>
      </patternFill>
    </fill>
    <fill>
      <patternFill patternType="solid">
        <fgColor rgb="FFE6EB15"/>
        <bgColor indexed="64"/>
      </patternFill>
    </fill>
    <fill>
      <patternFill patternType="solid">
        <fgColor theme="1"/>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auto="1"/>
      </left>
      <right style="thin">
        <color auto="1"/>
      </right>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style="thin">
        <color auto="1"/>
      </right>
      <top/>
      <bottom style="thin">
        <color auto="1"/>
      </bottom>
      <diagonal/>
    </border>
    <border>
      <left/>
      <right/>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medium">
        <color indexed="64"/>
      </bottom>
      <diagonal/>
    </border>
    <border>
      <left style="medium">
        <color indexed="64"/>
      </left>
      <right style="medium">
        <color indexed="64"/>
      </right>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thin">
        <color indexed="64"/>
      </top>
      <bottom/>
      <diagonal/>
    </border>
    <border>
      <left style="medium">
        <color indexed="64"/>
      </left>
      <right/>
      <top/>
      <bottom style="thin">
        <color indexed="64"/>
      </bottom>
      <diagonal/>
    </border>
    <border>
      <left style="medium">
        <color indexed="64"/>
      </left>
      <right/>
      <top style="thin">
        <color indexed="64"/>
      </top>
      <bottom/>
      <diagonal/>
    </border>
    <border>
      <left style="thin">
        <color indexed="64"/>
      </left>
      <right style="medium">
        <color indexed="64"/>
      </right>
      <top/>
      <bottom/>
      <diagonal/>
    </border>
  </borders>
  <cellStyleXfs count="8">
    <xf numFmtId="0" fontId="0" fillId="0" borderId="0"/>
    <xf numFmtId="43" fontId="4" fillId="0" borderId="0" applyFont="0" applyFill="0" applyBorder="0" applyAlignment="0" applyProtection="0"/>
    <xf numFmtId="43" fontId="3" fillId="0" borderId="0" applyFont="0" applyFill="0" applyBorder="0" applyAlignment="0" applyProtection="0"/>
    <xf numFmtId="0" fontId="1" fillId="0" borderId="0" applyNumberFormat="0" applyFill="0" applyBorder="0" applyAlignment="0" applyProtection="0">
      <alignment vertical="top"/>
      <protection locked="0"/>
    </xf>
    <xf numFmtId="0" fontId="2" fillId="0" borderId="0"/>
    <xf numFmtId="0" fontId="5" fillId="0" borderId="0"/>
    <xf numFmtId="0" fontId="3" fillId="0" borderId="0"/>
    <xf numFmtId="0" fontId="20" fillId="0" borderId="0" applyNumberFormat="0" applyFill="0" applyBorder="0" applyAlignment="0" applyProtection="0"/>
  </cellStyleXfs>
  <cellXfs count="385">
    <xf numFmtId="0" fontId="0" fillId="0" borderId="0" xfId="0"/>
    <xf numFmtId="0" fontId="3" fillId="2" borderId="14" xfId="0" applyFont="1" applyFill="1" applyBorder="1" applyAlignment="1">
      <alignment wrapText="1"/>
    </xf>
    <xf numFmtId="0" fontId="3" fillId="2" borderId="1" xfId="0" applyFont="1" applyFill="1" applyBorder="1" applyAlignment="1">
      <alignment wrapText="1"/>
    </xf>
    <xf numFmtId="0" fontId="6" fillId="3" borderId="8" xfId="0" applyFont="1" applyFill="1" applyBorder="1"/>
    <xf numFmtId="0" fontId="8" fillId="0" borderId="0" xfId="0" applyFont="1"/>
    <xf numFmtId="0" fontId="9" fillId="0" borderId="0" xfId="0" applyFont="1"/>
    <xf numFmtId="0" fontId="8" fillId="0" borderId="2" xfId="0" applyFont="1" applyBorder="1"/>
    <xf numFmtId="0" fontId="8" fillId="0" borderId="37" xfId="0" applyFont="1" applyBorder="1"/>
    <xf numFmtId="0" fontId="8" fillId="0" borderId="28" xfId="0" applyFont="1" applyBorder="1"/>
    <xf numFmtId="0" fontId="8" fillId="0" borderId="1" xfId="0" applyFont="1" applyBorder="1"/>
    <xf numFmtId="0" fontId="8" fillId="5" borderId="33" xfId="0" applyFont="1" applyFill="1" applyBorder="1"/>
    <xf numFmtId="0" fontId="8" fillId="0" borderId="38" xfId="0" applyFont="1" applyBorder="1"/>
    <xf numFmtId="0" fontId="8" fillId="6" borderId="39" xfId="0" applyFont="1" applyFill="1" applyBorder="1"/>
    <xf numFmtId="0" fontId="8" fillId="0" borderId="40" xfId="0" applyFont="1" applyBorder="1"/>
    <xf numFmtId="0" fontId="8" fillId="2" borderId="39" xfId="0" applyFont="1" applyFill="1" applyBorder="1"/>
    <xf numFmtId="0" fontId="12" fillId="0" borderId="42" xfId="0" applyFont="1" applyBorder="1"/>
    <xf numFmtId="0" fontId="7" fillId="0" borderId="4" xfId="0" applyFont="1" applyBorder="1" applyAlignment="1">
      <alignment horizontal="center" vertical="center" wrapText="1"/>
    </xf>
    <xf numFmtId="0" fontId="7" fillId="0" borderId="30" xfId="0" applyFont="1" applyBorder="1" applyAlignment="1">
      <alignment horizontal="center" vertical="center" wrapText="1"/>
    </xf>
    <xf numFmtId="0" fontId="3" fillId="2" borderId="1" xfId="0" applyFont="1" applyFill="1" applyBorder="1" applyAlignment="1">
      <alignment vertical="center" wrapText="1"/>
    </xf>
    <xf numFmtId="0" fontId="3" fillId="2" borderId="11" xfId="0" applyFont="1" applyFill="1" applyBorder="1" applyAlignment="1">
      <alignment vertical="center" wrapText="1"/>
    </xf>
    <xf numFmtId="0" fontId="3" fillId="2" borderId="2" xfId="0" applyFont="1" applyFill="1" applyBorder="1" applyAlignment="1">
      <alignment vertical="center" wrapText="1"/>
    </xf>
    <xf numFmtId="0" fontId="3" fillId="6" borderId="1" xfId="0" applyFont="1" applyFill="1" applyBorder="1" applyAlignment="1">
      <alignment wrapText="1"/>
    </xf>
    <xf numFmtId="0" fontId="3" fillId="6" borderId="14" xfId="0" applyFont="1" applyFill="1" applyBorder="1" applyAlignment="1">
      <alignment wrapText="1"/>
    </xf>
    <xf numFmtId="0" fontId="3" fillId="2" borderId="2" xfId="0" applyFont="1" applyFill="1" applyBorder="1" applyAlignment="1">
      <alignment wrapText="1"/>
    </xf>
    <xf numFmtId="0" fontId="3" fillId="6" borderId="2" xfId="0" applyFont="1" applyFill="1" applyBorder="1" applyAlignment="1">
      <alignment wrapText="1"/>
    </xf>
    <xf numFmtId="0" fontId="3" fillId="2" borderId="28" xfId="0" applyFont="1" applyFill="1" applyBorder="1" applyAlignment="1">
      <alignment vertical="center" wrapText="1"/>
    </xf>
    <xf numFmtId="0" fontId="7" fillId="2" borderId="21" xfId="0" applyFont="1" applyFill="1" applyBorder="1" applyAlignment="1">
      <alignment vertical="center" wrapText="1"/>
    </xf>
    <xf numFmtId="0" fontId="3" fillId="2" borderId="31" xfId="0" applyFont="1" applyFill="1" applyBorder="1" applyAlignment="1">
      <alignment vertical="center" wrapText="1"/>
    </xf>
    <xf numFmtId="0" fontId="7" fillId="2" borderId="20" xfId="0" applyFont="1" applyFill="1" applyBorder="1" applyAlignment="1">
      <alignment vertical="center" wrapText="1"/>
    </xf>
    <xf numFmtId="0" fontId="8" fillId="0" borderId="41" xfId="0" applyFont="1" applyFill="1" applyBorder="1"/>
    <xf numFmtId="0" fontId="15" fillId="0" borderId="2" xfId="0" applyFont="1" applyBorder="1"/>
    <xf numFmtId="0" fontId="15" fillId="0" borderId="37" xfId="0" applyFont="1" applyBorder="1"/>
    <xf numFmtId="0" fontId="8" fillId="0" borderId="28" xfId="0" applyFont="1" applyFill="1" applyBorder="1"/>
    <xf numFmtId="0" fontId="7" fillId="2" borderId="22" xfId="0" applyFont="1" applyFill="1" applyBorder="1" applyAlignment="1">
      <alignment vertical="center" wrapText="1"/>
    </xf>
    <xf numFmtId="0" fontId="3" fillId="0" borderId="0" xfId="0" applyFont="1"/>
    <xf numFmtId="0" fontId="3" fillId="5" borderId="25" xfId="0" applyFont="1" applyFill="1" applyBorder="1"/>
    <xf numFmtId="0" fontId="3" fillId="5" borderId="26" xfId="0" applyFont="1" applyFill="1" applyBorder="1"/>
    <xf numFmtId="0" fontId="18" fillId="0" borderId="0" xfId="0" applyFont="1"/>
    <xf numFmtId="0" fontId="3" fillId="2" borderId="14" xfId="0" applyFont="1" applyFill="1" applyBorder="1" applyAlignment="1">
      <alignment horizontal="left" vertical="center" wrapText="1"/>
    </xf>
    <xf numFmtId="0" fontId="3" fillId="6" borderId="14" xfId="0" applyFont="1" applyFill="1" applyBorder="1" applyAlignment="1">
      <alignment horizontal="left" vertical="center" wrapText="1"/>
    </xf>
    <xf numFmtId="0" fontId="3" fillId="5" borderId="14" xfId="0" applyFont="1" applyFill="1" applyBorder="1"/>
    <xf numFmtId="0" fontId="3" fillId="5" borderId="16" xfId="0" applyFont="1" applyFill="1" applyBorder="1"/>
    <xf numFmtId="0" fontId="3" fillId="2" borderId="1" xfId="0" applyFont="1" applyFill="1" applyBorder="1" applyAlignment="1">
      <alignment horizontal="left" vertical="center" wrapText="1"/>
    </xf>
    <xf numFmtId="0" fontId="3" fillId="6" borderId="1" xfId="0" applyFont="1" applyFill="1" applyBorder="1" applyAlignment="1">
      <alignment horizontal="left" vertical="center" wrapText="1"/>
    </xf>
    <xf numFmtId="0" fontId="3" fillId="5" borderId="1" xfId="0" applyFont="1" applyFill="1" applyBorder="1"/>
    <xf numFmtId="0" fontId="3" fillId="5" borderId="8" xfId="0" applyFont="1" applyFill="1" applyBorder="1"/>
    <xf numFmtId="0" fontId="3" fillId="2" borderId="14" xfId="0" applyFont="1" applyFill="1" applyBorder="1" applyAlignment="1">
      <alignment vertical="center" wrapText="1"/>
    </xf>
    <xf numFmtId="0" fontId="3" fillId="6" borderId="28" xfId="0" applyFont="1" applyFill="1" applyBorder="1" applyAlignment="1">
      <alignment horizontal="left" vertical="center" wrapText="1"/>
    </xf>
    <xf numFmtId="0" fontId="3" fillId="5" borderId="28" xfId="0" applyFont="1" applyFill="1" applyBorder="1"/>
    <xf numFmtId="0" fontId="3" fillId="5" borderId="19" xfId="0" applyFont="1" applyFill="1" applyBorder="1"/>
    <xf numFmtId="0" fontId="3" fillId="6" borderId="11" xfId="0" applyFont="1" applyFill="1" applyBorder="1" applyAlignment="1">
      <alignment horizontal="left" vertical="center" wrapText="1"/>
    </xf>
    <xf numFmtId="0" fontId="3" fillId="5" borderId="11" xfId="0" applyFont="1" applyFill="1" applyBorder="1"/>
    <xf numFmtId="0" fontId="3" fillId="5" borderId="9" xfId="0" applyFont="1" applyFill="1" applyBorder="1"/>
    <xf numFmtId="0" fontId="3" fillId="2" borderId="28" xfId="0" applyFont="1" applyFill="1" applyBorder="1" applyAlignment="1">
      <alignment horizontal="left" vertical="center" wrapText="1"/>
    </xf>
    <xf numFmtId="0" fontId="3" fillId="2" borderId="11" xfId="0" applyFont="1" applyFill="1" applyBorder="1" applyAlignment="1">
      <alignment horizontal="left" vertical="center" wrapText="1"/>
    </xf>
    <xf numFmtId="0" fontId="3" fillId="5" borderId="32" xfId="0" applyFont="1" applyFill="1" applyBorder="1"/>
    <xf numFmtId="0" fontId="3" fillId="5" borderId="24" xfId="0" applyFont="1" applyFill="1" applyBorder="1"/>
    <xf numFmtId="0" fontId="18" fillId="0" borderId="0" xfId="0" applyFont="1" applyFill="1"/>
    <xf numFmtId="0" fontId="3" fillId="5" borderId="28" xfId="0" applyFont="1" applyFill="1" applyBorder="1" applyAlignment="1">
      <alignment horizontal="left"/>
    </xf>
    <xf numFmtId="0" fontId="3" fillId="5" borderId="19" xfId="0" applyFont="1" applyFill="1" applyBorder="1" applyAlignment="1">
      <alignment horizontal="left"/>
    </xf>
    <xf numFmtId="0" fontId="3" fillId="5" borderId="1" xfId="0" applyFont="1" applyFill="1" applyBorder="1" applyAlignment="1">
      <alignment horizontal="left"/>
    </xf>
    <xf numFmtId="0" fontId="3" fillId="5" borderId="8" xfId="0" applyFont="1" applyFill="1" applyBorder="1" applyAlignment="1">
      <alignment horizontal="left"/>
    </xf>
    <xf numFmtId="0" fontId="3" fillId="5" borderId="11" xfId="0" applyFont="1" applyFill="1" applyBorder="1" applyAlignment="1">
      <alignment horizontal="left"/>
    </xf>
    <xf numFmtId="0" fontId="3" fillId="5" borderId="9" xfId="0" applyFont="1" applyFill="1" applyBorder="1" applyAlignment="1">
      <alignment horizontal="left"/>
    </xf>
    <xf numFmtId="0" fontId="3" fillId="2" borderId="31" xfId="0" applyFont="1" applyFill="1" applyBorder="1" applyAlignment="1">
      <alignment horizontal="left" vertical="center" wrapText="1"/>
    </xf>
    <xf numFmtId="0" fontId="3" fillId="5" borderId="31" xfId="0" applyFont="1" applyFill="1" applyBorder="1"/>
    <xf numFmtId="0" fontId="3" fillId="5" borderId="2" xfId="0" applyFont="1" applyFill="1" applyBorder="1"/>
    <xf numFmtId="0" fontId="3" fillId="5" borderId="18" xfId="0" applyFont="1" applyFill="1" applyBorder="1"/>
    <xf numFmtId="0" fontId="3" fillId="6" borderId="14" xfId="0" applyFont="1" applyFill="1" applyBorder="1" applyAlignment="1">
      <alignment horizontal="left" wrapText="1"/>
    </xf>
    <xf numFmtId="0" fontId="3" fillId="2" borderId="1" xfId="0" applyFont="1" applyFill="1" applyBorder="1" applyAlignment="1">
      <alignment horizontal="left" wrapText="1"/>
    </xf>
    <xf numFmtId="0" fontId="3" fillId="6" borderId="1" xfId="0" applyFont="1" applyFill="1" applyBorder="1"/>
    <xf numFmtId="0" fontId="3" fillId="0" borderId="0" xfId="0" applyFont="1" applyFill="1"/>
    <xf numFmtId="0" fontId="3" fillId="6" borderId="1" xfId="0" applyFont="1" applyFill="1" applyBorder="1" applyAlignment="1">
      <alignment horizontal="left" vertical="top" wrapText="1"/>
    </xf>
    <xf numFmtId="0" fontId="3" fillId="6" borderId="25" xfId="0" applyFont="1" applyFill="1" applyBorder="1" applyAlignment="1">
      <alignment wrapText="1"/>
    </xf>
    <xf numFmtId="0" fontId="3" fillId="6" borderId="1" xfId="0" applyFont="1" applyFill="1" applyBorder="1" applyAlignment="1">
      <alignment vertical="center" wrapText="1"/>
    </xf>
    <xf numFmtId="0" fontId="3" fillId="6" borderId="2" xfId="0" applyFont="1" applyFill="1" applyBorder="1" applyAlignment="1">
      <alignment vertical="center" wrapText="1"/>
    </xf>
    <xf numFmtId="0" fontId="3" fillId="6" borderId="11" xfId="0" applyFont="1" applyFill="1" applyBorder="1" applyAlignment="1">
      <alignment vertical="center" wrapText="1"/>
    </xf>
    <xf numFmtId="0" fontId="3" fillId="0" borderId="0" xfId="0" applyFont="1" applyAlignment="1">
      <alignment wrapText="1"/>
    </xf>
    <xf numFmtId="0" fontId="3" fillId="2" borderId="23" xfId="0" applyFont="1" applyFill="1" applyBorder="1" applyAlignment="1">
      <alignment vertical="center" wrapText="1"/>
    </xf>
    <xf numFmtId="0" fontId="3" fillId="6" borderId="23" xfId="0" applyFont="1" applyFill="1" applyBorder="1" applyAlignment="1">
      <alignment wrapText="1"/>
    </xf>
    <xf numFmtId="0" fontId="3" fillId="5" borderId="23" xfId="0" applyFont="1" applyFill="1" applyBorder="1"/>
    <xf numFmtId="0" fontId="7" fillId="2" borderId="21" xfId="0" applyFont="1" applyFill="1" applyBorder="1" applyAlignment="1">
      <alignment vertical="center"/>
    </xf>
    <xf numFmtId="0" fontId="3" fillId="6" borderId="31" xfId="0" applyFont="1" applyFill="1" applyBorder="1" applyAlignment="1">
      <alignment horizontal="left" wrapText="1"/>
    </xf>
    <xf numFmtId="0" fontId="3" fillId="6" borderId="28" xfId="0" applyFont="1" applyFill="1" applyBorder="1" applyAlignment="1">
      <alignment wrapText="1"/>
    </xf>
    <xf numFmtId="0" fontId="3" fillId="2" borderId="1" xfId="0" applyFont="1" applyFill="1" applyBorder="1" applyAlignment="1">
      <alignment vertical="center"/>
    </xf>
    <xf numFmtId="0" fontId="3" fillId="6" borderId="11" xfId="0" applyFont="1" applyFill="1" applyBorder="1" applyAlignment="1">
      <alignment wrapText="1"/>
    </xf>
    <xf numFmtId="0" fontId="3" fillId="4" borderId="28" xfId="0" applyFont="1" applyFill="1" applyBorder="1" applyAlignment="1">
      <alignment vertical="center" wrapText="1"/>
    </xf>
    <xf numFmtId="0" fontId="3" fillId="4" borderId="1" xfId="0" applyFont="1" applyFill="1" applyBorder="1" applyAlignment="1">
      <alignment vertical="center" wrapText="1"/>
    </xf>
    <xf numFmtId="0" fontId="3" fillId="2" borderId="28" xfId="0" applyFont="1" applyFill="1" applyBorder="1" applyAlignment="1">
      <alignment wrapText="1"/>
    </xf>
    <xf numFmtId="0" fontId="19" fillId="2" borderId="1" xfId="0" applyFont="1" applyFill="1" applyBorder="1" applyAlignment="1">
      <alignment wrapText="1"/>
    </xf>
    <xf numFmtId="0" fontId="3" fillId="2" borderId="11" xfId="0" applyFont="1" applyFill="1" applyBorder="1" applyAlignment="1">
      <alignment wrapText="1"/>
    </xf>
    <xf numFmtId="0" fontId="3" fillId="6" borderId="31" xfId="0" applyFont="1" applyFill="1" applyBorder="1" applyAlignment="1">
      <alignment wrapText="1"/>
    </xf>
    <xf numFmtId="0" fontId="3" fillId="0" borderId="0" xfId="0" applyFont="1" applyFill="1" applyAlignment="1">
      <alignment wrapText="1"/>
    </xf>
    <xf numFmtId="0" fontId="3" fillId="6" borderId="25" xfId="0" applyFont="1" applyFill="1" applyBorder="1" applyAlignment="1">
      <alignment horizontal="left" wrapText="1"/>
    </xf>
    <xf numFmtId="0" fontId="3" fillId="6" borderId="14" xfId="0" applyFont="1" applyFill="1" applyBorder="1" applyAlignment="1">
      <alignment vertical="center" wrapText="1"/>
    </xf>
    <xf numFmtId="0" fontId="15" fillId="0" borderId="1" xfId="0" applyFont="1" applyBorder="1" applyAlignment="1">
      <alignment vertical="center" wrapText="1"/>
    </xf>
    <xf numFmtId="0" fontId="18" fillId="0" borderId="1" xfId="0" applyFont="1" applyBorder="1"/>
    <xf numFmtId="0" fontId="18" fillId="0" borderId="0" xfId="0" applyFont="1" applyAlignment="1">
      <alignment wrapText="1"/>
    </xf>
    <xf numFmtId="0" fontId="3" fillId="6" borderId="28" xfId="0" applyFont="1" applyFill="1" applyBorder="1" applyAlignment="1">
      <alignment vertical="top" wrapText="1"/>
    </xf>
    <xf numFmtId="0" fontId="7" fillId="2" borderId="22" xfId="0" applyFont="1" applyFill="1" applyBorder="1" applyAlignment="1">
      <alignment vertical="center" wrapText="1"/>
    </xf>
    <xf numFmtId="0" fontId="3" fillId="6" borderId="25" xfId="0" applyFont="1" applyFill="1" applyBorder="1" applyAlignment="1">
      <alignment horizontal="left" vertical="center" wrapText="1"/>
    </xf>
    <xf numFmtId="0" fontId="3" fillId="5" borderId="25" xfId="0" applyFont="1" applyFill="1" applyBorder="1" applyAlignment="1">
      <alignment horizontal="left"/>
    </xf>
    <xf numFmtId="0" fontId="3" fillId="5" borderId="26" xfId="0" applyFont="1" applyFill="1" applyBorder="1" applyAlignment="1">
      <alignment horizontal="left"/>
    </xf>
    <xf numFmtId="0" fontId="3" fillId="5" borderId="14" xfId="0" applyFont="1" applyFill="1" applyBorder="1" applyAlignment="1">
      <alignment horizontal="left"/>
    </xf>
    <xf numFmtId="0" fontId="3" fillId="5" borderId="16" xfId="0" applyFont="1" applyFill="1" applyBorder="1" applyAlignment="1">
      <alignment horizontal="left"/>
    </xf>
    <xf numFmtId="0" fontId="3" fillId="6" borderId="36" xfId="0" applyFont="1" applyFill="1" applyBorder="1" applyAlignment="1">
      <alignment horizontal="left" vertical="center" wrapText="1"/>
    </xf>
    <xf numFmtId="0" fontId="3" fillId="5" borderId="32" xfId="0" applyFont="1" applyFill="1" applyBorder="1" applyAlignment="1">
      <alignment horizontal="left"/>
    </xf>
    <xf numFmtId="0" fontId="3" fillId="6" borderId="34" xfId="0" applyFont="1" applyFill="1" applyBorder="1" applyAlignment="1">
      <alignment horizontal="left" vertical="center" wrapText="1"/>
    </xf>
    <xf numFmtId="0" fontId="3" fillId="5" borderId="24" xfId="0" applyFont="1" applyFill="1" applyBorder="1" applyAlignment="1">
      <alignment horizontal="left"/>
    </xf>
    <xf numFmtId="0" fontId="3" fillId="6" borderId="35" xfId="0" applyFont="1" applyFill="1" applyBorder="1" applyAlignment="1">
      <alignment horizontal="left" vertical="center" wrapText="1"/>
    </xf>
    <xf numFmtId="0" fontId="3" fillId="6" borderId="23" xfId="0" applyFont="1" applyFill="1" applyBorder="1" applyAlignment="1">
      <alignment horizontal="left" vertical="center" wrapText="1"/>
    </xf>
    <xf numFmtId="0" fontId="3" fillId="5" borderId="32" xfId="0" applyFont="1" applyFill="1" applyBorder="1" applyAlignment="1">
      <alignment horizontal="left" vertical="center" wrapText="1"/>
    </xf>
    <xf numFmtId="0" fontId="7" fillId="2" borderId="22" xfId="0" applyFont="1" applyFill="1" applyBorder="1" applyAlignment="1">
      <alignment vertical="center" wrapText="1"/>
    </xf>
    <xf numFmtId="0" fontId="3" fillId="4" borderId="14" xfId="0" applyFont="1" applyFill="1" applyBorder="1" applyAlignment="1">
      <alignment vertical="center" wrapText="1"/>
    </xf>
    <xf numFmtId="0" fontId="3" fillId="4" borderId="2" xfId="0" applyFont="1" applyFill="1" applyBorder="1" applyAlignment="1">
      <alignment vertical="center" wrapText="1"/>
    </xf>
    <xf numFmtId="0" fontId="3" fillId="2" borderId="25" xfId="0" applyFont="1" applyFill="1" applyBorder="1" applyAlignment="1">
      <alignment vertical="center" wrapText="1"/>
    </xf>
    <xf numFmtId="0" fontId="3" fillId="6" borderId="14" xfId="0" applyFont="1" applyFill="1" applyBorder="1" applyAlignment="1">
      <alignment horizontal="right" wrapText="1"/>
    </xf>
    <xf numFmtId="0" fontId="17" fillId="0" borderId="0" xfId="0" applyFont="1" applyAlignment="1">
      <alignment horizontal="center" vertical="center"/>
    </xf>
    <xf numFmtId="0" fontId="19" fillId="0" borderId="0" xfId="0" applyFont="1"/>
    <xf numFmtId="0" fontId="3" fillId="0" borderId="0" xfId="0" applyFont="1" applyAlignment="1">
      <alignment horizontal="left" vertical="center" wrapText="1"/>
    </xf>
    <xf numFmtId="0" fontId="3" fillId="2" borderId="51" xfId="0" applyFont="1" applyFill="1" applyBorder="1" applyAlignment="1">
      <alignment vertical="center" wrapText="1"/>
    </xf>
    <xf numFmtId="0" fontId="3" fillId="5" borderId="52" xfId="0" applyFont="1" applyFill="1" applyBorder="1" applyAlignment="1">
      <alignment horizontal="left" wrapText="1"/>
    </xf>
    <xf numFmtId="0" fontId="3" fillId="5" borderId="16" xfId="0" applyFont="1" applyFill="1" applyBorder="1" applyAlignment="1">
      <alignment horizontal="left" wrapText="1"/>
    </xf>
    <xf numFmtId="0" fontId="3" fillId="2" borderId="53" xfId="0" applyFont="1" applyFill="1" applyBorder="1" applyAlignment="1">
      <alignment vertical="center" wrapText="1"/>
    </xf>
    <xf numFmtId="0" fontId="3" fillId="5" borderId="54" xfId="0" applyFont="1" applyFill="1" applyBorder="1" applyAlignment="1">
      <alignment horizontal="left" wrapText="1"/>
    </xf>
    <xf numFmtId="0" fontId="3" fillId="5" borderId="8" xfId="0" applyFont="1" applyFill="1" applyBorder="1" applyAlignment="1">
      <alignment horizontal="left" wrapText="1"/>
    </xf>
    <xf numFmtId="0" fontId="19" fillId="5" borderId="8" xfId="0" applyFont="1" applyFill="1" applyBorder="1" applyAlignment="1">
      <alignment horizontal="left" wrapText="1"/>
    </xf>
    <xf numFmtId="0" fontId="19" fillId="5" borderId="54" xfId="0" applyFont="1" applyFill="1" applyBorder="1" applyAlignment="1">
      <alignment horizontal="left" wrapText="1"/>
    </xf>
    <xf numFmtId="0" fontId="3" fillId="2" borderId="33" xfId="0" applyFont="1" applyFill="1" applyBorder="1" applyAlignment="1">
      <alignment vertical="center" wrapText="1"/>
    </xf>
    <xf numFmtId="0" fontId="3" fillId="0" borderId="48" xfId="0" applyFont="1" applyBorder="1" applyAlignment="1">
      <alignment vertical="center" wrapText="1"/>
    </xf>
    <xf numFmtId="0" fontId="19" fillId="0" borderId="57" xfId="0" applyFont="1" applyBorder="1"/>
    <xf numFmtId="0" fontId="19" fillId="0" borderId="57" xfId="0" applyFont="1" applyBorder="1" applyAlignment="1">
      <alignment horizontal="left"/>
    </xf>
    <xf numFmtId="0" fontId="7" fillId="4" borderId="51" xfId="0" applyFont="1" applyFill="1" applyBorder="1" applyAlignment="1">
      <alignment vertical="center" wrapText="1"/>
    </xf>
    <xf numFmtId="0" fontId="3" fillId="4" borderId="22" xfId="0" applyFont="1" applyFill="1" applyBorder="1" applyAlignment="1">
      <alignment vertical="center" wrapText="1"/>
    </xf>
    <xf numFmtId="0" fontId="3" fillId="4" borderId="23" xfId="0" applyFont="1" applyFill="1" applyBorder="1" applyAlignment="1">
      <alignment horizontal="left" vertical="center" wrapText="1"/>
    </xf>
    <xf numFmtId="0" fontId="3" fillId="4" borderId="24" xfId="0" applyFont="1" applyFill="1" applyBorder="1" applyAlignment="1">
      <alignment horizontal="left" vertical="center" wrapText="1"/>
    </xf>
    <xf numFmtId="0" fontId="7" fillId="0" borderId="58" xfId="0" applyFont="1" applyBorder="1" applyAlignment="1">
      <alignment horizontal="center" vertical="center" wrapText="1"/>
    </xf>
    <xf numFmtId="0" fontId="3" fillId="2" borderId="59" xfId="0" applyFont="1" applyFill="1" applyBorder="1" applyAlignment="1">
      <alignment vertical="center" wrapText="1"/>
    </xf>
    <xf numFmtId="0" fontId="3" fillId="5" borderId="27" xfId="0" applyFont="1" applyFill="1" applyBorder="1" applyAlignment="1">
      <alignment horizontal="left" wrapText="1"/>
    </xf>
    <xf numFmtId="0" fontId="3" fillId="2" borderId="28" xfId="0" applyFont="1" applyFill="1" applyBorder="1" applyAlignment="1">
      <alignment horizontal="left" wrapText="1"/>
    </xf>
    <xf numFmtId="0" fontId="3" fillId="5" borderId="19" xfId="0" applyFont="1" applyFill="1" applyBorder="1" applyAlignment="1">
      <alignment horizontal="left" wrapText="1"/>
    </xf>
    <xf numFmtId="0" fontId="3" fillId="5" borderId="15" xfId="0" applyFont="1" applyFill="1" applyBorder="1" applyAlignment="1">
      <alignment horizontal="left" wrapText="1"/>
    </xf>
    <xf numFmtId="0" fontId="3" fillId="5" borderId="1" xfId="0" applyFont="1" applyFill="1" applyBorder="1" applyAlignment="1">
      <alignment horizontal="left" wrapText="1"/>
    </xf>
    <xf numFmtId="0" fontId="19" fillId="5" borderId="15" xfId="0" applyFont="1" applyFill="1" applyBorder="1" applyAlignment="1">
      <alignment horizontal="left" wrapText="1"/>
    </xf>
    <xf numFmtId="0" fontId="3" fillId="0" borderId="36" xfId="0" applyFont="1" applyBorder="1" applyAlignment="1">
      <alignment vertical="center" wrapText="1"/>
    </xf>
    <xf numFmtId="0" fontId="19" fillId="0" borderId="60" xfId="0" applyFont="1" applyBorder="1"/>
    <xf numFmtId="0" fontId="3" fillId="2" borderId="50" xfId="0" applyFont="1" applyFill="1" applyBorder="1" applyAlignment="1">
      <alignment vertical="center" wrapText="1"/>
    </xf>
    <xf numFmtId="0" fontId="3" fillId="5" borderId="61" xfId="0" applyFont="1" applyFill="1" applyBorder="1" applyAlignment="1">
      <alignment horizontal="left" wrapText="1"/>
    </xf>
    <xf numFmtId="0" fontId="3" fillId="0" borderId="34" xfId="0" applyFont="1" applyBorder="1" applyAlignment="1">
      <alignment vertical="center" wrapText="1"/>
    </xf>
    <xf numFmtId="0" fontId="7" fillId="0" borderId="0" xfId="0" applyFont="1" applyAlignment="1">
      <alignment horizontal="center" vertical="center" wrapText="1"/>
    </xf>
    <xf numFmtId="0" fontId="3" fillId="2" borderId="16" xfId="0" applyFont="1" applyFill="1" applyBorder="1" applyAlignment="1">
      <alignment vertical="center" wrapText="1"/>
    </xf>
    <xf numFmtId="0" fontId="19" fillId="5" borderId="52" xfId="0" applyFont="1" applyFill="1" applyBorder="1" applyAlignment="1">
      <alignment horizontal="left" wrapText="1"/>
    </xf>
    <xf numFmtId="0" fontId="3" fillId="2" borderId="8" xfId="0" applyFont="1" applyFill="1" applyBorder="1" applyAlignment="1">
      <alignment vertical="center" wrapText="1"/>
    </xf>
    <xf numFmtId="0" fontId="19" fillId="5" borderId="16" xfId="0" applyFont="1" applyFill="1" applyBorder="1" applyAlignment="1">
      <alignment horizontal="left" wrapText="1"/>
    </xf>
    <xf numFmtId="0" fontId="19" fillId="0" borderId="60" xfId="0" applyFont="1" applyBorder="1" applyAlignment="1">
      <alignment horizontal="left"/>
    </xf>
    <xf numFmtId="0" fontId="3" fillId="4" borderId="13" xfId="0" applyFont="1" applyFill="1" applyBorder="1" applyAlignment="1">
      <alignment vertical="center" wrapText="1"/>
    </xf>
    <xf numFmtId="0" fontId="3" fillId="4" borderId="16" xfId="0" applyFont="1" applyFill="1" applyBorder="1" applyAlignment="1">
      <alignment vertical="center" wrapText="1"/>
    </xf>
    <xf numFmtId="0" fontId="3" fillId="5" borderId="28" xfId="0" applyFont="1" applyFill="1" applyBorder="1" applyAlignment="1">
      <alignment horizontal="left" wrapText="1"/>
    </xf>
    <xf numFmtId="0" fontId="3" fillId="2" borderId="4" xfId="0" applyFont="1" applyFill="1" applyBorder="1" applyAlignment="1">
      <alignment vertical="center" wrapText="1"/>
    </xf>
    <xf numFmtId="0" fontId="3" fillId="5" borderId="63" xfId="0" applyFont="1" applyFill="1" applyBorder="1" applyAlignment="1">
      <alignment horizontal="left" wrapText="1"/>
    </xf>
    <xf numFmtId="0" fontId="3" fillId="2" borderId="52" xfId="0" applyFont="1" applyFill="1" applyBorder="1" applyAlignment="1">
      <alignment horizontal="left" wrapText="1"/>
    </xf>
    <xf numFmtId="0" fontId="3" fillId="2" borderId="54" xfId="0" applyFont="1" applyFill="1" applyBorder="1" applyAlignment="1">
      <alignment horizontal="left" wrapText="1"/>
    </xf>
    <xf numFmtId="0" fontId="3" fillId="2" borderId="48" xfId="0" applyFont="1" applyFill="1" applyBorder="1" applyAlignment="1">
      <alignment vertical="center" wrapText="1"/>
    </xf>
    <xf numFmtId="0" fontId="3" fillId="2" borderId="51" xfId="0" applyFont="1" applyFill="1" applyBorder="1" applyAlignment="1">
      <alignment horizontal="left" vertical="center" wrapText="1"/>
    </xf>
    <xf numFmtId="0" fontId="3" fillId="2" borderId="53" xfId="0" applyFont="1" applyFill="1" applyBorder="1" applyAlignment="1">
      <alignment horizontal="left" vertical="center" wrapText="1"/>
    </xf>
    <xf numFmtId="0" fontId="3" fillId="2" borderId="33" xfId="0" applyFont="1" applyFill="1" applyBorder="1" applyAlignment="1">
      <alignment horizontal="left" vertical="center" wrapText="1"/>
    </xf>
    <xf numFmtId="0" fontId="3" fillId="4" borderId="34" xfId="0" applyFont="1" applyFill="1" applyBorder="1" applyAlignment="1">
      <alignment horizontal="left" vertical="center" wrapText="1"/>
    </xf>
    <xf numFmtId="0" fontId="3" fillId="5" borderId="59" xfId="0" applyFont="1" applyFill="1" applyBorder="1" applyAlignment="1">
      <alignment horizontal="left" wrapText="1"/>
    </xf>
    <xf numFmtId="0" fontId="3" fillId="5" borderId="53" xfId="0" applyFont="1" applyFill="1" applyBorder="1" applyAlignment="1">
      <alignment horizontal="left" wrapText="1"/>
    </xf>
    <xf numFmtId="0" fontId="3" fillId="0" borderId="39" xfId="0" applyFont="1" applyBorder="1" applyAlignment="1">
      <alignment vertical="center" wrapText="1"/>
    </xf>
    <xf numFmtId="0" fontId="3" fillId="2" borderId="34" xfId="0" applyFont="1" applyFill="1" applyBorder="1" applyAlignment="1">
      <alignment vertical="center" wrapText="1"/>
    </xf>
    <xf numFmtId="0" fontId="18" fillId="5" borderId="52" xfId="0" applyFont="1" applyFill="1" applyBorder="1" applyAlignment="1">
      <alignment horizontal="left" wrapText="1"/>
    </xf>
    <xf numFmtId="0" fontId="18" fillId="5" borderId="54" xfId="0" applyFont="1" applyFill="1" applyBorder="1" applyAlignment="1">
      <alignment horizontal="left" wrapText="1"/>
    </xf>
    <xf numFmtId="0" fontId="18" fillId="5" borderId="8" xfId="0" applyFont="1" applyFill="1" applyBorder="1" applyAlignment="1">
      <alignment horizontal="left" wrapText="1"/>
    </xf>
    <xf numFmtId="0" fontId="18" fillId="0" borderId="60" xfId="0" applyFont="1" applyBorder="1"/>
    <xf numFmtId="0" fontId="18" fillId="0" borderId="57" xfId="0" applyFont="1" applyBorder="1" applyAlignment="1">
      <alignment horizontal="left"/>
    </xf>
    <xf numFmtId="0" fontId="3" fillId="4" borderId="29" xfId="0" applyFont="1" applyFill="1" applyBorder="1" applyAlignment="1">
      <alignment vertical="center" wrapText="1"/>
    </xf>
    <xf numFmtId="0" fontId="3" fillId="4" borderId="50" xfId="0" applyFont="1" applyFill="1" applyBorder="1" applyAlignment="1">
      <alignment horizontal="left" vertical="center" wrapText="1"/>
    </xf>
    <xf numFmtId="0" fontId="3" fillId="2" borderId="27" xfId="0" applyFont="1" applyFill="1" applyBorder="1" applyAlignment="1">
      <alignment horizontal="left" wrapText="1"/>
    </xf>
    <xf numFmtId="0" fontId="3" fillId="5" borderId="41" xfId="0" applyFont="1" applyFill="1" applyBorder="1" applyAlignment="1">
      <alignment horizontal="left" wrapText="1"/>
    </xf>
    <xf numFmtId="0" fontId="3" fillId="5" borderId="65" xfId="0" applyFont="1" applyFill="1" applyBorder="1" applyAlignment="1">
      <alignment horizontal="left" wrapText="1"/>
    </xf>
    <xf numFmtId="0" fontId="3" fillId="5" borderId="66" xfId="0" applyFont="1" applyFill="1" applyBorder="1" applyAlignment="1">
      <alignment horizontal="left" wrapText="1"/>
    </xf>
    <xf numFmtId="0" fontId="3" fillId="5" borderId="56" xfId="0" applyFont="1" applyFill="1" applyBorder="1" applyAlignment="1">
      <alignment horizontal="left" wrapText="1"/>
    </xf>
    <xf numFmtId="0" fontId="3" fillId="2" borderId="24" xfId="0" applyFont="1" applyFill="1" applyBorder="1" applyAlignment="1">
      <alignment vertical="center" wrapText="1"/>
    </xf>
    <xf numFmtId="0" fontId="3" fillId="5" borderId="9" xfId="0" applyFont="1" applyFill="1" applyBorder="1" applyAlignment="1">
      <alignment horizontal="left" wrapText="1"/>
    </xf>
    <xf numFmtId="0" fontId="3" fillId="2" borderId="0" xfId="0" applyFont="1" applyFill="1" applyAlignment="1">
      <alignment vertical="center" wrapText="1"/>
    </xf>
    <xf numFmtId="0" fontId="19" fillId="5" borderId="63" xfId="0" applyFont="1" applyFill="1" applyBorder="1" applyAlignment="1">
      <alignment horizontal="left" wrapText="1"/>
    </xf>
    <xf numFmtId="0" fontId="21" fillId="2" borderId="46" xfId="0" applyFont="1" applyFill="1" applyBorder="1" applyAlignment="1">
      <alignment horizontal="left" vertical="top" wrapText="1"/>
    </xf>
    <xf numFmtId="0" fontId="3" fillId="4" borderId="23" xfId="0" applyFont="1" applyFill="1" applyBorder="1" applyAlignment="1">
      <alignment vertical="center" wrapText="1"/>
    </xf>
    <xf numFmtId="0" fontId="3" fillId="4" borderId="24" xfId="0" applyFont="1" applyFill="1" applyBorder="1" applyAlignment="1">
      <alignment vertical="center" wrapText="1"/>
    </xf>
    <xf numFmtId="0" fontId="7" fillId="0" borderId="50" xfId="0" applyFont="1" applyBorder="1" applyAlignment="1">
      <alignment horizontal="center" vertical="center" wrapText="1"/>
    </xf>
    <xf numFmtId="0" fontId="19" fillId="5" borderId="68" xfId="0" applyFont="1" applyFill="1" applyBorder="1" applyAlignment="1">
      <alignment horizontal="left" wrapText="1"/>
    </xf>
    <xf numFmtId="0" fontId="3" fillId="2" borderId="35" xfId="0" applyFont="1" applyFill="1" applyBorder="1" applyAlignment="1">
      <alignment vertical="center" wrapText="1"/>
    </xf>
    <xf numFmtId="0" fontId="3" fillId="5" borderId="30" xfId="0" applyFont="1" applyFill="1" applyBorder="1" applyAlignment="1">
      <alignment horizontal="left" wrapText="1"/>
    </xf>
    <xf numFmtId="0" fontId="3" fillId="5" borderId="26" xfId="0" applyFont="1" applyFill="1" applyBorder="1" applyAlignment="1">
      <alignment horizontal="left" wrapText="1"/>
    </xf>
    <xf numFmtId="0" fontId="3" fillId="5" borderId="18" xfId="0" applyFont="1" applyFill="1" applyBorder="1" applyAlignment="1">
      <alignment horizontal="left" wrapText="1"/>
    </xf>
    <xf numFmtId="0" fontId="3" fillId="5" borderId="55" xfId="0" applyFont="1" applyFill="1" applyBorder="1" applyAlignment="1">
      <alignment horizontal="left" wrapText="1"/>
    </xf>
    <xf numFmtId="0" fontId="3" fillId="2" borderId="22"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3" fillId="2" borderId="24" xfId="0" applyFont="1" applyFill="1" applyBorder="1" applyAlignment="1">
      <alignment horizontal="center" vertical="center" wrapText="1"/>
    </xf>
    <xf numFmtId="0" fontId="3" fillId="0" borderId="33" xfId="0" applyFont="1" applyBorder="1" applyAlignment="1">
      <alignment vertical="center" wrapText="1"/>
    </xf>
    <xf numFmtId="0" fontId="19" fillId="0" borderId="70" xfId="0" applyFont="1" applyBorder="1" applyAlignment="1">
      <alignment horizontal="left"/>
    </xf>
    <xf numFmtId="0" fontId="7" fillId="4" borderId="12" xfId="0" applyFont="1" applyFill="1" applyBorder="1" applyAlignment="1">
      <alignment vertical="center" wrapText="1"/>
    </xf>
    <xf numFmtId="0" fontId="3" fillId="2" borderId="22" xfId="0" applyFont="1" applyFill="1" applyBorder="1" applyAlignment="1">
      <alignment wrapText="1"/>
    </xf>
    <xf numFmtId="0" fontId="3" fillId="2" borderId="23" xfId="0" applyFont="1" applyFill="1" applyBorder="1"/>
    <xf numFmtId="0" fontId="7" fillId="0" borderId="24" xfId="0" applyFont="1" applyBorder="1" applyAlignment="1">
      <alignment horizontal="center"/>
    </xf>
    <xf numFmtId="0" fontId="3" fillId="2" borderId="71" xfId="0" applyFont="1" applyFill="1" applyBorder="1" applyAlignment="1">
      <alignment horizontal="left" wrapText="1"/>
    </xf>
    <xf numFmtId="0" fontId="3" fillId="2" borderId="14" xfId="0" applyFont="1" applyFill="1" applyBorder="1" applyAlignment="1">
      <alignment horizontal="left" wrapText="1"/>
    </xf>
    <xf numFmtId="0" fontId="3" fillId="5" borderId="67" xfId="0" applyFont="1" applyFill="1" applyBorder="1" applyAlignment="1">
      <alignment horizontal="left" wrapText="1"/>
    </xf>
    <xf numFmtId="0" fontId="3" fillId="2" borderId="18" xfId="0" applyFont="1" applyFill="1" applyBorder="1" applyAlignment="1">
      <alignment vertical="center" wrapText="1"/>
    </xf>
    <xf numFmtId="0" fontId="19" fillId="0" borderId="0" xfId="0" applyFont="1" applyAlignment="1">
      <alignment horizontal="left"/>
    </xf>
    <xf numFmtId="0" fontId="21" fillId="0" borderId="0" xfId="0" applyFont="1" applyAlignment="1">
      <alignment vertical="center" wrapText="1"/>
    </xf>
    <xf numFmtId="0" fontId="3" fillId="0" borderId="0" xfId="0" applyFont="1" applyAlignment="1">
      <alignment vertical="center" wrapText="1"/>
    </xf>
    <xf numFmtId="0" fontId="23" fillId="5" borderId="52" xfId="0" applyFont="1" applyFill="1" applyBorder="1" applyAlignment="1">
      <alignment horizontal="left" wrapText="1"/>
    </xf>
    <xf numFmtId="0" fontId="3" fillId="8" borderId="1" xfId="0" applyFont="1" applyFill="1" applyBorder="1"/>
    <xf numFmtId="0" fontId="7" fillId="5" borderId="52" xfId="0" applyFont="1" applyFill="1" applyBorder="1" applyAlignment="1">
      <alignment horizontal="left" wrapText="1"/>
    </xf>
    <xf numFmtId="0" fontId="3" fillId="5" borderId="23" xfId="0" applyFont="1" applyFill="1" applyBorder="1" applyAlignment="1">
      <alignment horizontal="left" vertical="center" wrapText="1"/>
    </xf>
    <xf numFmtId="0" fontId="3" fillId="5" borderId="1" xfId="0" applyFont="1"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7" xfId="0" applyFont="1" applyFill="1" applyBorder="1" applyAlignment="1">
      <alignment horizontal="left" vertical="center" wrapText="1"/>
    </xf>
    <xf numFmtId="0" fontId="3" fillId="5" borderId="13" xfId="0" applyFont="1" applyFill="1" applyBorder="1" applyAlignment="1">
      <alignment horizontal="left" vertical="center" wrapText="1"/>
    </xf>
    <xf numFmtId="0" fontId="3" fillId="5" borderId="15" xfId="0" applyFont="1" applyFill="1" applyBorder="1" applyAlignment="1">
      <alignment horizontal="left" vertical="center" wrapText="1"/>
    </xf>
    <xf numFmtId="0" fontId="3" fillId="5" borderId="1" xfId="0" applyFont="1" applyFill="1" applyBorder="1" applyAlignment="1">
      <alignment horizontal="left" vertical="center"/>
    </xf>
    <xf numFmtId="0" fontId="18" fillId="5" borderId="63" xfId="0" applyFont="1" applyFill="1" applyBorder="1" applyAlignment="1">
      <alignment horizontal="left" wrapText="1"/>
    </xf>
    <xf numFmtId="0" fontId="3" fillId="5" borderId="19" xfId="0" applyFont="1" applyFill="1" applyBorder="1" applyAlignment="1">
      <alignment horizontal="left" vertical="center" wrapText="1"/>
    </xf>
    <xf numFmtId="0" fontId="3" fillId="5" borderId="14" xfId="0" applyFont="1" applyFill="1" applyBorder="1" applyAlignment="1">
      <alignment horizontal="left" vertical="center" wrapText="1"/>
    </xf>
    <xf numFmtId="0" fontId="3" fillId="5" borderId="8" xfId="0" applyFont="1" applyFill="1" applyBorder="1" applyAlignment="1">
      <alignment horizontal="left" vertical="center" wrapText="1"/>
    </xf>
    <xf numFmtId="0" fontId="3" fillId="5" borderId="54" xfId="0" applyFont="1" applyFill="1" applyBorder="1" applyAlignment="1">
      <alignment horizontal="left" vertical="center" wrapText="1"/>
    </xf>
    <xf numFmtId="0" fontId="3" fillId="5" borderId="28" xfId="0" applyFont="1" applyFill="1" applyBorder="1" applyAlignment="1">
      <alignment horizontal="left" vertical="center" wrapText="1"/>
    </xf>
    <xf numFmtId="0" fontId="3" fillId="5" borderId="59" xfId="0" applyFont="1" applyFill="1" applyBorder="1" applyAlignment="1">
      <alignment horizontal="left" vertical="center" wrapText="1"/>
    </xf>
    <xf numFmtId="0" fontId="3" fillId="5" borderId="53" xfId="0" applyFont="1" applyFill="1" applyBorder="1" applyAlignment="1">
      <alignment horizontal="left" vertical="center" wrapText="1"/>
    </xf>
    <xf numFmtId="0" fontId="3" fillId="5" borderId="32" xfId="0" applyFont="1" applyFill="1" applyBorder="1" applyAlignment="1">
      <alignment horizontal="left" wrapText="1"/>
    </xf>
    <xf numFmtId="0" fontId="6" fillId="5" borderId="19" xfId="0" applyFont="1" applyFill="1" applyBorder="1" applyAlignment="1">
      <alignment horizontal="left"/>
    </xf>
    <xf numFmtId="0" fontId="24" fillId="5" borderId="0" xfId="0" applyFont="1" applyFill="1" applyAlignment="1">
      <alignment horizontal="justify" vertical="center"/>
    </xf>
    <xf numFmtId="0" fontId="6" fillId="5" borderId="0" xfId="0" applyFont="1" applyFill="1" applyAlignment="1">
      <alignment wrapText="1"/>
    </xf>
    <xf numFmtId="0" fontId="3" fillId="5" borderId="64" xfId="0" applyFont="1" applyFill="1" applyBorder="1" applyAlignment="1">
      <alignment horizontal="left" wrapText="1"/>
    </xf>
    <xf numFmtId="0" fontId="6" fillId="5" borderId="19" xfId="0" applyFont="1" applyFill="1" applyBorder="1" applyAlignment="1">
      <alignment horizontal="left" vertical="center" wrapText="1"/>
    </xf>
    <xf numFmtId="0" fontId="3" fillId="10" borderId="28" xfId="0" applyFont="1" applyFill="1" applyBorder="1" applyAlignment="1">
      <alignment horizontal="left" vertical="center" wrapText="1"/>
    </xf>
    <xf numFmtId="0" fontId="3" fillId="10" borderId="28" xfId="0" applyFont="1" applyFill="1" applyBorder="1" applyAlignment="1">
      <alignment horizontal="left"/>
    </xf>
    <xf numFmtId="0" fontId="3" fillId="10" borderId="11" xfId="0" applyFont="1" applyFill="1" applyBorder="1" applyAlignment="1">
      <alignment horizontal="left" vertical="center" wrapText="1"/>
    </xf>
    <xf numFmtId="0" fontId="3" fillId="10" borderId="11" xfId="0" applyFont="1" applyFill="1" applyBorder="1" applyAlignment="1">
      <alignment horizontal="left"/>
    </xf>
    <xf numFmtId="0" fontId="20" fillId="10" borderId="11" xfId="7" applyFill="1" applyBorder="1" applyAlignment="1">
      <alignment horizontal="left" vertical="center" wrapText="1"/>
    </xf>
    <xf numFmtId="0" fontId="20" fillId="10" borderId="11" xfId="7" applyFill="1" applyBorder="1" applyAlignment="1">
      <alignment horizontal="left"/>
    </xf>
    <xf numFmtId="0" fontId="3" fillId="10" borderId="28" xfId="0" applyFont="1" applyFill="1" applyBorder="1" applyAlignment="1">
      <alignment wrapText="1"/>
    </xf>
    <xf numFmtId="0" fontId="3" fillId="10" borderId="1" xfId="0" applyFont="1" applyFill="1" applyBorder="1" applyAlignment="1">
      <alignment wrapText="1"/>
    </xf>
    <xf numFmtId="0" fontId="3" fillId="10" borderId="11" xfId="0" applyFont="1" applyFill="1" applyBorder="1" applyAlignment="1">
      <alignment wrapText="1"/>
    </xf>
    <xf numFmtId="0" fontId="3" fillId="10" borderId="28" xfId="0" applyFont="1" applyFill="1" applyBorder="1"/>
    <xf numFmtId="0" fontId="3" fillId="10" borderId="1" xfId="0" applyFont="1" applyFill="1" applyBorder="1"/>
    <xf numFmtId="0" fontId="3" fillId="10" borderId="1" xfId="0" applyFont="1" applyFill="1" applyBorder="1" applyAlignment="1">
      <alignment horizontal="right"/>
    </xf>
    <xf numFmtId="0" fontId="3" fillId="10" borderId="11" xfId="0" applyFont="1" applyFill="1" applyBorder="1"/>
    <xf numFmtId="0" fontId="3" fillId="10" borderId="8" xfId="0" applyFont="1" applyFill="1" applyBorder="1"/>
    <xf numFmtId="0" fontId="3" fillId="10" borderId="14" xfId="0" applyFont="1" applyFill="1" applyBorder="1"/>
    <xf numFmtId="0" fontId="3" fillId="10" borderId="2" xfId="0" applyFont="1" applyFill="1" applyBorder="1"/>
    <xf numFmtId="0" fontId="3" fillId="10" borderId="14" xfId="0" applyFont="1" applyFill="1" applyBorder="1" applyAlignment="1">
      <alignment wrapText="1"/>
    </xf>
    <xf numFmtId="0" fontId="3" fillId="10" borderId="2" xfId="0" applyFont="1" applyFill="1" applyBorder="1" applyAlignment="1">
      <alignment wrapText="1"/>
    </xf>
    <xf numFmtId="0" fontId="0" fillId="10" borderId="0" xfId="0" applyFill="1" applyAlignment="1">
      <alignment wrapText="1"/>
    </xf>
    <xf numFmtId="0" fontId="3" fillId="10" borderId="54" xfId="0" applyFont="1" applyFill="1" applyBorder="1" applyAlignment="1">
      <alignment horizontal="left" wrapText="1"/>
    </xf>
    <xf numFmtId="0" fontId="3" fillId="10" borderId="8" xfId="0" applyFont="1" applyFill="1" applyBorder="1" applyAlignment="1">
      <alignment horizontal="left" wrapText="1"/>
    </xf>
    <xf numFmtId="0" fontId="3" fillId="5" borderId="31" xfId="0" applyFont="1" applyFill="1" applyBorder="1" applyAlignment="1">
      <alignment horizontal="left" wrapText="1"/>
    </xf>
    <xf numFmtId="0" fontId="3" fillId="10" borderId="18" xfId="0" applyFont="1" applyFill="1" applyBorder="1" applyAlignment="1">
      <alignment horizontal="left" wrapText="1"/>
    </xf>
    <xf numFmtId="0" fontId="3" fillId="5" borderId="17" xfId="0" applyFont="1" applyFill="1" applyBorder="1" applyAlignment="1">
      <alignment horizontal="left" wrapText="1"/>
    </xf>
    <xf numFmtId="0" fontId="3" fillId="5" borderId="2" xfId="0" applyFont="1" applyFill="1" applyBorder="1" applyAlignment="1">
      <alignment horizontal="left" wrapText="1"/>
    </xf>
    <xf numFmtId="0" fontId="3" fillId="5" borderId="20" xfId="0" applyFont="1" applyFill="1" applyBorder="1" applyAlignment="1">
      <alignment horizontal="left" wrapText="1"/>
    </xf>
    <xf numFmtId="0" fontId="3" fillId="9" borderId="17" xfId="0" applyFont="1" applyFill="1" applyBorder="1" applyAlignment="1">
      <alignment horizontal="left" wrapText="1"/>
    </xf>
    <xf numFmtId="0" fontId="3" fillId="9" borderId="15" xfId="0" applyFont="1" applyFill="1" applyBorder="1" applyAlignment="1">
      <alignment horizontal="left" wrapText="1"/>
    </xf>
    <xf numFmtId="0" fontId="3" fillId="5" borderId="51" xfId="0" applyFont="1" applyFill="1" applyBorder="1" applyAlignment="1">
      <alignment horizontal="left" vertical="center" wrapText="1"/>
    </xf>
    <xf numFmtId="0" fontId="23" fillId="5" borderId="15" xfId="0" applyFont="1" applyFill="1" applyBorder="1" applyAlignment="1">
      <alignment horizontal="left" wrapText="1"/>
    </xf>
    <xf numFmtId="0" fontId="6" fillId="5" borderId="55" xfId="0" applyFont="1" applyFill="1" applyBorder="1" applyAlignment="1">
      <alignment horizontal="left" wrapText="1"/>
    </xf>
    <xf numFmtId="0" fontId="3" fillId="5" borderId="58" xfId="0" applyFont="1" applyFill="1" applyBorder="1" applyAlignment="1">
      <alignment horizontal="left" wrapText="1"/>
    </xf>
    <xf numFmtId="0" fontId="3" fillId="10" borderId="52" xfId="0" applyFont="1" applyFill="1" applyBorder="1" applyAlignment="1">
      <alignment horizontal="left" wrapText="1"/>
    </xf>
    <xf numFmtId="0" fontId="3" fillId="5" borderId="33" xfId="0" applyFont="1" applyFill="1" applyBorder="1" applyAlignment="1">
      <alignment horizontal="left" wrapText="1"/>
    </xf>
    <xf numFmtId="0" fontId="3" fillId="10" borderId="13" xfId="0" applyFont="1" applyFill="1" applyBorder="1" applyAlignment="1">
      <alignment horizontal="left"/>
    </xf>
    <xf numFmtId="0" fontId="3" fillId="10" borderId="14" xfId="0" applyFont="1" applyFill="1" applyBorder="1" applyAlignment="1">
      <alignment horizontal="left"/>
    </xf>
    <xf numFmtId="0" fontId="3" fillId="5" borderId="52" xfId="0" applyFont="1" applyFill="1" applyBorder="1" applyAlignment="1">
      <alignment horizontal="left"/>
    </xf>
    <xf numFmtId="0" fontId="3" fillId="5" borderId="54" xfId="0" applyFont="1" applyFill="1" applyBorder="1" applyAlignment="1">
      <alignment horizontal="left"/>
    </xf>
    <xf numFmtId="0" fontId="3" fillId="5" borderId="38" xfId="0" applyFont="1" applyFill="1" applyBorder="1" applyAlignment="1">
      <alignment horizontal="left" wrapText="1"/>
    </xf>
    <xf numFmtId="0" fontId="3" fillId="5" borderId="62" xfId="0" applyFont="1" applyFill="1" applyBorder="1" applyAlignment="1">
      <alignment horizontal="left" wrapText="1"/>
    </xf>
    <xf numFmtId="0" fontId="6" fillId="10" borderId="56" xfId="0" applyFont="1" applyFill="1" applyBorder="1" applyAlignment="1">
      <alignment horizontal="left" wrapText="1"/>
    </xf>
    <xf numFmtId="0" fontId="3" fillId="5" borderId="13" xfId="0" applyFont="1" applyFill="1" applyBorder="1" applyAlignment="1">
      <alignment horizontal="left" wrapText="1"/>
    </xf>
    <xf numFmtId="0" fontId="3" fillId="5" borderId="14" xfId="0" applyFont="1" applyFill="1" applyBorder="1" applyAlignment="1">
      <alignment horizontal="left" wrapText="1"/>
    </xf>
    <xf numFmtId="9" fontId="3" fillId="5" borderId="51" xfId="0" applyNumberFormat="1" applyFont="1" applyFill="1" applyBorder="1" applyAlignment="1">
      <alignment horizontal="left" wrapText="1"/>
    </xf>
    <xf numFmtId="9" fontId="3" fillId="5" borderId="59" xfId="0" applyNumberFormat="1" applyFont="1" applyFill="1" applyBorder="1" applyAlignment="1">
      <alignment horizontal="left" wrapText="1"/>
    </xf>
    <xf numFmtId="0" fontId="3" fillId="5" borderId="0" xfId="0" applyFont="1" applyFill="1" applyBorder="1" applyAlignment="1">
      <alignment horizontal="left" wrapText="1"/>
    </xf>
    <xf numFmtId="0" fontId="3" fillId="9" borderId="28" xfId="0" applyFont="1" applyFill="1" applyBorder="1" applyAlignment="1">
      <alignment horizontal="left" wrapText="1"/>
    </xf>
    <xf numFmtId="0" fontId="3" fillId="9" borderId="2" xfId="0" applyFont="1" applyFill="1" applyBorder="1" applyAlignment="1">
      <alignment horizontal="left" wrapText="1"/>
    </xf>
    <xf numFmtId="0" fontId="3" fillId="9" borderId="18" xfId="0" applyFont="1" applyFill="1" applyBorder="1" applyAlignment="1">
      <alignment horizontal="left" wrapText="1"/>
    </xf>
    <xf numFmtId="0" fontId="3" fillId="9" borderId="1" xfId="0" applyFont="1" applyFill="1" applyBorder="1" applyAlignment="1">
      <alignment horizontal="left" wrapText="1"/>
    </xf>
    <xf numFmtId="9" fontId="3" fillId="5" borderId="59" xfId="0" applyNumberFormat="1" applyFont="1" applyFill="1" applyBorder="1" applyAlignment="1">
      <alignment horizontal="left" vertical="center" wrapText="1"/>
    </xf>
    <xf numFmtId="0" fontId="3" fillId="0" borderId="60" xfId="0" applyFont="1" applyBorder="1"/>
    <xf numFmtId="0" fontId="3" fillId="5" borderId="72" xfId="0" applyFont="1" applyFill="1" applyBorder="1" applyAlignment="1">
      <alignment horizontal="left" wrapText="1"/>
    </xf>
    <xf numFmtId="0" fontId="3" fillId="10" borderId="69" xfId="0" applyFont="1" applyFill="1" applyBorder="1" applyAlignment="1">
      <alignment horizontal="left" wrapText="1"/>
    </xf>
    <xf numFmtId="0" fontId="18" fillId="10" borderId="67" xfId="0" applyFont="1" applyFill="1" applyBorder="1" applyAlignment="1">
      <alignment horizontal="left" wrapText="1"/>
    </xf>
    <xf numFmtId="0" fontId="8" fillId="0" borderId="1" xfId="0" applyFont="1" applyBorder="1" applyAlignment="1">
      <alignment vertical="center" wrapText="1"/>
    </xf>
    <xf numFmtId="0" fontId="8" fillId="0" borderId="1" xfId="0" applyFont="1" applyBorder="1" applyAlignment="1">
      <alignment wrapText="1"/>
    </xf>
    <xf numFmtId="0" fontId="7" fillId="2" borderId="12" xfId="0" applyFont="1" applyFill="1" applyBorder="1" applyAlignment="1">
      <alignment vertical="center" wrapText="1"/>
    </xf>
    <xf numFmtId="0" fontId="7" fillId="2" borderId="29" xfId="0" applyFont="1" applyFill="1" applyBorder="1" applyAlignment="1">
      <alignment vertical="center" wrapText="1"/>
    </xf>
    <xf numFmtId="0" fontId="7" fillId="2" borderId="22" xfId="0" applyFont="1" applyFill="1" applyBorder="1" applyAlignment="1">
      <alignment vertical="center" wrapText="1"/>
    </xf>
    <xf numFmtId="0" fontId="7" fillId="2" borderId="23" xfId="0" applyFont="1" applyFill="1" applyBorder="1" applyAlignment="1">
      <alignment vertical="center" wrapText="1"/>
    </xf>
    <xf numFmtId="0" fontId="7" fillId="2" borderId="27" xfId="0" applyFont="1" applyFill="1" applyBorder="1" applyAlignment="1">
      <alignment vertical="center" wrapText="1"/>
    </xf>
    <xf numFmtId="0" fontId="7" fillId="2" borderId="15" xfId="0" applyFont="1" applyFill="1" applyBorder="1" applyAlignment="1">
      <alignment vertical="center" wrapText="1"/>
    </xf>
    <xf numFmtId="0" fontId="7" fillId="2" borderId="10" xfId="0" applyFont="1" applyFill="1" applyBorder="1" applyAlignment="1">
      <alignment vertical="center" wrapText="1"/>
    </xf>
    <xf numFmtId="0" fontId="7" fillId="2" borderId="43" xfId="0" applyFont="1" applyFill="1" applyBorder="1" applyAlignment="1">
      <alignment vertical="center" wrapText="1"/>
    </xf>
    <xf numFmtId="0" fontId="7" fillId="2" borderId="44" xfId="0" applyFont="1" applyFill="1" applyBorder="1" applyAlignment="1">
      <alignment vertical="center" wrapText="1"/>
    </xf>
    <xf numFmtId="0" fontId="7" fillId="2" borderId="3" xfId="0" applyFont="1" applyFill="1" applyBorder="1" applyAlignment="1">
      <alignment vertical="center" wrapText="1"/>
    </xf>
    <xf numFmtId="0" fontId="7" fillId="2" borderId="45" xfId="0" applyFont="1" applyFill="1" applyBorder="1" applyAlignment="1">
      <alignment vertical="center" wrapText="1"/>
    </xf>
    <xf numFmtId="0" fontId="7" fillId="2" borderId="13" xfId="0" applyFont="1" applyFill="1" applyBorder="1" applyAlignment="1">
      <alignment horizontal="left" vertical="center" wrapText="1"/>
    </xf>
    <xf numFmtId="0" fontId="7" fillId="2" borderId="15" xfId="0" applyFont="1" applyFill="1" applyBorder="1" applyAlignment="1">
      <alignment horizontal="left" vertical="center" wrapText="1"/>
    </xf>
    <xf numFmtId="0" fontId="7" fillId="2" borderId="13" xfId="0" applyFont="1" applyFill="1" applyBorder="1" applyAlignment="1">
      <alignment vertical="center" wrapText="1"/>
    </xf>
    <xf numFmtId="0" fontId="16" fillId="0" borderId="3" xfId="0" applyFont="1" applyBorder="1" applyAlignment="1">
      <alignment horizontal="center" vertical="center"/>
    </xf>
    <xf numFmtId="0" fontId="17" fillId="0" borderId="4" xfId="0" applyFont="1" applyBorder="1" applyAlignment="1">
      <alignment horizontal="center" vertical="center"/>
    </xf>
    <xf numFmtId="0" fontId="17" fillId="0" borderId="5" xfId="0" applyFont="1" applyBorder="1" applyAlignment="1">
      <alignment horizontal="center" vertical="center"/>
    </xf>
    <xf numFmtId="0" fontId="17" fillId="0" borderId="6" xfId="0" applyFont="1" applyBorder="1" applyAlignment="1">
      <alignment horizontal="center" vertical="center"/>
    </xf>
    <xf numFmtId="0" fontId="17" fillId="0" borderId="0" xfId="0" applyFont="1" applyBorder="1" applyAlignment="1">
      <alignment horizontal="center" vertical="center"/>
    </xf>
    <xf numFmtId="0" fontId="17" fillId="0" borderId="7" xfId="0" applyFont="1" applyBorder="1" applyAlignment="1">
      <alignment horizontal="center" vertical="center"/>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33" xfId="0" applyFont="1" applyBorder="1" applyAlignment="1">
      <alignment horizontal="left" vertical="center" wrapText="1"/>
    </xf>
    <xf numFmtId="0" fontId="3" fillId="0" borderId="18"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7" fillId="2" borderId="20" xfId="0" applyFont="1" applyFill="1" applyBorder="1" applyAlignment="1">
      <alignment horizontal="left" vertical="center" wrapText="1"/>
    </xf>
    <xf numFmtId="0" fontId="7" fillId="2" borderId="25" xfId="0" applyFont="1" applyFill="1" applyBorder="1" applyAlignment="1">
      <alignment horizontal="left"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33"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7" fillId="2" borderId="17" xfId="0" applyFont="1" applyFill="1" applyBorder="1" applyAlignment="1">
      <alignment vertical="center" wrapText="1"/>
    </xf>
    <xf numFmtId="0" fontId="7" fillId="2" borderId="17" xfId="0" applyFont="1" applyFill="1" applyBorder="1" applyAlignment="1">
      <alignment horizontal="left" vertical="center" wrapText="1"/>
    </xf>
    <xf numFmtId="0" fontId="7" fillId="2" borderId="21" xfId="0" applyFont="1" applyFill="1" applyBorder="1" applyAlignment="1">
      <alignment horizontal="left" vertical="center" wrapText="1"/>
    </xf>
    <xf numFmtId="0" fontId="3" fillId="7" borderId="3" xfId="0" applyFont="1" applyFill="1" applyBorder="1" applyAlignment="1">
      <alignment horizontal="left" vertical="top" wrapText="1"/>
    </xf>
    <xf numFmtId="0" fontId="3" fillId="7" borderId="5" xfId="0" applyFont="1" applyFill="1" applyBorder="1" applyAlignment="1">
      <alignment horizontal="left" vertical="top"/>
    </xf>
    <xf numFmtId="0" fontId="3" fillId="7" borderId="6" xfId="0" applyFont="1" applyFill="1" applyBorder="1" applyAlignment="1">
      <alignment horizontal="left" vertical="top"/>
    </xf>
    <xf numFmtId="0" fontId="3" fillId="7" borderId="7" xfId="0" applyFont="1" applyFill="1" applyBorder="1" applyAlignment="1">
      <alignment horizontal="left" vertical="top"/>
    </xf>
    <xf numFmtId="0" fontId="3" fillId="7" borderId="43" xfId="0" applyFont="1" applyFill="1" applyBorder="1" applyAlignment="1">
      <alignment horizontal="left" vertical="top"/>
    </xf>
    <xf numFmtId="0" fontId="3" fillId="7" borderId="47" xfId="0" applyFont="1" applyFill="1" applyBorder="1" applyAlignment="1">
      <alignment horizontal="left" vertical="top"/>
    </xf>
    <xf numFmtId="0" fontId="16" fillId="0" borderId="3" xfId="0" applyFont="1" applyFill="1" applyBorder="1" applyAlignment="1">
      <alignment horizontal="center" vertical="center"/>
    </xf>
    <xf numFmtId="0" fontId="17" fillId="0" borderId="4"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7" xfId="0" applyFont="1" applyFill="1" applyBorder="1" applyAlignment="1">
      <alignment horizontal="center" vertical="center"/>
    </xf>
    <xf numFmtId="0" fontId="7" fillId="2" borderId="27" xfId="0" applyFont="1" applyFill="1" applyBorder="1" applyAlignment="1">
      <alignment vertical="center"/>
    </xf>
    <xf numFmtId="0" fontId="7" fillId="2" borderId="15" xfId="0" applyFont="1" applyFill="1" applyBorder="1" applyAlignment="1">
      <alignment vertical="center"/>
    </xf>
    <xf numFmtId="0" fontId="7" fillId="2" borderId="10" xfId="0" applyFont="1" applyFill="1" applyBorder="1" applyAlignment="1">
      <alignment vertical="center"/>
    </xf>
    <xf numFmtId="0" fontId="7" fillId="2" borderId="46" xfId="0" applyFont="1" applyFill="1" applyBorder="1" applyAlignment="1">
      <alignment horizontal="left" vertical="center" wrapText="1"/>
    </xf>
    <xf numFmtId="0" fontId="7" fillId="2" borderId="27" xfId="0" applyFont="1" applyFill="1" applyBorder="1" applyAlignment="1">
      <alignment horizontal="left" vertical="center" wrapText="1"/>
    </xf>
    <xf numFmtId="0" fontId="21" fillId="2" borderId="45" xfId="0" applyFont="1" applyFill="1" applyBorder="1" applyAlignment="1">
      <alignment horizontal="left" vertical="top" wrapText="1"/>
    </xf>
    <xf numFmtId="0" fontId="21" fillId="2" borderId="40" xfId="0" applyFont="1" applyFill="1" applyBorder="1" applyAlignment="1">
      <alignment horizontal="left" vertical="top" wrapText="1"/>
    </xf>
    <xf numFmtId="0" fontId="21" fillId="2" borderId="41" xfId="0" applyFont="1" applyFill="1" applyBorder="1" applyAlignment="1">
      <alignment horizontal="left" vertical="top" wrapText="1"/>
    </xf>
    <xf numFmtId="0" fontId="7" fillId="2" borderId="34" xfId="0" applyFont="1" applyFill="1" applyBorder="1" applyAlignment="1">
      <alignment horizontal="center" vertical="center" wrapText="1"/>
    </xf>
    <xf numFmtId="0" fontId="7" fillId="2" borderId="49" xfId="0" applyFont="1" applyFill="1" applyBorder="1" applyAlignment="1">
      <alignment horizontal="center" vertical="center" wrapText="1"/>
    </xf>
    <xf numFmtId="0" fontId="16" fillId="0" borderId="3" xfId="0" applyFont="1" applyBorder="1" applyAlignment="1">
      <alignment horizontal="left" vertical="center"/>
    </xf>
    <xf numFmtId="0" fontId="17" fillId="0" borderId="4" xfId="0" applyFont="1" applyBorder="1" applyAlignment="1">
      <alignment horizontal="left" vertical="center"/>
    </xf>
    <xf numFmtId="0" fontId="17" fillId="0" borderId="5" xfId="0" applyFont="1" applyBorder="1" applyAlignment="1">
      <alignment horizontal="left" vertical="center"/>
    </xf>
    <xf numFmtId="0" fontId="17" fillId="0" borderId="6" xfId="0" applyFont="1" applyBorder="1" applyAlignment="1">
      <alignment horizontal="left" vertical="center"/>
    </xf>
    <xf numFmtId="0" fontId="17" fillId="0" borderId="0" xfId="0" applyFont="1" applyAlignment="1">
      <alignment horizontal="left" vertical="center"/>
    </xf>
    <xf numFmtId="0" fontId="17" fillId="0" borderId="7" xfId="0" applyFont="1" applyBorder="1" applyAlignment="1">
      <alignment horizontal="left" vertical="center"/>
    </xf>
    <xf numFmtId="0" fontId="3" fillId="0" borderId="48" xfId="0" applyFont="1" applyBorder="1" applyAlignment="1">
      <alignment horizontal="left" vertical="center" wrapText="1"/>
    </xf>
    <xf numFmtId="0" fontId="3" fillId="0" borderId="9" xfId="0" applyFont="1" applyBorder="1" applyAlignment="1">
      <alignment horizontal="left" vertical="center" wrapText="1"/>
    </xf>
    <xf numFmtId="0" fontId="16" fillId="2" borderId="12" xfId="0" applyFont="1" applyFill="1" applyBorder="1" applyAlignment="1">
      <alignment horizontal="left" vertical="center" wrapText="1"/>
    </xf>
    <xf numFmtId="0" fontId="16" fillId="2" borderId="49" xfId="0" applyFont="1" applyFill="1" applyBorder="1" applyAlignment="1">
      <alignment horizontal="left" vertical="center" wrapText="1"/>
    </xf>
    <xf numFmtId="0" fontId="16" fillId="2" borderId="50" xfId="0" applyFont="1" applyFill="1" applyBorder="1" applyAlignment="1">
      <alignment horizontal="left" vertical="center" wrapText="1"/>
    </xf>
    <xf numFmtId="0" fontId="21" fillId="2" borderId="20" xfId="0" applyFont="1" applyFill="1" applyBorder="1" applyAlignment="1">
      <alignment horizontal="left" vertical="top" wrapText="1"/>
    </xf>
    <xf numFmtId="0" fontId="21" fillId="2" borderId="46" xfId="0" applyFont="1" applyFill="1" applyBorder="1" applyAlignment="1">
      <alignment horizontal="left" vertical="top" wrapText="1"/>
    </xf>
    <xf numFmtId="0" fontId="21" fillId="2" borderId="21" xfId="0" applyFont="1" applyFill="1" applyBorder="1" applyAlignment="1">
      <alignment horizontal="left" vertical="top" wrapText="1"/>
    </xf>
    <xf numFmtId="0" fontId="7" fillId="2" borderId="51" xfId="0" applyFont="1" applyFill="1" applyBorder="1" applyAlignment="1">
      <alignment horizontal="center" vertical="center"/>
    </xf>
    <xf numFmtId="0" fontId="7" fillId="2" borderId="4" xfId="0" applyFont="1" applyFill="1" applyBorder="1" applyAlignment="1">
      <alignment horizontal="center" vertical="center"/>
    </xf>
    <xf numFmtId="0" fontId="21" fillId="2" borderId="13" xfId="0" applyFont="1" applyFill="1" applyBorder="1" applyAlignment="1">
      <alignment horizontal="left" vertical="top" wrapText="1"/>
    </xf>
    <xf numFmtId="0" fontId="21" fillId="2" borderId="15" xfId="0" applyFont="1" applyFill="1" applyBorder="1" applyAlignment="1">
      <alignment horizontal="left" vertical="top" wrapText="1"/>
    </xf>
    <xf numFmtId="0" fontId="21" fillId="2" borderId="27" xfId="0" applyFont="1" applyFill="1" applyBorder="1" applyAlignment="1">
      <alignment horizontal="left" vertical="top" wrapText="1"/>
    </xf>
    <xf numFmtId="0" fontId="21" fillId="2" borderId="17" xfId="0" applyFont="1" applyFill="1" applyBorder="1" applyAlignment="1">
      <alignment horizontal="left" vertical="top" wrapText="1"/>
    </xf>
    <xf numFmtId="0" fontId="7" fillId="2" borderId="34" xfId="0" applyFont="1" applyFill="1" applyBorder="1" applyAlignment="1">
      <alignment horizontal="center" vertical="center"/>
    </xf>
    <xf numFmtId="0" fontId="7" fillId="2" borderId="49" xfId="0" applyFont="1" applyFill="1" applyBorder="1" applyAlignment="1">
      <alignment horizontal="center" vertical="center"/>
    </xf>
    <xf numFmtId="0" fontId="21" fillId="2" borderId="3" xfId="0" applyFont="1" applyFill="1" applyBorder="1" applyAlignment="1">
      <alignment horizontal="left" vertical="top" wrapText="1"/>
    </xf>
    <xf numFmtId="0" fontId="21" fillId="2" borderId="4" xfId="0" applyFont="1" applyFill="1" applyBorder="1" applyAlignment="1">
      <alignment horizontal="left" vertical="top" wrapText="1"/>
    </xf>
    <xf numFmtId="0" fontId="3" fillId="2" borderId="26" xfId="0" applyFont="1" applyFill="1" applyBorder="1" applyAlignment="1">
      <alignment vertical="center" wrapText="1"/>
    </xf>
    <xf numFmtId="0" fontId="3" fillId="2" borderId="73" xfId="0" applyFont="1" applyFill="1" applyBorder="1" applyAlignment="1">
      <alignment vertical="center" wrapText="1"/>
    </xf>
    <xf numFmtId="0" fontId="3" fillId="2" borderId="19" xfId="0" applyFont="1" applyFill="1" applyBorder="1" applyAlignment="1">
      <alignment vertical="center" wrapText="1"/>
    </xf>
    <xf numFmtId="0" fontId="21" fillId="2" borderId="10" xfId="0" applyFont="1" applyFill="1" applyBorder="1" applyAlignment="1">
      <alignment horizontal="left" vertical="top" wrapText="1"/>
    </xf>
    <xf numFmtId="0" fontId="3" fillId="2" borderId="33" xfId="0" applyFont="1" applyFill="1" applyBorder="1" applyAlignment="1">
      <alignment vertical="center" wrapText="1"/>
    </xf>
    <xf numFmtId="0" fontId="3" fillId="2" borderId="39" xfId="0" applyFont="1" applyFill="1" applyBorder="1" applyAlignment="1">
      <alignment vertical="center" wrapText="1"/>
    </xf>
    <xf numFmtId="0" fontId="21" fillId="2" borderId="67" xfId="0" applyFont="1" applyFill="1" applyBorder="1" applyAlignment="1">
      <alignment horizontal="left" vertical="top" wrapText="1"/>
    </xf>
    <xf numFmtId="0" fontId="7" fillId="2" borderId="22" xfId="0" applyFont="1" applyFill="1" applyBorder="1" applyAlignment="1">
      <alignment horizontal="left" vertical="center" wrapText="1"/>
    </xf>
    <xf numFmtId="0" fontId="7" fillId="2" borderId="34" xfId="0" applyFont="1" applyFill="1" applyBorder="1" applyAlignment="1">
      <alignment horizontal="left" vertical="center" wrapText="1"/>
    </xf>
    <xf numFmtId="0" fontId="3" fillId="10" borderId="15" xfId="0" applyFont="1" applyFill="1" applyBorder="1" applyAlignment="1">
      <alignment horizontal="left" wrapText="1"/>
    </xf>
  </cellXfs>
  <cellStyles count="8">
    <cellStyle name="Comma 2" xfId="1" xr:uid="{00000000-0005-0000-0000-000000000000}"/>
    <cellStyle name="Comma 3" xfId="2" xr:uid="{00000000-0005-0000-0000-000001000000}"/>
    <cellStyle name="Hyperlink" xfId="7" builtinId="8"/>
    <cellStyle name="Hyperlink 2" xfId="3" xr:uid="{00000000-0005-0000-0000-000003000000}"/>
    <cellStyle name="Normal" xfId="0" builtinId="0"/>
    <cellStyle name="Normal 2" xfId="4" xr:uid="{00000000-0005-0000-0000-000005000000}"/>
    <cellStyle name="Normal 2 2" xfId="5" xr:uid="{00000000-0005-0000-0000-000006000000}"/>
    <cellStyle name="Normal 3" xfId="6" xr:uid="{00000000-0005-0000-0000-000007000000}"/>
  </cellStyles>
  <dxfs count="385">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solid">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solid">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solid">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s>
  <tableStyles count="0" defaultTableStyle="TableStyleMedium9" defaultPivotStyle="PivotStyleLight16"/>
  <colors>
    <mruColors>
      <color rgb="FFEDF39B"/>
      <color rgb="FFE6EB15"/>
      <color rgb="FFCCFF33"/>
      <color rgb="FFCC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184150</xdr:colOff>
          <xdr:row>2</xdr:row>
          <xdr:rowOff>25400</xdr:rowOff>
        </xdr:from>
        <xdr:to>
          <xdr:col>2</xdr:col>
          <xdr:colOff>431800</xdr:colOff>
          <xdr:row>2</xdr:row>
          <xdr:rowOff>241300</xdr:rowOff>
        </xdr:to>
        <xdr:sp macro="" textlink="">
          <xdr:nvSpPr>
            <xdr:cNvPr id="74753" name="Check Box 1" hidden="1">
              <a:extLst>
                <a:ext uri="{63B3BB69-23CF-44E3-9099-C40C66FF867C}">
                  <a14:compatExt spid="_x0000_s74753"/>
                </a:ext>
                <a:ext uri="{FF2B5EF4-FFF2-40B4-BE49-F238E27FC236}">
                  <a16:creationId xmlns:a16="http://schemas.microsoft.com/office/drawing/2014/main" id="{00000000-0008-0000-0700-000001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184150</xdr:colOff>
          <xdr:row>3</xdr:row>
          <xdr:rowOff>63500</xdr:rowOff>
        </xdr:from>
        <xdr:to>
          <xdr:col>2</xdr:col>
          <xdr:colOff>431800</xdr:colOff>
          <xdr:row>3</xdr:row>
          <xdr:rowOff>279400</xdr:rowOff>
        </xdr:to>
        <xdr:sp macro="" textlink="">
          <xdr:nvSpPr>
            <xdr:cNvPr id="74754" name="Check Box 2" hidden="1">
              <a:extLst>
                <a:ext uri="{63B3BB69-23CF-44E3-9099-C40C66FF867C}">
                  <a14:compatExt spid="_x0000_s74754"/>
                </a:ext>
                <a:ext uri="{FF2B5EF4-FFF2-40B4-BE49-F238E27FC236}">
                  <a16:creationId xmlns:a16="http://schemas.microsoft.com/office/drawing/2014/main" id="{00000000-0008-0000-0700-000002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 Id="rId4" Type="http://schemas.openxmlformats.org/officeDocument/2006/relationships/ctrlProp" Target="../ctrlProps/ctrlProp2.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C0BB8E-3FAC-4978-8238-29E5D3C4C315}">
  <dimension ref="B2:D27"/>
  <sheetViews>
    <sheetView showGridLines="0" topLeftCell="B1" zoomScale="80" zoomScaleNormal="80" workbookViewId="0">
      <selection activeCell="I24" sqref="I24"/>
    </sheetView>
  </sheetViews>
  <sheetFormatPr defaultColWidth="9.1796875" defaultRowHeight="15.5" x14ac:dyDescent="0.35"/>
  <cols>
    <col min="1" max="1" width="4.453125" style="4" customWidth="1"/>
    <col min="2" max="2" width="9.1796875" style="4"/>
    <col min="3" max="3" width="56.81640625" style="4" customWidth="1"/>
    <col min="4" max="4" width="54.453125" style="4" customWidth="1"/>
    <col min="5" max="16384" width="9.1796875" style="4"/>
  </cols>
  <sheetData>
    <row r="2" spans="2:4" x14ac:dyDescent="0.35">
      <c r="B2" s="5" t="s">
        <v>259</v>
      </c>
      <c r="D2" s="15" t="s">
        <v>140</v>
      </c>
    </row>
    <row r="3" spans="2:4" x14ac:dyDescent="0.35">
      <c r="B3" s="6" t="s">
        <v>124</v>
      </c>
      <c r="C3" s="6" t="s">
        <v>125</v>
      </c>
      <c r="D3" s="30" t="s">
        <v>312</v>
      </c>
    </row>
    <row r="4" spans="2:4" x14ac:dyDescent="0.35">
      <c r="B4" s="6" t="s">
        <v>126</v>
      </c>
      <c r="C4" s="6" t="s">
        <v>127</v>
      </c>
      <c r="D4" s="30"/>
    </row>
    <row r="5" spans="2:4" x14ac:dyDescent="0.35">
      <c r="B5" s="7"/>
      <c r="C5" s="7" t="s">
        <v>128</v>
      </c>
      <c r="D5" s="31" t="s">
        <v>313</v>
      </c>
    </row>
    <row r="6" spans="2:4" x14ac:dyDescent="0.35">
      <c r="B6" s="7"/>
      <c r="C6" s="7" t="s">
        <v>129</v>
      </c>
      <c r="D6" s="31" t="s">
        <v>314</v>
      </c>
    </row>
    <row r="7" spans="2:4" x14ac:dyDescent="0.35">
      <c r="B7" s="7"/>
      <c r="C7" s="7" t="s">
        <v>130</v>
      </c>
      <c r="D7" s="31" t="s">
        <v>315</v>
      </c>
    </row>
    <row r="8" spans="2:4" x14ac:dyDescent="0.35">
      <c r="B8" s="8"/>
      <c r="C8" s="8" t="s">
        <v>131</v>
      </c>
      <c r="D8" s="32" t="s">
        <v>261</v>
      </c>
    </row>
    <row r="9" spans="2:4" x14ac:dyDescent="0.35">
      <c r="B9" s="7" t="s">
        <v>132</v>
      </c>
      <c r="C9" s="7" t="s">
        <v>133</v>
      </c>
      <c r="D9" s="7"/>
    </row>
    <row r="10" spans="2:4" x14ac:dyDescent="0.35">
      <c r="B10" s="7"/>
      <c r="C10" s="7" t="s">
        <v>134</v>
      </c>
      <c r="D10" s="7"/>
    </row>
    <row r="11" spans="2:4" x14ac:dyDescent="0.35">
      <c r="B11" s="7"/>
      <c r="C11" s="7" t="s">
        <v>135</v>
      </c>
      <c r="D11" s="7"/>
    </row>
    <row r="12" spans="2:4" x14ac:dyDescent="0.35">
      <c r="B12" s="7"/>
      <c r="C12" s="7" t="s">
        <v>136</v>
      </c>
      <c r="D12" s="7"/>
    </row>
    <row r="13" spans="2:4" x14ac:dyDescent="0.35">
      <c r="B13" s="7"/>
      <c r="C13" s="7" t="s">
        <v>137</v>
      </c>
      <c r="D13" s="7"/>
    </row>
    <row r="14" spans="2:4" x14ac:dyDescent="0.35">
      <c r="B14" s="7"/>
      <c r="C14" s="7" t="s">
        <v>138</v>
      </c>
      <c r="D14" s="7"/>
    </row>
    <row r="15" spans="2:4" x14ac:dyDescent="0.35">
      <c r="B15" s="7"/>
      <c r="C15" s="7" t="s">
        <v>262</v>
      </c>
      <c r="D15" s="7"/>
    </row>
    <row r="16" spans="2:4" x14ac:dyDescent="0.35">
      <c r="B16" s="8"/>
      <c r="C16" s="8" t="s">
        <v>139</v>
      </c>
      <c r="D16" s="8"/>
    </row>
    <row r="18" spans="2:4" x14ac:dyDescent="0.35">
      <c r="B18" s="5" t="s">
        <v>240</v>
      </c>
    </row>
    <row r="19" spans="2:4" x14ac:dyDescent="0.35">
      <c r="B19" s="10"/>
      <c r="C19" s="11" t="s">
        <v>241</v>
      </c>
    </row>
    <row r="20" spans="2:4" x14ac:dyDescent="0.35">
      <c r="B20" s="12"/>
      <c r="C20" s="13" t="s">
        <v>244</v>
      </c>
    </row>
    <row r="21" spans="2:4" x14ac:dyDescent="0.35">
      <c r="B21" s="14"/>
      <c r="C21" s="13" t="s">
        <v>242</v>
      </c>
    </row>
    <row r="22" spans="2:4" x14ac:dyDescent="0.35">
      <c r="B22" s="3"/>
      <c r="C22" s="29" t="s">
        <v>255</v>
      </c>
    </row>
    <row r="24" spans="2:4" x14ac:dyDescent="0.35">
      <c r="B24" s="5" t="s">
        <v>260</v>
      </c>
    </row>
    <row r="25" spans="2:4" ht="108" customHeight="1" x14ac:dyDescent="0.35">
      <c r="B25" s="9" t="s">
        <v>253</v>
      </c>
      <c r="C25" s="292" t="s">
        <v>257</v>
      </c>
      <c r="D25" s="292"/>
    </row>
    <row r="26" spans="2:4" ht="96.65" customHeight="1" x14ac:dyDescent="0.35">
      <c r="B26" s="9" t="s">
        <v>126</v>
      </c>
      <c r="C26" s="293" t="s">
        <v>254</v>
      </c>
      <c r="D26" s="293"/>
    </row>
    <row r="27" spans="2:4" ht="68.5" customHeight="1" x14ac:dyDescent="0.35">
      <c r="B27" s="9" t="s">
        <v>132</v>
      </c>
      <c r="C27" s="293" t="s">
        <v>258</v>
      </c>
      <c r="D27" s="293"/>
    </row>
  </sheetData>
  <mergeCells count="3">
    <mergeCell ref="C25:D25"/>
    <mergeCell ref="C26:D26"/>
    <mergeCell ref="C27:D27"/>
  </mergeCells>
  <conditionalFormatting sqref="B22">
    <cfRule type="expression" dxfId="384" priority="1">
      <formula>$D$134 &lt;&gt; "Yes"</formula>
    </cfRule>
    <cfRule type="expression" priority="2">
      <formula>$D$134 &lt;&gt; "Yes"</formula>
    </cfRule>
  </conditionalFormatting>
  <dataValidations count="1">
    <dataValidation type="list" allowBlank="1" showInputMessage="1" showErrorMessage="1" errorTitle="Incorrect Input Value" error="Please enter 'Yes', 'No', or 'N/A'." sqref="B22" xr:uid="{B5CCB803-EEB7-4BBE-9642-5089DC2A29B4}">
      <formula1>"Yes, No, N/A"</formula1>
    </dataValidation>
  </dataValidations>
  <pageMargins left="0.7" right="0.7" top="0.75" bottom="0.75" header="0.3" footer="0.3"/>
  <pageSetup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85C6B0-FECF-43C4-AF91-EA3B36301517}">
  <sheetPr>
    <tabColor rgb="FF92D050"/>
  </sheetPr>
  <dimension ref="A1:G48"/>
  <sheetViews>
    <sheetView zoomScale="80" zoomScaleNormal="80" workbookViewId="0">
      <pane xSplit="2" ySplit="4" topLeftCell="C26" activePane="bottomRight" state="frozen"/>
      <selection pane="topRight" activeCell="C1" sqref="C1"/>
      <selection pane="bottomLeft" activeCell="A5" sqref="A5"/>
      <selection pane="bottomRight" activeCell="C30" sqref="C30"/>
    </sheetView>
  </sheetViews>
  <sheetFormatPr defaultColWidth="9.1796875" defaultRowHeight="14" x14ac:dyDescent="0.3"/>
  <cols>
    <col min="1" max="1" width="31.1796875" style="118" customWidth="1"/>
    <col min="2" max="2" width="59.54296875" style="118" customWidth="1"/>
    <col min="3" max="7" width="60.81640625" style="118" customWidth="1"/>
    <col min="8" max="16384" width="9.1796875" style="118"/>
  </cols>
  <sheetData>
    <row r="1" spans="1:7" x14ac:dyDescent="0.3">
      <c r="A1" s="351" t="s">
        <v>491</v>
      </c>
      <c r="B1" s="352"/>
      <c r="C1" s="352"/>
      <c r="D1" s="353"/>
    </row>
    <row r="2" spans="1:7" x14ac:dyDescent="0.3">
      <c r="A2" s="354"/>
      <c r="B2" s="355"/>
      <c r="C2" s="355"/>
      <c r="D2" s="356"/>
    </row>
    <row r="3" spans="1:7" ht="41.5" customHeight="1" thickBot="1" x14ac:dyDescent="0.35">
      <c r="A3" s="314" t="s">
        <v>492</v>
      </c>
      <c r="B3" s="315"/>
      <c r="C3" s="357"/>
      <c r="D3" s="358"/>
    </row>
    <row r="4" spans="1:7" ht="47.25" customHeight="1" thickBot="1" x14ac:dyDescent="0.35">
      <c r="A4" s="359" t="s">
        <v>493</v>
      </c>
      <c r="B4" s="360"/>
      <c r="C4" s="360"/>
      <c r="D4" s="361"/>
    </row>
    <row r="5" spans="1:7" ht="14.9" customHeight="1" thickBot="1" x14ac:dyDescent="0.35">
      <c r="A5" s="318"/>
      <c r="B5" s="319"/>
      <c r="C5" s="17" t="s">
        <v>443</v>
      </c>
      <c r="D5" s="17" t="s">
        <v>245</v>
      </c>
    </row>
    <row r="6" spans="1:7" ht="16.5" customHeight="1" thickBot="1" x14ac:dyDescent="0.35">
      <c r="A6" s="362" t="s">
        <v>494</v>
      </c>
      <c r="B6" s="120" t="s">
        <v>495</v>
      </c>
      <c r="C6" s="215" t="s">
        <v>825</v>
      </c>
      <c r="D6" s="122"/>
    </row>
    <row r="7" spans="1:7" ht="14.5" thickBot="1" x14ac:dyDescent="0.35">
      <c r="A7" s="363"/>
      <c r="B7" s="123" t="s">
        <v>446</v>
      </c>
      <c r="C7" s="215" t="s">
        <v>825</v>
      </c>
      <c r="D7" s="122"/>
    </row>
    <row r="8" spans="1:7" ht="14.5" thickBot="1" x14ac:dyDescent="0.35">
      <c r="A8" s="363"/>
      <c r="B8" s="123" t="s">
        <v>496</v>
      </c>
      <c r="C8" s="215" t="s">
        <v>825</v>
      </c>
      <c r="D8" s="122"/>
    </row>
    <row r="9" spans="1:7" ht="25.5" thickBot="1" x14ac:dyDescent="0.35">
      <c r="A9" s="363"/>
      <c r="B9" s="123" t="s">
        <v>497</v>
      </c>
      <c r="C9" s="215" t="s">
        <v>825</v>
      </c>
      <c r="D9" s="143"/>
    </row>
    <row r="10" spans="1:7" ht="14.5" thickBot="1" x14ac:dyDescent="0.35">
      <c r="A10" s="363"/>
      <c r="B10" s="123" t="s">
        <v>498</v>
      </c>
      <c r="C10" s="215" t="s">
        <v>825</v>
      </c>
      <c r="D10" s="122"/>
    </row>
    <row r="11" spans="1:7" ht="25.5" thickBot="1" x14ac:dyDescent="0.35">
      <c r="A11" s="363"/>
      <c r="B11" s="123" t="s">
        <v>499</v>
      </c>
      <c r="C11" s="215" t="s">
        <v>825</v>
      </c>
      <c r="D11" s="122"/>
    </row>
    <row r="12" spans="1:7" ht="43.5" customHeight="1" thickBot="1" x14ac:dyDescent="0.35">
      <c r="A12" s="363"/>
      <c r="B12" s="128" t="s">
        <v>500</v>
      </c>
      <c r="C12" s="215" t="s">
        <v>825</v>
      </c>
      <c r="D12" s="122"/>
    </row>
    <row r="13" spans="1:7" ht="50.15" customHeight="1" x14ac:dyDescent="0.3">
      <c r="A13" s="362" t="s">
        <v>501</v>
      </c>
      <c r="B13" s="120" t="s">
        <v>502</v>
      </c>
      <c r="C13" s="141" t="s">
        <v>923</v>
      </c>
      <c r="D13" s="143"/>
    </row>
    <row r="14" spans="1:7" ht="50.15" customHeight="1" x14ac:dyDescent="0.3">
      <c r="A14" s="369"/>
      <c r="B14" s="123" t="s">
        <v>503</v>
      </c>
      <c r="C14" s="141" t="s">
        <v>923</v>
      </c>
      <c r="D14" s="143"/>
    </row>
    <row r="15" spans="1:7" ht="10.25" customHeight="1" thickBot="1" x14ac:dyDescent="0.35">
      <c r="A15" s="144"/>
      <c r="B15" s="145"/>
      <c r="C15" s="145"/>
      <c r="D15" s="154"/>
    </row>
    <row r="16" spans="1:7" ht="78.5" thickBot="1" x14ac:dyDescent="0.35">
      <c r="A16" s="362" t="s">
        <v>504</v>
      </c>
      <c r="B16" s="132" t="s">
        <v>505</v>
      </c>
      <c r="C16" s="155" t="s">
        <v>506</v>
      </c>
      <c r="D16" s="113" t="s">
        <v>507</v>
      </c>
      <c r="E16" s="113" t="s">
        <v>508</v>
      </c>
      <c r="F16" s="156" t="s">
        <v>509</v>
      </c>
      <c r="G16" s="136" t="s">
        <v>245</v>
      </c>
    </row>
    <row r="17" spans="1:7" x14ac:dyDescent="0.3">
      <c r="A17" s="363"/>
      <c r="B17" s="137" t="s">
        <v>510</v>
      </c>
      <c r="C17" s="138" t="s">
        <v>429</v>
      </c>
      <c r="D17" s="157"/>
      <c r="E17" s="157"/>
      <c r="F17" s="140"/>
      <c r="G17" s="124"/>
    </row>
    <row r="18" spans="1:7" ht="50.5" x14ac:dyDescent="0.3">
      <c r="A18" s="363"/>
      <c r="B18" s="123" t="s">
        <v>511</v>
      </c>
      <c r="C18" s="263" t="s">
        <v>877</v>
      </c>
      <c r="D18" s="261" t="s">
        <v>880</v>
      </c>
      <c r="E18" s="261" t="s">
        <v>882</v>
      </c>
      <c r="F18" s="195" t="s">
        <v>882</v>
      </c>
      <c r="G18" s="124"/>
    </row>
    <row r="19" spans="1:7" x14ac:dyDescent="0.3">
      <c r="A19" s="363"/>
      <c r="B19" s="123" t="s">
        <v>512</v>
      </c>
      <c r="C19" s="141"/>
      <c r="D19" s="142"/>
      <c r="E19" s="142"/>
      <c r="F19" s="125"/>
      <c r="G19" s="124"/>
    </row>
    <row r="20" spans="1:7" ht="88" x14ac:dyDescent="0.3">
      <c r="A20" s="363"/>
      <c r="B20" s="123" t="s">
        <v>513</v>
      </c>
      <c r="C20" s="263" t="s">
        <v>878</v>
      </c>
      <c r="D20" s="261" t="s">
        <v>881</v>
      </c>
      <c r="E20" s="261"/>
      <c r="F20" s="195"/>
      <c r="G20" s="124"/>
    </row>
    <row r="21" spans="1:7" ht="88" x14ac:dyDescent="0.3">
      <c r="A21" s="363"/>
      <c r="B21" s="123" t="s">
        <v>514</v>
      </c>
      <c r="C21" s="264" t="s">
        <v>879</v>
      </c>
      <c r="D21" s="142"/>
      <c r="E21" s="142"/>
      <c r="F21" s="125"/>
      <c r="G21" s="124"/>
    </row>
    <row r="22" spans="1:7" ht="14.5" thickBot="1" x14ac:dyDescent="0.35">
      <c r="A22" s="363"/>
      <c r="B22" s="144"/>
      <c r="C22" s="145"/>
      <c r="D22" s="145"/>
    </row>
    <row r="23" spans="1:7" ht="38" thickBot="1" x14ac:dyDescent="0.35">
      <c r="A23" s="363"/>
      <c r="B23" s="365" t="s">
        <v>515</v>
      </c>
      <c r="C23" s="366"/>
      <c r="D23" s="115" t="s">
        <v>516</v>
      </c>
      <c r="E23" s="115" t="s">
        <v>517</v>
      </c>
      <c r="F23" s="158" t="s">
        <v>518</v>
      </c>
      <c r="G23" s="136" t="s">
        <v>245</v>
      </c>
    </row>
    <row r="24" spans="1:7" ht="50" x14ac:dyDescent="0.3">
      <c r="A24" s="363"/>
      <c r="B24" s="137" t="s">
        <v>519</v>
      </c>
      <c r="C24" s="220" t="s">
        <v>929</v>
      </c>
      <c r="D24" s="225" t="s">
        <v>930</v>
      </c>
      <c r="E24" s="225" t="s">
        <v>931</v>
      </c>
      <c r="F24" s="265" t="s">
        <v>932</v>
      </c>
      <c r="G24" s="159"/>
    </row>
    <row r="25" spans="1:7" ht="37.5" x14ac:dyDescent="0.3">
      <c r="A25" s="363"/>
      <c r="B25" s="123" t="s">
        <v>520</v>
      </c>
      <c r="C25" s="221" t="s">
        <v>933</v>
      </c>
      <c r="D25" s="217" t="s">
        <v>925</v>
      </c>
      <c r="E25" s="217" t="s">
        <v>925</v>
      </c>
      <c r="F25" s="230" t="s">
        <v>934</v>
      </c>
      <c r="G25" s="124"/>
    </row>
    <row r="26" spans="1:7" ht="37.5" x14ac:dyDescent="0.3">
      <c r="A26" s="363"/>
      <c r="B26" s="123" t="s">
        <v>521</v>
      </c>
      <c r="C26" s="141" t="s">
        <v>936</v>
      </c>
      <c r="D26" s="266"/>
      <c r="E26" s="266"/>
      <c r="F26" s="168"/>
      <c r="G26" s="124"/>
    </row>
    <row r="27" spans="1:7" ht="50" x14ac:dyDescent="0.3">
      <c r="A27" s="363"/>
      <c r="B27" s="123" t="s">
        <v>522</v>
      </c>
      <c r="C27" s="141" t="s">
        <v>936</v>
      </c>
      <c r="D27" s="266"/>
      <c r="E27" s="266"/>
      <c r="F27" s="168"/>
      <c r="G27" s="127"/>
    </row>
    <row r="28" spans="1:7" ht="9.65" customHeight="1" thickBot="1" x14ac:dyDescent="0.35">
      <c r="A28" s="363"/>
      <c r="B28" s="144"/>
      <c r="C28" s="145"/>
    </row>
    <row r="29" spans="1:7" ht="14.5" thickBot="1" x14ac:dyDescent="0.35">
      <c r="A29" s="363"/>
      <c r="B29" s="148"/>
      <c r="C29" s="136" t="s">
        <v>443</v>
      </c>
      <c r="D29" s="136" t="s">
        <v>245</v>
      </c>
      <c r="E29" s="149"/>
    </row>
    <row r="30" spans="1:7" ht="50.5" x14ac:dyDescent="0.3">
      <c r="A30" s="363"/>
      <c r="B30" s="123" t="s">
        <v>523</v>
      </c>
      <c r="C30" s="269"/>
      <c r="D30" s="121" t="s">
        <v>937</v>
      </c>
    </row>
    <row r="31" spans="1:7" ht="38" thickBot="1" x14ac:dyDescent="0.35">
      <c r="A31" s="364"/>
      <c r="B31" s="128" t="s">
        <v>524</v>
      </c>
      <c r="C31" s="124" t="s">
        <v>828</v>
      </c>
      <c r="D31" s="195"/>
    </row>
    <row r="32" spans="1:7" ht="30.65" customHeight="1" x14ac:dyDescent="0.3">
      <c r="A32" s="367" t="s">
        <v>525</v>
      </c>
      <c r="B32" s="120" t="s">
        <v>526</v>
      </c>
      <c r="C32" s="160" t="s">
        <v>427</v>
      </c>
      <c r="D32" s="122"/>
    </row>
    <row r="33" spans="1:4" ht="50.5" x14ac:dyDescent="0.3">
      <c r="A33" s="368"/>
      <c r="B33" s="123" t="s">
        <v>527</v>
      </c>
      <c r="C33" s="267" t="s">
        <v>914</v>
      </c>
      <c r="D33" s="195"/>
    </row>
    <row r="34" spans="1:4" ht="25" x14ac:dyDescent="0.3">
      <c r="A34" s="368"/>
      <c r="B34" s="123" t="s">
        <v>528</v>
      </c>
      <c r="C34" s="141" t="s">
        <v>936</v>
      </c>
      <c r="D34" s="195"/>
    </row>
    <row r="35" spans="1:4" ht="45" customHeight="1" x14ac:dyDescent="0.3">
      <c r="A35" s="368"/>
      <c r="B35" s="123" t="s">
        <v>529</v>
      </c>
      <c r="C35" s="267" t="s">
        <v>915</v>
      </c>
      <c r="D35" s="195"/>
    </row>
    <row r="36" spans="1:4" x14ac:dyDescent="0.3">
      <c r="A36" s="368"/>
      <c r="B36" s="123" t="s">
        <v>530</v>
      </c>
      <c r="C36" s="161" t="s">
        <v>427</v>
      </c>
      <c r="D36" s="195"/>
    </row>
    <row r="37" spans="1:4" x14ac:dyDescent="0.3">
      <c r="A37" s="368"/>
      <c r="B37" s="123" t="s">
        <v>531</v>
      </c>
      <c r="C37" s="196" t="s">
        <v>916</v>
      </c>
      <c r="D37" s="195"/>
    </row>
    <row r="38" spans="1:4" ht="25" x14ac:dyDescent="0.3">
      <c r="A38" s="368"/>
      <c r="B38" s="123" t="s">
        <v>532</v>
      </c>
      <c r="C38" s="141" t="s">
        <v>936</v>
      </c>
      <c r="D38" s="195"/>
    </row>
    <row r="39" spans="1:4" ht="37.5" x14ac:dyDescent="0.3">
      <c r="A39" s="368"/>
      <c r="B39" s="123" t="s">
        <v>533</v>
      </c>
      <c r="C39" s="141" t="s">
        <v>936</v>
      </c>
      <c r="D39" s="195"/>
    </row>
    <row r="40" spans="1:4" ht="25" x14ac:dyDescent="0.3">
      <c r="A40" s="368"/>
      <c r="B40" s="123" t="s">
        <v>534</v>
      </c>
      <c r="C40" s="161" t="s">
        <v>829</v>
      </c>
      <c r="D40" s="195"/>
    </row>
    <row r="41" spans="1:4" ht="25" x14ac:dyDescent="0.3">
      <c r="A41" s="368"/>
      <c r="B41" s="123" t="s">
        <v>535</v>
      </c>
      <c r="C41" s="196"/>
      <c r="D41" s="195"/>
    </row>
    <row r="42" spans="1:4" x14ac:dyDescent="0.3">
      <c r="A42" s="368"/>
      <c r="B42" s="123" t="s">
        <v>536</v>
      </c>
      <c r="C42" s="196" t="s">
        <v>916</v>
      </c>
      <c r="D42" s="195"/>
    </row>
    <row r="43" spans="1:4" ht="25" x14ac:dyDescent="0.3">
      <c r="A43" s="368"/>
      <c r="B43" s="123" t="s">
        <v>537</v>
      </c>
      <c r="C43" s="141" t="s">
        <v>936</v>
      </c>
      <c r="D43" s="195"/>
    </row>
    <row r="44" spans="1:4" ht="37.5" x14ac:dyDescent="0.3">
      <c r="A44" s="368"/>
      <c r="B44" s="123" t="s">
        <v>538</v>
      </c>
      <c r="C44" s="141" t="s">
        <v>936</v>
      </c>
      <c r="D44" s="195"/>
    </row>
    <row r="45" spans="1:4" ht="29.5" customHeight="1" x14ac:dyDescent="0.3">
      <c r="A45" s="368"/>
      <c r="B45" s="123" t="s">
        <v>539</v>
      </c>
      <c r="C45" s="124" t="s">
        <v>427</v>
      </c>
      <c r="D45" s="196"/>
    </row>
    <row r="46" spans="1:4" x14ac:dyDescent="0.3">
      <c r="A46" s="368"/>
      <c r="B46" s="123" t="s">
        <v>540</v>
      </c>
      <c r="C46" s="196" t="s">
        <v>916</v>
      </c>
      <c r="D46" s="196"/>
    </row>
    <row r="47" spans="1:4" ht="25" x14ac:dyDescent="0.3">
      <c r="A47" s="368"/>
      <c r="B47" s="123" t="s">
        <v>541</v>
      </c>
      <c r="C47" s="141" t="s">
        <v>936</v>
      </c>
      <c r="D47" s="196"/>
    </row>
    <row r="48" spans="1:4" ht="37.5" x14ac:dyDescent="0.3">
      <c r="A48" s="368"/>
      <c r="B48" s="123" t="s">
        <v>542</v>
      </c>
      <c r="C48" s="141" t="s">
        <v>916</v>
      </c>
      <c r="D48" s="124"/>
    </row>
  </sheetData>
  <mergeCells count="9">
    <mergeCell ref="A16:A31"/>
    <mergeCell ref="B23:C23"/>
    <mergeCell ref="A32:A48"/>
    <mergeCell ref="A1:D2"/>
    <mergeCell ref="A3:D3"/>
    <mergeCell ref="A4:D4"/>
    <mergeCell ref="A5:B5"/>
    <mergeCell ref="A6:A12"/>
    <mergeCell ref="A13:A14"/>
  </mergeCells>
  <conditionalFormatting sqref="C22">
    <cfRule type="expression" dxfId="306" priority="94" stopIfTrue="1">
      <formula>OR($C18="Yes",$C18="N/A")</formula>
    </cfRule>
    <cfRule type="expression" dxfId="305" priority="95">
      <formula>OR($C20="Yes",$C20="N/A")</formula>
    </cfRule>
  </conditionalFormatting>
  <conditionalFormatting sqref="C17">
    <cfRule type="containsBlanks" dxfId="304" priority="91">
      <formula>LEN(TRIM(C17))=0</formula>
    </cfRule>
  </conditionalFormatting>
  <conditionalFormatting sqref="C19">
    <cfRule type="expression" dxfId="303" priority="92" stopIfTrue="1">
      <formula>OR(C17="Yes",C17="N/A")</formula>
    </cfRule>
    <cfRule type="containsBlanks" dxfId="302" priority="93">
      <formula>LEN(TRIM(C19))=0</formula>
    </cfRule>
  </conditionalFormatting>
  <conditionalFormatting sqref="C28">
    <cfRule type="expression" dxfId="301" priority="84" stopIfTrue="1">
      <formula>OR($C23="Yes",$C23="N/A")</formula>
    </cfRule>
    <cfRule type="expression" dxfId="300" priority="85">
      <formula>OR($C26="Yes",$C26="N/A")</formula>
    </cfRule>
  </conditionalFormatting>
  <conditionalFormatting sqref="D28">
    <cfRule type="expression" dxfId="299" priority="82" stopIfTrue="1">
      <formula>OR($C23="Yes",$C23="N/A")</formula>
    </cfRule>
    <cfRule type="expression" dxfId="298" priority="83">
      <formula>OR($C26="Yes",$C26="N/A")</formula>
    </cfRule>
  </conditionalFormatting>
  <conditionalFormatting sqref="C37">
    <cfRule type="expression" dxfId="297" priority="78">
      <formula>OR(C36="No",C36="N/A")</formula>
    </cfRule>
  </conditionalFormatting>
  <conditionalFormatting sqref="C41">
    <cfRule type="expression" dxfId="296" priority="75">
      <formula>OR(C40="No",C40="N/A")</formula>
    </cfRule>
  </conditionalFormatting>
  <conditionalFormatting sqref="C42">
    <cfRule type="expression" dxfId="295" priority="74">
      <formula>OR(C40="No",C40="N/A")</formula>
    </cfRule>
  </conditionalFormatting>
  <conditionalFormatting sqref="C45">
    <cfRule type="containsBlanks" dxfId="294" priority="71">
      <formula>LEN(TRIM(C45))=0</formula>
    </cfRule>
  </conditionalFormatting>
  <conditionalFormatting sqref="C46">
    <cfRule type="expression" dxfId="293" priority="70">
      <formula>OR(C45="No",C45="N/A")</formula>
    </cfRule>
  </conditionalFormatting>
  <conditionalFormatting sqref="D17">
    <cfRule type="containsBlanks" dxfId="292" priority="65">
      <formula>LEN(TRIM(D17))=0</formula>
    </cfRule>
  </conditionalFormatting>
  <conditionalFormatting sqref="D19">
    <cfRule type="expression" dxfId="291" priority="66" stopIfTrue="1">
      <formula>OR(D17="Yes",D17="N/A")</formula>
    </cfRule>
    <cfRule type="containsBlanks" dxfId="290" priority="67">
      <formula>LEN(TRIM(D19))=0</formula>
    </cfRule>
  </conditionalFormatting>
  <conditionalFormatting sqref="D21">
    <cfRule type="expression" dxfId="289" priority="60" stopIfTrue="1">
      <formula>OR(D17="Yes",D17="N/A")</formula>
    </cfRule>
    <cfRule type="expression" dxfId="288" priority="62">
      <formula>OR(D19="No",D19="N/A")</formula>
    </cfRule>
  </conditionalFormatting>
  <conditionalFormatting sqref="E17">
    <cfRule type="containsBlanks" dxfId="287" priority="57">
      <formula>LEN(TRIM(E17))=0</formula>
    </cfRule>
  </conditionalFormatting>
  <conditionalFormatting sqref="E20">
    <cfRule type="expression" dxfId="286" priority="53" stopIfTrue="1">
      <formula>OR(E17="Yes",E17="N/A")</formula>
    </cfRule>
    <cfRule type="expression" dxfId="285" priority="56">
      <formula>OR(E19="Yes",E19="N/A")</formula>
    </cfRule>
  </conditionalFormatting>
  <conditionalFormatting sqref="E19">
    <cfRule type="expression" dxfId="284" priority="58" stopIfTrue="1">
      <formula>OR(E17="Yes",E17="N/A")</formula>
    </cfRule>
    <cfRule type="containsBlanks" dxfId="283" priority="59">
      <formula>LEN(TRIM(E19))=0</formula>
    </cfRule>
  </conditionalFormatting>
  <conditionalFormatting sqref="E21">
    <cfRule type="expression" dxfId="282" priority="52" stopIfTrue="1">
      <formula>OR(E17="Yes",E17="N/A")</formula>
    </cfRule>
    <cfRule type="expression" dxfId="281" priority="54">
      <formula>OR(E19="No",E19="N/A")</formula>
    </cfRule>
  </conditionalFormatting>
  <conditionalFormatting sqref="F17">
    <cfRule type="containsBlanks" dxfId="280" priority="49">
      <formula>LEN(TRIM(F17))=0</formula>
    </cfRule>
  </conditionalFormatting>
  <conditionalFormatting sqref="F20">
    <cfRule type="expression" dxfId="279" priority="45" stopIfTrue="1">
      <formula>OR(F17="Yes",F17="N/A")</formula>
    </cfRule>
    <cfRule type="expression" dxfId="278" priority="48">
      <formula>OR(F19="Yes",F19="N/A")</formula>
    </cfRule>
  </conditionalFormatting>
  <conditionalFormatting sqref="F19">
    <cfRule type="expression" dxfId="277" priority="50" stopIfTrue="1">
      <formula>OR(F17="Yes",F17="N/A")</formula>
    </cfRule>
    <cfRule type="containsBlanks" dxfId="276" priority="51">
      <formula>LEN(TRIM(F19))=0</formula>
    </cfRule>
  </conditionalFormatting>
  <conditionalFormatting sqref="F21">
    <cfRule type="expression" dxfId="275" priority="44" stopIfTrue="1">
      <formula>OR(F17="Yes",F17="N/A")</formula>
    </cfRule>
    <cfRule type="expression" dxfId="274" priority="46">
      <formula>OR(F19="No",F19="N/A")</formula>
    </cfRule>
  </conditionalFormatting>
  <conditionalFormatting sqref="C21">
    <cfRule type="expression" dxfId="273" priority="39" stopIfTrue="1">
      <formula>OR(C17="Yes",C17="N/A")</formula>
    </cfRule>
    <cfRule type="expression" dxfId="272" priority="40">
      <formula>OR(C19="No",C19="N/A")</formula>
    </cfRule>
  </conditionalFormatting>
  <conditionalFormatting sqref="C20">
    <cfRule type="expression" dxfId="271" priority="37" stopIfTrue="1">
      <formula>OR(C17="Yes",C17="N/A")</formula>
    </cfRule>
    <cfRule type="expression" dxfId="270" priority="38">
      <formula>OR(C19="Yes",C19="N/A")</formula>
    </cfRule>
  </conditionalFormatting>
  <conditionalFormatting sqref="C18">
    <cfRule type="expression" dxfId="269" priority="36" stopIfTrue="1">
      <formula>OR(C17="Yes",C17="N/A")</formula>
    </cfRule>
  </conditionalFormatting>
  <conditionalFormatting sqref="D18">
    <cfRule type="expression" dxfId="268" priority="35" stopIfTrue="1">
      <formula>OR(D17="Yes",D17="N/A")</formula>
    </cfRule>
  </conditionalFormatting>
  <conditionalFormatting sqref="D20">
    <cfRule type="expression" dxfId="267" priority="33" stopIfTrue="1">
      <formula>OR(D17="Yes",D17="N/A")</formula>
    </cfRule>
    <cfRule type="expression" dxfId="266" priority="34">
      <formula>OR(D19="Yes",D19="N/A")</formula>
    </cfRule>
  </conditionalFormatting>
  <conditionalFormatting sqref="E18">
    <cfRule type="expression" dxfId="265" priority="32" stopIfTrue="1">
      <formula>OR(E17="Yes",E17="N/A")</formula>
    </cfRule>
  </conditionalFormatting>
  <conditionalFormatting sqref="F18">
    <cfRule type="expression" dxfId="264" priority="31" stopIfTrue="1">
      <formula>OR(F17="Yes",F17="N/A")</formula>
    </cfRule>
  </conditionalFormatting>
  <conditionalFormatting sqref="C26">
    <cfRule type="expression" dxfId="263" priority="27" stopIfTrue="1">
      <formula>OR(C22="Yes",C22="N/A")</formula>
    </cfRule>
    <cfRule type="expression" dxfId="262" priority="28">
      <formula>OR(C24="No",C24="N/A")</formula>
    </cfRule>
  </conditionalFormatting>
  <conditionalFormatting sqref="C33">
    <cfRule type="expression" dxfId="261" priority="24">
      <formula>OR(C32="No",C32="N/A")</formula>
    </cfRule>
  </conditionalFormatting>
  <conditionalFormatting sqref="C35">
    <cfRule type="expression" dxfId="260" priority="21">
      <formula>OR(C32="No",C32="N/A")</formula>
    </cfRule>
  </conditionalFormatting>
  <conditionalFormatting sqref="C27">
    <cfRule type="expression" dxfId="259" priority="5" stopIfTrue="1">
      <formula>OR(C23="Yes",C23="N/A")</formula>
    </cfRule>
    <cfRule type="expression" dxfId="258" priority="6">
      <formula>OR(C25="No",C25="N/A")</formula>
    </cfRule>
  </conditionalFormatting>
  <conditionalFormatting sqref="D26:D27">
    <cfRule type="expression" dxfId="257" priority="9" stopIfTrue="1">
      <formula>OR(D22="Yes",D22="N/A")</formula>
    </cfRule>
    <cfRule type="expression" dxfId="256" priority="10">
      <formula>OR(D24="No",D24="N/A")</formula>
    </cfRule>
  </conditionalFormatting>
  <conditionalFormatting sqref="E26:E27">
    <cfRule type="expression" dxfId="255" priority="7" stopIfTrue="1">
      <formula>OR(E22="Yes",E22="N/A")</formula>
    </cfRule>
    <cfRule type="expression" dxfId="254" priority="8">
      <formula>OR(E24="No",E24="N/A")</formula>
    </cfRule>
  </conditionalFormatting>
  <conditionalFormatting sqref="C43:C44 C38:C39 C34">
    <cfRule type="expression" dxfId="253" priority="3" stopIfTrue="1">
      <formula>OR(C30="Yes",C30="N/A")</formula>
    </cfRule>
    <cfRule type="expression" dxfId="252" priority="4">
      <formula>OR(C32="No",C32="N/A")</formula>
    </cfRule>
  </conditionalFormatting>
  <conditionalFormatting sqref="C47:C48">
    <cfRule type="expression" dxfId="251" priority="1" stopIfTrue="1">
      <formula>OR(C43="Yes",C43="N/A")</formula>
    </cfRule>
    <cfRule type="expression" dxfId="250" priority="2">
      <formula>OR(C45="No",C45="N/A")</formula>
    </cfRule>
  </conditionalFormatting>
  <dataValidations count="2">
    <dataValidation allowBlank="1" showInputMessage="1" showErrorMessage="1" errorTitle="Incorrect Input Value" error="Please enter 'Yes', 'No', or 'N/A'." sqref="C32 C36 C40" xr:uid="{A172F4C9-1D12-4D83-8FC2-4D3AC89EC2C4}"/>
    <dataValidation type="list" allowBlank="1" showInputMessage="1" showErrorMessage="1" errorTitle="Incorrect Input Value" error="Please enter 'Yes', 'No', or 'N/A'." sqref="C19:G19 C17:G17 C45" xr:uid="{F4D4E6D5-C461-47F7-A795-17D8ABDAA803}">
      <formula1>"Yes, No, N/A"</formula1>
    </dataValidation>
  </dataValidations>
  <pageMargins left="0.7" right="0.7" top="0.75" bottom="0.75" header="0.3" footer="0.3"/>
  <pageSetup paperSize="17"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1C3912-A101-4028-A8EF-A189F32F061D}">
  <sheetPr>
    <tabColor rgb="FF92D050"/>
  </sheetPr>
  <dimension ref="A1:G43"/>
  <sheetViews>
    <sheetView zoomScale="80" zoomScaleNormal="80" workbookViewId="0">
      <pane xSplit="2" ySplit="4" topLeftCell="C35" activePane="bottomRight" state="frozen"/>
      <selection pane="topRight" activeCell="C1" sqref="C1"/>
      <selection pane="bottomLeft" activeCell="A5" sqref="A5"/>
      <selection pane="bottomRight" activeCell="C45" sqref="C45"/>
    </sheetView>
  </sheetViews>
  <sheetFormatPr defaultColWidth="9.1796875" defaultRowHeight="14" x14ac:dyDescent="0.3"/>
  <cols>
    <col min="1" max="1" width="31.1796875" style="118" customWidth="1"/>
    <col min="2" max="2" width="59.54296875" style="118" customWidth="1"/>
    <col min="3" max="7" width="60.81640625" style="118" customWidth="1"/>
    <col min="8" max="16384" width="9.1796875" style="118"/>
  </cols>
  <sheetData>
    <row r="1" spans="1:4" x14ac:dyDescent="0.3">
      <c r="A1" s="351" t="s">
        <v>491</v>
      </c>
      <c r="B1" s="352"/>
      <c r="C1" s="352"/>
      <c r="D1" s="353"/>
    </row>
    <row r="2" spans="1:4" x14ac:dyDescent="0.3">
      <c r="A2" s="354"/>
      <c r="B2" s="355"/>
      <c r="C2" s="355"/>
      <c r="D2" s="356"/>
    </row>
    <row r="3" spans="1:4" ht="38.5" customHeight="1" thickBot="1" x14ac:dyDescent="0.35">
      <c r="A3" s="314" t="s">
        <v>492</v>
      </c>
      <c r="B3" s="315"/>
      <c r="C3" s="357"/>
      <c r="D3" s="358"/>
    </row>
    <row r="4" spans="1:4" ht="47.25" customHeight="1" thickBot="1" x14ac:dyDescent="0.35">
      <c r="A4" s="359" t="s">
        <v>543</v>
      </c>
      <c r="B4" s="360"/>
      <c r="C4" s="360"/>
      <c r="D4" s="361"/>
    </row>
    <row r="5" spans="1:4" ht="14.9" customHeight="1" thickBot="1" x14ac:dyDescent="0.35">
      <c r="A5" s="318"/>
      <c r="B5" s="319"/>
      <c r="C5" s="17" t="s">
        <v>443</v>
      </c>
      <c r="D5" s="17" t="s">
        <v>245</v>
      </c>
    </row>
    <row r="6" spans="1:4" ht="27" customHeight="1" thickBot="1" x14ac:dyDescent="0.35">
      <c r="A6" s="362" t="s">
        <v>544</v>
      </c>
      <c r="B6" s="120" t="s">
        <v>545</v>
      </c>
      <c r="C6" s="121" t="s">
        <v>825</v>
      </c>
      <c r="D6" s="122"/>
    </row>
    <row r="7" spans="1:4" ht="14.5" thickBot="1" x14ac:dyDescent="0.35">
      <c r="A7" s="363"/>
      <c r="B7" s="123" t="s">
        <v>546</v>
      </c>
      <c r="C7" s="121" t="s">
        <v>923</v>
      </c>
      <c r="D7" s="125"/>
    </row>
    <row r="8" spans="1:4" ht="14.5" thickBot="1" x14ac:dyDescent="0.35">
      <c r="A8" s="363"/>
      <c r="B8" s="123" t="s">
        <v>547</v>
      </c>
      <c r="C8" s="121" t="s">
        <v>923</v>
      </c>
      <c r="D8" s="125"/>
    </row>
    <row r="9" spans="1:4" ht="27" customHeight="1" x14ac:dyDescent="0.3">
      <c r="A9" s="363"/>
      <c r="B9" s="123" t="s">
        <v>548</v>
      </c>
      <c r="C9" s="121" t="s">
        <v>923</v>
      </c>
      <c r="D9" s="125"/>
    </row>
    <row r="10" spans="1:4" ht="14.5" thickBot="1" x14ac:dyDescent="0.35">
      <c r="A10" s="364"/>
      <c r="B10" s="162" t="s">
        <v>549</v>
      </c>
      <c r="C10" s="235" t="s">
        <v>825</v>
      </c>
      <c r="D10" s="184"/>
    </row>
    <row r="11" spans="1:4" ht="116.5" customHeight="1" thickBot="1" x14ac:dyDescent="0.35">
      <c r="A11" s="373" t="s">
        <v>550</v>
      </c>
      <c r="B11" s="374"/>
      <c r="C11" s="268"/>
      <c r="D11" s="194"/>
    </row>
    <row r="12" spans="1:4" ht="38" thickBot="1" x14ac:dyDescent="0.35">
      <c r="A12" s="367" t="s">
        <v>551</v>
      </c>
      <c r="B12" s="163" t="s">
        <v>552</v>
      </c>
      <c r="C12" s="121" t="s">
        <v>923</v>
      </c>
      <c r="D12" s="122"/>
    </row>
    <row r="13" spans="1:4" ht="50.5" thickBot="1" x14ac:dyDescent="0.35">
      <c r="A13" s="368"/>
      <c r="B13" s="164" t="s">
        <v>553</v>
      </c>
      <c r="C13" s="121" t="s">
        <v>923</v>
      </c>
      <c r="D13" s="125"/>
    </row>
    <row r="14" spans="1:4" ht="63" thickBot="1" x14ac:dyDescent="0.35">
      <c r="A14" s="370"/>
      <c r="B14" s="165" t="s">
        <v>554</v>
      </c>
      <c r="C14" s="121" t="s">
        <v>923</v>
      </c>
      <c r="D14" s="195"/>
    </row>
    <row r="15" spans="1:4" ht="37.5" x14ac:dyDescent="0.3">
      <c r="A15" s="367" t="s">
        <v>555</v>
      </c>
      <c r="B15" s="120" t="s">
        <v>556</v>
      </c>
      <c r="C15" s="269"/>
      <c r="D15" s="122"/>
    </row>
    <row r="16" spans="1:4" ht="25" x14ac:dyDescent="0.3">
      <c r="A16" s="368"/>
      <c r="B16" s="123" t="s">
        <v>557</v>
      </c>
      <c r="C16" s="256"/>
      <c r="D16" s="125"/>
    </row>
    <row r="17" spans="1:6" ht="25" x14ac:dyDescent="0.3">
      <c r="A17" s="368"/>
      <c r="B17" s="123" t="s">
        <v>558</v>
      </c>
      <c r="C17" s="256"/>
      <c r="D17" s="125"/>
    </row>
    <row r="18" spans="1:6" ht="25" x14ac:dyDescent="0.3">
      <c r="A18" s="368"/>
      <c r="B18" s="123" t="s">
        <v>559</v>
      </c>
      <c r="C18" s="256"/>
      <c r="D18" s="125"/>
    </row>
    <row r="19" spans="1:6" ht="25" x14ac:dyDescent="0.3">
      <c r="A19" s="368"/>
      <c r="B19" s="123" t="s">
        <v>560</v>
      </c>
      <c r="C19" s="124" t="s">
        <v>830</v>
      </c>
      <c r="D19" s="125"/>
    </row>
    <row r="20" spans="1:6" ht="56" customHeight="1" x14ac:dyDescent="0.3">
      <c r="A20" s="368"/>
      <c r="B20" s="123" t="s">
        <v>561</v>
      </c>
      <c r="C20" s="124" t="s">
        <v>831</v>
      </c>
      <c r="D20" s="125"/>
    </row>
    <row r="21" spans="1:6" ht="27" customHeight="1" x14ac:dyDescent="0.3">
      <c r="A21" s="368"/>
      <c r="B21" s="123" t="s">
        <v>562</v>
      </c>
      <c r="C21" s="256"/>
      <c r="D21" s="125"/>
    </row>
    <row r="22" spans="1:6" x14ac:dyDescent="0.3">
      <c r="A22" s="368"/>
      <c r="B22" s="123" t="s">
        <v>563</v>
      </c>
      <c r="C22" s="124" t="s">
        <v>428</v>
      </c>
      <c r="D22" s="125"/>
    </row>
    <row r="23" spans="1:6" x14ac:dyDescent="0.3">
      <c r="A23" s="368"/>
      <c r="B23" s="123" t="s">
        <v>564</v>
      </c>
      <c r="C23" s="196"/>
      <c r="D23" s="125"/>
    </row>
    <row r="24" spans="1:6" ht="37.5" x14ac:dyDescent="0.3">
      <c r="A24" s="368"/>
      <c r="B24" s="123" t="s">
        <v>565</v>
      </c>
      <c r="C24" s="256"/>
      <c r="D24" s="125"/>
    </row>
    <row r="25" spans="1:6" ht="44.5" customHeight="1" x14ac:dyDescent="0.3">
      <c r="A25" s="368"/>
      <c r="B25" s="128" t="s">
        <v>566</v>
      </c>
      <c r="C25" s="124" t="s">
        <v>832</v>
      </c>
      <c r="D25" s="195"/>
    </row>
    <row r="26" spans="1:6" ht="10.25" customHeight="1" thickBot="1" x14ac:dyDescent="0.35">
      <c r="A26" s="368"/>
      <c r="B26" s="129"/>
      <c r="C26" s="145"/>
      <c r="D26" s="131"/>
    </row>
    <row r="27" spans="1:6" ht="78.5" thickBot="1" x14ac:dyDescent="0.35">
      <c r="A27" s="368"/>
      <c r="B27" s="132" t="s">
        <v>567</v>
      </c>
      <c r="C27" s="133" t="s">
        <v>568</v>
      </c>
      <c r="D27" s="166" t="s">
        <v>569</v>
      </c>
      <c r="E27" s="135" t="s">
        <v>570</v>
      </c>
      <c r="F27" s="136" t="s">
        <v>245</v>
      </c>
    </row>
    <row r="28" spans="1:6" x14ac:dyDescent="0.3">
      <c r="A28" s="368"/>
      <c r="B28" s="137" t="s">
        <v>571</v>
      </c>
      <c r="C28" s="138" t="s">
        <v>428</v>
      </c>
      <c r="D28" s="167"/>
      <c r="E28" s="140"/>
      <c r="F28" s="122"/>
    </row>
    <row r="29" spans="1:6" ht="63" x14ac:dyDescent="0.3">
      <c r="A29" s="368"/>
      <c r="B29" s="123" t="s">
        <v>572</v>
      </c>
      <c r="C29" s="260" t="s">
        <v>883</v>
      </c>
      <c r="D29" s="270" t="s">
        <v>886</v>
      </c>
      <c r="E29" s="259"/>
      <c r="F29" s="125"/>
    </row>
    <row r="30" spans="1:6" x14ac:dyDescent="0.3">
      <c r="A30" s="368"/>
      <c r="B30" s="123" t="s">
        <v>573</v>
      </c>
      <c r="C30" s="141"/>
      <c r="D30" s="168"/>
      <c r="E30" s="125"/>
      <c r="F30" s="125"/>
    </row>
    <row r="31" spans="1:6" ht="100.5" x14ac:dyDescent="0.3">
      <c r="A31" s="368"/>
      <c r="B31" s="123" t="s">
        <v>574</v>
      </c>
      <c r="C31" s="260" t="s">
        <v>884</v>
      </c>
      <c r="D31" s="270" t="s">
        <v>887</v>
      </c>
      <c r="E31" s="195" t="s">
        <v>888</v>
      </c>
      <c r="F31" s="125"/>
    </row>
    <row r="32" spans="1:6" ht="113" x14ac:dyDescent="0.3">
      <c r="A32" s="368"/>
      <c r="B32" s="152" t="s">
        <v>575</v>
      </c>
      <c r="C32" s="141" t="s">
        <v>885</v>
      </c>
      <c r="D32" s="168"/>
      <c r="E32" s="257"/>
      <c r="F32" s="125"/>
    </row>
    <row r="33" spans="1:7" ht="12" customHeight="1" thickBot="1" x14ac:dyDescent="0.35">
      <c r="A33" s="368"/>
      <c r="B33" s="169"/>
    </row>
    <row r="34" spans="1:7" ht="38" thickBot="1" x14ac:dyDescent="0.35">
      <c r="A34" s="368"/>
      <c r="B34" s="371" t="s">
        <v>576</v>
      </c>
      <c r="C34" s="372"/>
      <c r="D34" s="78" t="s">
        <v>577</v>
      </c>
      <c r="E34" s="78" t="s">
        <v>578</v>
      </c>
      <c r="F34" s="170" t="s">
        <v>579</v>
      </c>
      <c r="G34" s="136" t="s">
        <v>245</v>
      </c>
    </row>
    <row r="35" spans="1:7" ht="38" thickBot="1" x14ac:dyDescent="0.35">
      <c r="A35" s="368"/>
      <c r="B35" s="137" t="s">
        <v>580</v>
      </c>
      <c r="C35" s="271"/>
      <c r="D35" s="121" t="s">
        <v>923</v>
      </c>
      <c r="E35" s="272"/>
      <c r="F35" s="121" t="s">
        <v>938</v>
      </c>
      <c r="G35" s="273"/>
    </row>
    <row r="36" spans="1:7" ht="38" thickBot="1" x14ac:dyDescent="0.35">
      <c r="A36" s="368"/>
      <c r="B36" s="123" t="s">
        <v>581</v>
      </c>
      <c r="C36" s="121" t="s">
        <v>923</v>
      </c>
      <c r="D36" s="222" t="s">
        <v>925</v>
      </c>
      <c r="E36" s="222" t="s">
        <v>925</v>
      </c>
      <c r="F36" s="121" t="s">
        <v>923</v>
      </c>
      <c r="G36" s="274"/>
    </row>
    <row r="37" spans="1:7" ht="38" thickBot="1" x14ac:dyDescent="0.35">
      <c r="A37" s="368"/>
      <c r="B37" s="123" t="s">
        <v>582</v>
      </c>
      <c r="C37" s="121" t="s">
        <v>923</v>
      </c>
      <c r="D37" s="121" t="s">
        <v>923</v>
      </c>
      <c r="E37" s="121" t="s">
        <v>923</v>
      </c>
      <c r="F37" s="121" t="s">
        <v>923</v>
      </c>
      <c r="G37" s="274"/>
    </row>
    <row r="38" spans="1:7" ht="50" x14ac:dyDescent="0.3">
      <c r="A38" s="368"/>
      <c r="B38" s="123" t="s">
        <v>583</v>
      </c>
      <c r="C38" s="121" t="s">
        <v>923</v>
      </c>
      <c r="D38" s="121" t="s">
        <v>923</v>
      </c>
      <c r="E38" s="121" t="s">
        <v>923</v>
      </c>
      <c r="F38" s="121" t="s">
        <v>923</v>
      </c>
      <c r="G38" s="274"/>
    </row>
    <row r="39" spans="1:7" ht="9.65" customHeight="1" thickBot="1" x14ac:dyDescent="0.35">
      <c r="A39" s="368"/>
      <c r="B39" s="144"/>
      <c r="C39" s="145"/>
    </row>
    <row r="40" spans="1:7" ht="14.5" thickBot="1" x14ac:dyDescent="0.35">
      <c r="A40" s="368"/>
      <c r="B40" s="148"/>
      <c r="C40" s="136" t="s">
        <v>443</v>
      </c>
      <c r="D40" s="136" t="s">
        <v>245</v>
      </c>
      <c r="E40" s="149"/>
    </row>
    <row r="41" spans="1:7" ht="50" x14ac:dyDescent="0.3">
      <c r="A41" s="368"/>
      <c r="B41" s="123" t="s">
        <v>584</v>
      </c>
      <c r="C41" s="121" t="s">
        <v>923</v>
      </c>
      <c r="D41" s="151"/>
    </row>
    <row r="42" spans="1:7" ht="42" customHeight="1" x14ac:dyDescent="0.3">
      <c r="A42" s="368"/>
      <c r="B42" s="123" t="s">
        <v>585</v>
      </c>
      <c r="C42" s="124" t="s">
        <v>828</v>
      </c>
      <c r="D42" s="127"/>
    </row>
    <row r="43" spans="1:7" ht="37.5" customHeight="1" x14ac:dyDescent="0.3"/>
  </sheetData>
  <mergeCells count="9">
    <mergeCell ref="A12:A14"/>
    <mergeCell ref="A15:A42"/>
    <mergeCell ref="B34:C34"/>
    <mergeCell ref="A1:D2"/>
    <mergeCell ref="A3:D3"/>
    <mergeCell ref="A4:D4"/>
    <mergeCell ref="A5:B5"/>
    <mergeCell ref="A6:A10"/>
    <mergeCell ref="A11:B11"/>
  </mergeCells>
  <conditionalFormatting sqref="C22">
    <cfRule type="containsBlanks" dxfId="249" priority="45">
      <formula>LEN(TRIM(C22))=0</formula>
    </cfRule>
  </conditionalFormatting>
  <conditionalFormatting sqref="C23">
    <cfRule type="expression" dxfId="248" priority="44">
      <formula>OR($C22="No",$C22="N/A")</formula>
    </cfRule>
  </conditionalFormatting>
  <conditionalFormatting sqref="D28">
    <cfRule type="containsBlanks" dxfId="247" priority="41">
      <formula>LEN(TRIM(D28))=0</formula>
    </cfRule>
  </conditionalFormatting>
  <conditionalFormatting sqref="D30">
    <cfRule type="expression" dxfId="246" priority="42" stopIfTrue="1">
      <formula>OR(D28="Yes",D28="N/A")</formula>
    </cfRule>
    <cfRule type="containsBlanks" dxfId="245" priority="43">
      <formula>LEN(TRIM(D30))=0</formula>
    </cfRule>
  </conditionalFormatting>
  <conditionalFormatting sqref="D32">
    <cfRule type="expression" dxfId="244" priority="36" stopIfTrue="1">
      <formula>OR(D28="Yes",D28="N/A")</formula>
    </cfRule>
    <cfRule type="expression" dxfId="243" priority="38">
      <formula>OR(D30="No",D30="N/A")</formula>
    </cfRule>
  </conditionalFormatting>
  <conditionalFormatting sqref="C28">
    <cfRule type="containsBlanks" dxfId="242" priority="33">
      <formula>LEN(TRIM(C28))=0</formula>
    </cfRule>
  </conditionalFormatting>
  <conditionalFormatting sqref="C30">
    <cfRule type="expression" dxfId="241" priority="34" stopIfTrue="1">
      <formula>OR(C28="Yes",C28="N/A")</formula>
    </cfRule>
    <cfRule type="containsBlanks" dxfId="240" priority="35">
      <formula>LEN(TRIM(C30))=0</formula>
    </cfRule>
  </conditionalFormatting>
  <conditionalFormatting sqref="C33">
    <cfRule type="expression" dxfId="239" priority="26" stopIfTrue="1">
      <formula>OR($C29="Yes",$C29="N/A")</formula>
    </cfRule>
    <cfRule type="expression" dxfId="238" priority="27">
      <formula>OR($C31="Yes",$C31="N/A")</formula>
    </cfRule>
  </conditionalFormatting>
  <conditionalFormatting sqref="C39">
    <cfRule type="expression" dxfId="237" priority="24" stopIfTrue="1">
      <formula>OR($C34="Yes",$C34="N/A")</formula>
    </cfRule>
    <cfRule type="expression" dxfId="236" priority="25">
      <formula>OR($C37="Yes",$C37="N/A")</formula>
    </cfRule>
  </conditionalFormatting>
  <conditionalFormatting sqref="D39">
    <cfRule type="expression" dxfId="235" priority="22" stopIfTrue="1">
      <formula>OR($C34="Yes",$C34="N/A")</formula>
    </cfRule>
    <cfRule type="expression" dxfId="234" priority="23">
      <formula>OR($C37="Yes",$C37="N/A")</formula>
    </cfRule>
  </conditionalFormatting>
  <conditionalFormatting sqref="E28">
    <cfRule type="containsBlanks" dxfId="233" priority="19">
      <formula>LEN(TRIM(E28))=0</formula>
    </cfRule>
  </conditionalFormatting>
  <conditionalFormatting sqref="E30">
    <cfRule type="expression" dxfId="232" priority="20" stopIfTrue="1">
      <formula>OR(E28="Yes",E28="N/A")</formula>
    </cfRule>
    <cfRule type="containsBlanks" dxfId="231" priority="21">
      <formula>LEN(TRIM(E30))=0</formula>
    </cfRule>
  </conditionalFormatting>
  <conditionalFormatting sqref="C29">
    <cfRule type="expression" dxfId="230" priority="13" stopIfTrue="1">
      <formula>OR(C28="Yes",C28="N/A")</formula>
    </cfRule>
  </conditionalFormatting>
  <conditionalFormatting sqref="C31">
    <cfRule type="expression" dxfId="229" priority="11" stopIfTrue="1">
      <formula>OR(C28="Yes",C28="N/A")</formula>
    </cfRule>
    <cfRule type="expression" dxfId="228" priority="12">
      <formula>OR(C30="Yes",C30="N/A")</formula>
    </cfRule>
  </conditionalFormatting>
  <conditionalFormatting sqref="C32">
    <cfRule type="expression" dxfId="227" priority="9" stopIfTrue="1">
      <formula>OR(C28="Yes",C28="N/A")</formula>
    </cfRule>
    <cfRule type="expression" dxfId="226" priority="10">
      <formula>OR(C30="No",C30="N/A")</formula>
    </cfRule>
  </conditionalFormatting>
  <conditionalFormatting sqref="D29">
    <cfRule type="expression" dxfId="225" priority="8" stopIfTrue="1">
      <formula>OR(D28="Yes",D28="N/A")</formula>
    </cfRule>
  </conditionalFormatting>
  <conditionalFormatting sqref="E29">
    <cfRule type="expression" dxfId="224" priority="7" stopIfTrue="1">
      <formula>OR(E28="Yes",E28="N/A")</formula>
    </cfRule>
  </conditionalFormatting>
  <conditionalFormatting sqref="D31">
    <cfRule type="expression" dxfId="223" priority="5" stopIfTrue="1">
      <formula>OR(D28="Yes",D28="N/A")</formula>
    </cfRule>
    <cfRule type="expression" dxfId="222" priority="6">
      <formula>OR(D30="Yes",D30="N/A")</formula>
    </cfRule>
  </conditionalFormatting>
  <conditionalFormatting sqref="E31">
    <cfRule type="expression" dxfId="221" priority="3" stopIfTrue="1">
      <formula>OR(E28="Yes",E28="N/A")</formula>
    </cfRule>
    <cfRule type="expression" dxfId="220" priority="4">
      <formula>OR(E30="Yes",E30="N/A")</formula>
    </cfRule>
  </conditionalFormatting>
  <conditionalFormatting sqref="E32">
    <cfRule type="expression" dxfId="219" priority="1" stopIfTrue="1">
      <formula>OR(E28="Yes",E28="N/A")</formula>
    </cfRule>
    <cfRule type="expression" dxfId="218" priority="2">
      <formula>OR(E30="No",E30="N/A")</formula>
    </cfRule>
  </conditionalFormatting>
  <dataValidations count="2">
    <dataValidation type="list" allowBlank="1" showInputMessage="1" showErrorMessage="1" errorTitle="Incorrect Input Value" error="Please enter 'Yes', 'No', or 'N/A'." sqref="C22 C30:E30 C28:E28" xr:uid="{68EE65EC-51E1-4FAD-BB75-B3FA02BC1408}">
      <formula1>"Yes, No, N/A"</formula1>
    </dataValidation>
    <dataValidation type="list" allowBlank="1" showInputMessage="1" showErrorMessage="1" error="Please enter 'Yes', 'No', or 'N/A'." sqref="D22" xr:uid="{7380B05F-4989-4BF6-9689-B8E9B3FE6F94}">
      <formula1>"Yes,No,N/A"</formula1>
    </dataValidation>
  </dataValidations>
  <pageMargins left="0.7" right="0.7" top="0.75" bottom="0.75" header="0.3" footer="0.3"/>
  <pageSetup orientation="portrait"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7D2019-CEF5-40BA-8AE2-CC41C7C412EC}">
  <sheetPr>
    <tabColor rgb="FF92D050"/>
  </sheetPr>
  <dimension ref="A1:G49"/>
  <sheetViews>
    <sheetView zoomScale="80" zoomScaleNormal="80" workbookViewId="0">
      <pane xSplit="2" ySplit="4" topLeftCell="C44" activePane="bottomRight" state="frozen"/>
      <selection pane="topRight" activeCell="C1" sqref="C1"/>
      <selection pane="bottomLeft" activeCell="A5" sqref="A5"/>
      <selection pane="bottomRight" activeCell="C48" sqref="C48"/>
    </sheetView>
  </sheetViews>
  <sheetFormatPr defaultColWidth="8.81640625" defaultRowHeight="14.5" x14ac:dyDescent="0.35"/>
  <cols>
    <col min="1" max="1" width="31.1796875" style="37" customWidth="1"/>
    <col min="2" max="2" width="59.54296875" style="37" customWidth="1"/>
    <col min="3" max="7" width="60.81640625" style="37" customWidth="1"/>
    <col min="8" max="16384" width="8.81640625" style="37"/>
  </cols>
  <sheetData>
    <row r="1" spans="1:4" x14ac:dyDescent="0.35">
      <c r="A1" s="351" t="s">
        <v>491</v>
      </c>
      <c r="B1" s="352"/>
      <c r="C1" s="352"/>
      <c r="D1" s="353"/>
    </row>
    <row r="2" spans="1:4" x14ac:dyDescent="0.35">
      <c r="A2" s="354"/>
      <c r="B2" s="355"/>
      <c r="C2" s="355"/>
      <c r="D2" s="356"/>
    </row>
    <row r="3" spans="1:4" ht="41.5" customHeight="1" thickBot="1" x14ac:dyDescent="0.4">
      <c r="A3" s="314" t="s">
        <v>492</v>
      </c>
      <c r="B3" s="315"/>
      <c r="C3" s="357"/>
      <c r="D3" s="358"/>
    </row>
    <row r="4" spans="1:4" ht="47.25" customHeight="1" thickBot="1" x14ac:dyDescent="0.4">
      <c r="A4" s="359" t="s">
        <v>586</v>
      </c>
      <c r="B4" s="360"/>
      <c r="C4" s="360"/>
      <c r="D4" s="361"/>
    </row>
    <row r="5" spans="1:4" ht="14.9" customHeight="1" thickBot="1" x14ac:dyDescent="0.4">
      <c r="A5" s="318"/>
      <c r="B5" s="319"/>
      <c r="C5" s="17" t="s">
        <v>443</v>
      </c>
      <c r="D5" s="17" t="s">
        <v>245</v>
      </c>
    </row>
    <row r="6" spans="1:4" ht="37.5" x14ac:dyDescent="0.35">
      <c r="A6" s="362" t="s">
        <v>587</v>
      </c>
      <c r="B6" s="120" t="s">
        <v>588</v>
      </c>
      <c r="C6" s="121" t="s">
        <v>825</v>
      </c>
      <c r="D6" s="122"/>
    </row>
    <row r="7" spans="1:4" x14ac:dyDescent="0.35">
      <c r="A7" s="363"/>
      <c r="B7" s="123" t="s">
        <v>589</v>
      </c>
      <c r="C7" s="124">
        <v>2021</v>
      </c>
      <c r="D7" s="125"/>
    </row>
    <row r="8" spans="1:4" ht="50" x14ac:dyDescent="0.35">
      <c r="A8" s="363"/>
      <c r="B8" s="123" t="s">
        <v>590</v>
      </c>
      <c r="C8" s="124" t="s">
        <v>825</v>
      </c>
      <c r="D8" s="125"/>
    </row>
    <row r="9" spans="1:4" ht="50.5" thickBot="1" x14ac:dyDescent="0.4">
      <c r="A9" s="364"/>
      <c r="B9" s="162" t="s">
        <v>591</v>
      </c>
      <c r="C9" s="235" t="s">
        <v>825</v>
      </c>
      <c r="D9" s="184"/>
    </row>
    <row r="10" spans="1:4" ht="75" x14ac:dyDescent="0.35">
      <c r="A10" s="362" t="s">
        <v>592</v>
      </c>
      <c r="B10" s="120" t="s">
        <v>593</v>
      </c>
      <c r="C10" s="121" t="s">
        <v>833</v>
      </c>
      <c r="D10" s="122"/>
    </row>
    <row r="11" spans="1:4" ht="25" x14ac:dyDescent="0.35">
      <c r="A11" s="363"/>
      <c r="B11" s="123" t="s">
        <v>594</v>
      </c>
      <c r="C11" s="124" t="s">
        <v>834</v>
      </c>
      <c r="D11" s="125"/>
    </row>
    <row r="12" spans="1:4" ht="38" thickBot="1" x14ac:dyDescent="0.4">
      <c r="A12" s="363"/>
      <c r="B12" s="128" t="s">
        <v>595</v>
      </c>
      <c r="C12" s="235" t="s">
        <v>428</v>
      </c>
      <c r="D12" s="195"/>
    </row>
    <row r="13" spans="1:4" ht="39.65" customHeight="1" x14ac:dyDescent="0.35">
      <c r="A13" s="367" t="s">
        <v>596</v>
      </c>
      <c r="B13" s="120" t="s">
        <v>597</v>
      </c>
      <c r="C13" s="121" t="s">
        <v>428</v>
      </c>
      <c r="D13" s="122" t="s">
        <v>837</v>
      </c>
    </row>
    <row r="14" spans="1:4" x14ac:dyDescent="0.35">
      <c r="A14" s="368"/>
      <c r="B14" s="123" t="s">
        <v>598</v>
      </c>
      <c r="C14" s="124" t="s">
        <v>835</v>
      </c>
      <c r="D14" s="125"/>
    </row>
    <row r="15" spans="1:4" ht="30.75" customHeight="1" x14ac:dyDescent="0.35">
      <c r="A15" s="368"/>
      <c r="B15" s="123" t="s">
        <v>599</v>
      </c>
      <c r="C15" s="124" t="s">
        <v>427</v>
      </c>
      <c r="D15" s="125" t="s">
        <v>836</v>
      </c>
    </row>
    <row r="16" spans="1:4" ht="25" x14ac:dyDescent="0.35">
      <c r="A16" s="368"/>
      <c r="B16" s="123" t="s">
        <v>600</v>
      </c>
      <c r="C16" s="124" t="s">
        <v>838</v>
      </c>
      <c r="D16" s="125"/>
    </row>
    <row r="17" spans="1:7" ht="25" x14ac:dyDescent="0.35">
      <c r="A17" s="368"/>
      <c r="B17" s="123" t="s">
        <v>601</v>
      </c>
      <c r="C17" s="124" t="s">
        <v>860</v>
      </c>
      <c r="D17" s="125"/>
    </row>
    <row r="18" spans="1:7" ht="26" x14ac:dyDescent="0.35">
      <c r="A18" s="368"/>
      <c r="B18" s="123" t="s">
        <v>602</v>
      </c>
      <c r="C18" s="124" t="s">
        <v>839</v>
      </c>
      <c r="D18" s="125"/>
    </row>
    <row r="19" spans="1:7" ht="85.5" customHeight="1" x14ac:dyDescent="0.35">
      <c r="A19" s="368"/>
      <c r="B19" s="123" t="s">
        <v>603</v>
      </c>
      <c r="C19" s="256"/>
      <c r="D19" s="125"/>
    </row>
    <row r="20" spans="1:7" ht="25" x14ac:dyDescent="0.35">
      <c r="A20" s="368"/>
      <c r="B20" s="123" t="s">
        <v>604</v>
      </c>
      <c r="C20" s="124" t="s">
        <v>841</v>
      </c>
      <c r="D20" s="125"/>
    </row>
    <row r="21" spans="1:7" ht="25" x14ac:dyDescent="0.35">
      <c r="A21" s="368"/>
      <c r="B21" s="123" t="s">
        <v>605</v>
      </c>
      <c r="C21" s="124" t="s">
        <v>840</v>
      </c>
      <c r="D21" s="125"/>
    </row>
    <row r="22" spans="1:7" ht="16.5" customHeight="1" x14ac:dyDescent="0.35">
      <c r="A22" s="368"/>
      <c r="B22" s="123" t="s">
        <v>606</v>
      </c>
      <c r="C22" s="256"/>
      <c r="D22" s="125"/>
    </row>
    <row r="23" spans="1:7" ht="15.75" customHeight="1" x14ac:dyDescent="0.35">
      <c r="A23" s="368"/>
      <c r="B23" s="123" t="s">
        <v>607</v>
      </c>
      <c r="C23" s="124" t="s">
        <v>858</v>
      </c>
      <c r="D23" s="125"/>
    </row>
    <row r="24" spans="1:7" x14ac:dyDescent="0.35">
      <c r="A24" s="368"/>
      <c r="B24" s="123" t="s">
        <v>608</v>
      </c>
      <c r="C24" s="141" t="s">
        <v>923</v>
      </c>
      <c r="D24" s="125"/>
    </row>
    <row r="25" spans="1:7" x14ac:dyDescent="0.35">
      <c r="A25" s="368"/>
      <c r="B25" s="123" t="s">
        <v>609</v>
      </c>
      <c r="C25" s="124" t="s">
        <v>859</v>
      </c>
      <c r="D25" s="125"/>
    </row>
    <row r="26" spans="1:7" x14ac:dyDescent="0.35">
      <c r="A26" s="368"/>
      <c r="B26" s="123" t="s">
        <v>610</v>
      </c>
      <c r="C26" s="124" t="s">
        <v>842</v>
      </c>
      <c r="D26" s="125"/>
    </row>
    <row r="27" spans="1:7" x14ac:dyDescent="0.35">
      <c r="A27" s="368"/>
      <c r="B27" s="123" t="s">
        <v>611</v>
      </c>
      <c r="C27" s="124" t="s">
        <v>843</v>
      </c>
      <c r="D27" s="125"/>
    </row>
    <row r="28" spans="1:7" ht="10.25" customHeight="1" thickBot="1" x14ac:dyDescent="0.4">
      <c r="A28" s="368"/>
      <c r="B28" s="129"/>
      <c r="C28" s="174"/>
      <c r="D28" s="175"/>
    </row>
    <row r="29" spans="1:7" ht="78.5" thickBot="1" x14ac:dyDescent="0.4">
      <c r="A29" s="368"/>
      <c r="B29" s="132" t="s">
        <v>612</v>
      </c>
      <c r="C29" s="133" t="s">
        <v>613</v>
      </c>
      <c r="D29" s="176" t="s">
        <v>614</v>
      </c>
      <c r="E29" s="134" t="s">
        <v>615</v>
      </c>
      <c r="F29" s="177" t="s">
        <v>616</v>
      </c>
      <c r="G29" s="136" t="s">
        <v>245</v>
      </c>
    </row>
    <row r="30" spans="1:7" x14ac:dyDescent="0.35">
      <c r="A30" s="368"/>
      <c r="B30" s="137" t="s">
        <v>571</v>
      </c>
      <c r="C30" s="178" t="str">
        <f>IF(C15=0,"",IF(C15="Yes","No",IF(C15="No","Yes",C15)))</f>
        <v>No</v>
      </c>
      <c r="D30" s="179"/>
      <c r="E30" s="157"/>
      <c r="F30" s="180"/>
      <c r="G30" s="173"/>
    </row>
    <row r="31" spans="1:7" ht="128" customHeight="1" x14ac:dyDescent="0.35">
      <c r="A31" s="368"/>
      <c r="B31" s="123" t="s">
        <v>572</v>
      </c>
      <c r="C31" s="260" t="s">
        <v>889</v>
      </c>
      <c r="D31" s="275"/>
      <c r="E31" s="261" t="s">
        <v>893</v>
      </c>
      <c r="F31" s="276" t="s">
        <v>894</v>
      </c>
      <c r="G31" s="125"/>
    </row>
    <row r="32" spans="1:7" x14ac:dyDescent="0.35">
      <c r="A32" s="368"/>
      <c r="B32" s="123" t="s">
        <v>573</v>
      </c>
      <c r="C32" s="141"/>
      <c r="D32" s="181"/>
      <c r="E32" s="142"/>
      <c r="F32" s="182"/>
      <c r="G32" s="125"/>
    </row>
    <row r="33" spans="1:7" ht="302" customHeight="1" x14ac:dyDescent="0.35">
      <c r="A33" s="368"/>
      <c r="B33" s="123" t="s">
        <v>574</v>
      </c>
      <c r="C33" s="260" t="s">
        <v>890</v>
      </c>
      <c r="D33" s="275"/>
      <c r="E33" s="261" t="s">
        <v>895</v>
      </c>
      <c r="F33" s="276" t="s">
        <v>896</v>
      </c>
      <c r="G33" s="125"/>
    </row>
    <row r="34" spans="1:7" ht="135.5" customHeight="1" x14ac:dyDescent="0.35">
      <c r="A34" s="368"/>
      <c r="B34" s="152" t="s">
        <v>575</v>
      </c>
      <c r="C34" s="141" t="s">
        <v>891</v>
      </c>
      <c r="D34" s="181" t="s">
        <v>892</v>
      </c>
      <c r="E34" s="142"/>
      <c r="F34" s="277"/>
      <c r="G34" s="125"/>
    </row>
    <row r="35" spans="1:7" ht="11.5" customHeight="1" thickBot="1" x14ac:dyDescent="0.4">
      <c r="A35" s="368"/>
      <c r="B35" s="169"/>
    </row>
    <row r="36" spans="1:7" ht="50.5" thickBot="1" x14ac:dyDescent="0.4">
      <c r="A36" s="368"/>
      <c r="B36" s="371" t="s">
        <v>576</v>
      </c>
      <c r="C36" s="372"/>
      <c r="D36" s="78" t="s">
        <v>617</v>
      </c>
      <c r="E36" s="78" t="s">
        <v>618</v>
      </c>
      <c r="F36" s="183" t="s">
        <v>619</v>
      </c>
      <c r="G36" s="136" t="s">
        <v>245</v>
      </c>
    </row>
    <row r="37" spans="1:7" ht="53" customHeight="1" thickBot="1" x14ac:dyDescent="0.4">
      <c r="A37" s="368"/>
      <c r="B37" s="375" t="s">
        <v>620</v>
      </c>
      <c r="C37" s="278" t="s">
        <v>939</v>
      </c>
      <c r="D37" s="121" t="s">
        <v>923</v>
      </c>
      <c r="E37" s="279" t="s">
        <v>957</v>
      </c>
      <c r="F37" s="280">
        <v>0.9</v>
      </c>
      <c r="G37" s="171"/>
    </row>
    <row r="38" spans="1:7" x14ac:dyDescent="0.35">
      <c r="A38" s="368"/>
      <c r="B38" s="376"/>
      <c r="C38" s="138" t="s">
        <v>439</v>
      </c>
      <c r="D38" s="225" t="s">
        <v>947</v>
      </c>
      <c r="E38" s="157" t="s">
        <v>948</v>
      </c>
      <c r="F38" s="281">
        <v>0.8</v>
      </c>
      <c r="G38" s="223"/>
    </row>
    <row r="39" spans="1:7" ht="26" x14ac:dyDescent="0.35">
      <c r="A39" s="368"/>
      <c r="B39" s="376"/>
      <c r="C39" s="138" t="s">
        <v>940</v>
      </c>
      <c r="D39" s="157" t="s">
        <v>946</v>
      </c>
      <c r="E39" s="157" t="s">
        <v>955</v>
      </c>
      <c r="F39" s="167"/>
      <c r="G39" s="223"/>
    </row>
    <row r="40" spans="1:7" ht="26" x14ac:dyDescent="0.35">
      <c r="A40" s="368"/>
      <c r="B40" s="376"/>
      <c r="C40" s="138" t="s">
        <v>941</v>
      </c>
      <c r="D40" s="157" t="s">
        <v>945</v>
      </c>
      <c r="E40" s="157" t="s">
        <v>956</v>
      </c>
      <c r="F40" s="167"/>
      <c r="G40" s="223"/>
    </row>
    <row r="41" spans="1:7" ht="26" x14ac:dyDescent="0.35">
      <c r="A41" s="368"/>
      <c r="B41" s="376"/>
      <c r="C41" s="138" t="s">
        <v>942</v>
      </c>
      <c r="D41" s="157" t="s">
        <v>945</v>
      </c>
      <c r="E41" s="157" t="s">
        <v>956</v>
      </c>
      <c r="F41" s="167"/>
      <c r="G41" s="223"/>
    </row>
    <row r="42" spans="1:7" x14ac:dyDescent="0.35">
      <c r="A42" s="368"/>
      <c r="B42" s="377"/>
      <c r="C42" s="138" t="s">
        <v>943</v>
      </c>
      <c r="D42" s="157" t="s">
        <v>944</v>
      </c>
      <c r="E42" s="157" t="s">
        <v>954</v>
      </c>
      <c r="F42" s="281">
        <v>0.7</v>
      </c>
      <c r="G42" s="223"/>
    </row>
    <row r="43" spans="1:7" ht="37.5" x14ac:dyDescent="0.35">
      <c r="A43" s="368"/>
      <c r="B43" s="18" t="s">
        <v>621</v>
      </c>
      <c r="C43" s="141" t="s">
        <v>949</v>
      </c>
      <c r="D43" s="142" t="s">
        <v>432</v>
      </c>
      <c r="E43" s="142" t="s">
        <v>950</v>
      </c>
      <c r="F43" s="168" t="s">
        <v>953</v>
      </c>
      <c r="G43" s="172"/>
    </row>
    <row r="44" spans="1:7" ht="38" thickBot="1" x14ac:dyDescent="0.4">
      <c r="A44" s="368"/>
      <c r="B44" s="18" t="s">
        <v>622</v>
      </c>
      <c r="C44" s="141" t="s">
        <v>951</v>
      </c>
      <c r="D44" s="142" t="s">
        <v>432</v>
      </c>
      <c r="E44" s="142" t="s">
        <v>952</v>
      </c>
      <c r="F44" s="168" t="s">
        <v>953</v>
      </c>
      <c r="G44" s="172"/>
    </row>
    <row r="45" spans="1:7" ht="50" x14ac:dyDescent="0.35">
      <c r="A45" s="368"/>
      <c r="B45" s="18" t="s">
        <v>623</v>
      </c>
      <c r="C45" s="121" t="s">
        <v>923</v>
      </c>
      <c r="D45" s="121" t="s">
        <v>923</v>
      </c>
      <c r="E45" s="121" t="s">
        <v>923</v>
      </c>
      <c r="F45" s="121" t="s">
        <v>923</v>
      </c>
      <c r="G45" s="172"/>
    </row>
    <row r="46" spans="1:7" ht="9.65" customHeight="1" thickBot="1" x14ac:dyDescent="0.4">
      <c r="A46" s="368"/>
      <c r="B46" s="144"/>
      <c r="C46" s="174"/>
    </row>
    <row r="47" spans="1:7" ht="15" thickBot="1" x14ac:dyDescent="0.4">
      <c r="A47" s="368"/>
      <c r="B47" s="148"/>
      <c r="C47" s="136" t="s">
        <v>443</v>
      </c>
      <c r="D47" s="136" t="s">
        <v>245</v>
      </c>
      <c r="E47" s="149"/>
    </row>
    <row r="48" spans="1:7" ht="50" x14ac:dyDescent="0.35">
      <c r="A48" s="368"/>
      <c r="B48" s="18" t="s">
        <v>624</v>
      </c>
      <c r="C48" s="291"/>
      <c r="D48" s="171"/>
    </row>
    <row r="49" spans="1:4" ht="59.5" customHeight="1" x14ac:dyDescent="0.35">
      <c r="A49" s="368"/>
      <c r="B49" s="152" t="s">
        <v>625</v>
      </c>
      <c r="C49" s="124" t="s">
        <v>828</v>
      </c>
      <c r="D49" s="173"/>
    </row>
  </sheetData>
  <mergeCells count="9">
    <mergeCell ref="A13:A49"/>
    <mergeCell ref="B36:C36"/>
    <mergeCell ref="A1:D2"/>
    <mergeCell ref="A3:D3"/>
    <mergeCell ref="A4:D4"/>
    <mergeCell ref="A5:B5"/>
    <mergeCell ref="A6:A9"/>
    <mergeCell ref="A10:A12"/>
    <mergeCell ref="B37:B42"/>
  </mergeCells>
  <conditionalFormatting sqref="C13">
    <cfRule type="containsBlanks" dxfId="217" priority="54">
      <formula>LEN(TRIM(C13))=0</formula>
    </cfRule>
  </conditionalFormatting>
  <conditionalFormatting sqref="C15">
    <cfRule type="containsBlanks" dxfId="216" priority="53">
      <formula>LEN(TRIM(C15))=0</formula>
    </cfRule>
  </conditionalFormatting>
  <conditionalFormatting sqref="C16:C17">
    <cfRule type="expression" dxfId="215" priority="52">
      <formula>OR(C$15="No",C$15="N/A")</formula>
    </cfRule>
  </conditionalFormatting>
  <conditionalFormatting sqref="C21">
    <cfRule type="containsBlanks" dxfId="214" priority="51">
      <formula>LEN(TRIM(C21))=0</formula>
    </cfRule>
  </conditionalFormatting>
  <conditionalFormatting sqref="E30">
    <cfRule type="containsBlanks" dxfId="213" priority="48">
      <formula>LEN(TRIM(E30))=0</formula>
    </cfRule>
  </conditionalFormatting>
  <conditionalFormatting sqref="E32">
    <cfRule type="expression" dxfId="212" priority="49" stopIfTrue="1">
      <formula>OR(E30="Yes",E30="N/A")</formula>
    </cfRule>
    <cfRule type="containsBlanks" dxfId="211" priority="50">
      <formula>LEN(TRIM(E32))=0</formula>
    </cfRule>
  </conditionalFormatting>
  <conditionalFormatting sqref="E34">
    <cfRule type="expression" dxfId="210" priority="43" stopIfTrue="1">
      <formula>OR(E30="Yes",E30="N/A")</formula>
    </cfRule>
    <cfRule type="expression" dxfId="209" priority="45">
      <formula>OR(E32="No",E32="N/A")</formula>
    </cfRule>
  </conditionalFormatting>
  <conditionalFormatting sqref="D30">
    <cfRule type="containsBlanks" dxfId="208" priority="40">
      <formula>LEN(TRIM(D30))=0</formula>
    </cfRule>
  </conditionalFormatting>
  <conditionalFormatting sqref="D33">
    <cfRule type="expression" dxfId="207" priority="36" stopIfTrue="1">
      <formula>OR(D30="Yes",D30="N/A")</formula>
    </cfRule>
    <cfRule type="expression" dxfId="206" priority="39">
      <formula>OR(D32="Yes",D32="N/A")</formula>
    </cfRule>
  </conditionalFormatting>
  <conditionalFormatting sqref="D32">
    <cfRule type="expression" dxfId="205" priority="41" stopIfTrue="1">
      <formula>OR(D30="Yes",D30="N/A")</formula>
    </cfRule>
    <cfRule type="containsBlanks" dxfId="204" priority="42">
      <formula>LEN(TRIM(D32))=0</formula>
    </cfRule>
  </conditionalFormatting>
  <conditionalFormatting sqref="D31">
    <cfRule type="expression" dxfId="203" priority="38" stopIfTrue="1">
      <formula>OR(D30="Yes",D30="N/A")</formula>
    </cfRule>
  </conditionalFormatting>
  <conditionalFormatting sqref="F30">
    <cfRule type="containsBlanks" dxfId="202" priority="32">
      <formula>LEN(TRIM(F30))=0</formula>
    </cfRule>
  </conditionalFormatting>
  <conditionalFormatting sqref="F32">
    <cfRule type="expression" dxfId="201" priority="33" stopIfTrue="1">
      <formula>OR(F30="Yes",F30="N/A")</formula>
    </cfRule>
    <cfRule type="containsBlanks" dxfId="200" priority="34">
      <formula>LEN(TRIM(F32))=0</formula>
    </cfRule>
  </conditionalFormatting>
  <conditionalFormatting sqref="C46">
    <cfRule type="expression" dxfId="199" priority="25" stopIfTrue="1">
      <formula>OR($C36="Yes",$C36="N/A")</formula>
    </cfRule>
    <cfRule type="expression" dxfId="198" priority="26">
      <formula>OR($C44="Yes",$C44="N/A")</formula>
    </cfRule>
  </conditionalFormatting>
  <conditionalFormatting sqref="D46">
    <cfRule type="expression" dxfId="197" priority="23" stopIfTrue="1">
      <formula>OR($C36="Yes",$C36="N/A")</formula>
    </cfRule>
    <cfRule type="expression" dxfId="196" priority="24">
      <formula>OR($C44="Yes",$C44="N/A")</formula>
    </cfRule>
  </conditionalFormatting>
  <conditionalFormatting sqref="C35">
    <cfRule type="expression" dxfId="195" priority="55" stopIfTrue="1">
      <formula>OR($D31="Yes",$D31="N/A")</formula>
    </cfRule>
    <cfRule type="expression" dxfId="194" priority="56">
      <formula>OR($D33="Yes",$D33="N/A")</formula>
    </cfRule>
  </conditionalFormatting>
  <conditionalFormatting sqref="C32">
    <cfRule type="expression" dxfId="193" priority="21" stopIfTrue="1">
      <formula>OR(C30="Yes",C30="N/A")</formula>
    </cfRule>
    <cfRule type="containsBlanks" dxfId="192" priority="22">
      <formula>LEN(TRIM(C32))=0</formula>
    </cfRule>
  </conditionalFormatting>
  <conditionalFormatting sqref="C31">
    <cfRule type="expression" dxfId="191" priority="15" stopIfTrue="1">
      <formula>OR(C30="Yes",C30="N/A")</formula>
    </cfRule>
  </conditionalFormatting>
  <conditionalFormatting sqref="C33">
    <cfRule type="expression" dxfId="190" priority="13" stopIfTrue="1">
      <formula>OR(C30="Yes",C30="N/A")</formula>
    </cfRule>
    <cfRule type="expression" dxfId="189" priority="14">
      <formula>OR(C32="Yes",C32="N/A")</formula>
    </cfRule>
  </conditionalFormatting>
  <conditionalFormatting sqref="C34">
    <cfRule type="expression" dxfId="188" priority="11" stopIfTrue="1">
      <formula>OR(C30="Yes",C30="N/A")</formula>
    </cfRule>
    <cfRule type="expression" dxfId="187" priority="12">
      <formula>OR(C32="No",C32="N/A")</formula>
    </cfRule>
  </conditionalFormatting>
  <conditionalFormatting sqref="D34">
    <cfRule type="expression" dxfId="186" priority="9" stopIfTrue="1">
      <formula>OR(D30="Yes",D30="N/A")</formula>
    </cfRule>
    <cfRule type="expression" dxfId="185" priority="10">
      <formula>OR(D32="No",D32="N/A")</formula>
    </cfRule>
  </conditionalFormatting>
  <conditionalFormatting sqref="E31">
    <cfRule type="expression" dxfId="184" priority="8" stopIfTrue="1">
      <formula>OR(E30="Yes",E30="N/A")</formula>
    </cfRule>
  </conditionalFormatting>
  <conditionalFormatting sqref="F31">
    <cfRule type="expression" dxfId="183" priority="7" stopIfTrue="1">
      <formula>OR(F30="Yes",F30="N/A")</formula>
    </cfRule>
  </conditionalFormatting>
  <conditionalFormatting sqref="E33">
    <cfRule type="expression" dxfId="182" priority="5" stopIfTrue="1">
      <formula>OR(E30="Yes",E30="N/A")</formula>
    </cfRule>
    <cfRule type="expression" dxfId="181" priority="6">
      <formula>OR(E32="Yes",E32="N/A")</formula>
    </cfRule>
  </conditionalFormatting>
  <conditionalFormatting sqref="F33">
    <cfRule type="expression" dxfId="180" priority="3" stopIfTrue="1">
      <formula>OR(F30="Yes",F30="N/A")</formula>
    </cfRule>
    <cfRule type="expression" dxfId="179" priority="4">
      <formula>OR(F32="Yes",F32="N/A")</formula>
    </cfRule>
  </conditionalFormatting>
  <conditionalFormatting sqref="F34">
    <cfRule type="expression" dxfId="178" priority="1" stopIfTrue="1">
      <formula>OR(F30="Yes",F30="N/A")</formula>
    </cfRule>
    <cfRule type="expression" dxfId="177" priority="2">
      <formula>OR(F32="No",F32="N/A")</formula>
    </cfRule>
  </conditionalFormatting>
  <dataValidations count="3">
    <dataValidation allowBlank="1" showInputMessage="1" showErrorMessage="1" errorTitle="Incorrect Input Value" error="Please enter 'Yes', 'No', or 'N/A'." sqref="C30" xr:uid="{76919C19-FE3B-402F-9332-A75DD8612B7C}"/>
    <dataValidation type="list" allowBlank="1" showInputMessage="1" showErrorMessage="1" errorTitle="Incorrect Input Value" error="Please enter 'Yes', 'No', or 'N/A'." sqref="C21" xr:uid="{B669E5FD-9348-46E1-B2FD-3795915F27F4}">
      <formula1>"Mostly new,Good,Fair,Poor,Mixture,Do not have runner covers"</formula1>
    </dataValidation>
    <dataValidation type="list" allowBlank="1" showInputMessage="1" showErrorMessage="1" errorTitle="Incorrect Input Value" error="Please enter 'Yes', 'No', or 'N/A'." sqref="C13 C15 C32:F32 D30:F30" xr:uid="{9FA2BF87-192C-40F8-B2DA-7291A80E9A8B}">
      <formula1>"Yes, No, N/A"</formula1>
    </dataValidation>
  </dataValidation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D1B993-5989-46FE-B27F-35047313EB08}">
  <sheetPr>
    <tabColor rgb="FF92D050"/>
  </sheetPr>
  <dimension ref="A1:G63"/>
  <sheetViews>
    <sheetView zoomScale="80" zoomScaleNormal="80" workbookViewId="0">
      <pane xSplit="2" ySplit="4" topLeftCell="C56" activePane="bottomRight" state="frozen"/>
      <selection pane="topRight" activeCell="C1" sqref="C1"/>
      <selection pane="bottomLeft" activeCell="A5" sqref="A5"/>
      <selection pane="bottomRight" activeCell="D65" sqref="D65"/>
    </sheetView>
  </sheetViews>
  <sheetFormatPr defaultColWidth="8.81640625" defaultRowHeight="14" x14ac:dyDescent="0.3"/>
  <cols>
    <col min="1" max="1" width="31.1796875" style="118" customWidth="1"/>
    <col min="2" max="2" width="59.54296875" style="118" customWidth="1"/>
    <col min="3" max="7" width="60.81640625" style="118" customWidth="1"/>
    <col min="8" max="16384" width="8.81640625" style="118"/>
  </cols>
  <sheetData>
    <row r="1" spans="1:4" x14ac:dyDescent="0.3">
      <c r="A1" s="351" t="s">
        <v>491</v>
      </c>
      <c r="B1" s="352"/>
      <c r="C1" s="352"/>
      <c r="D1" s="353"/>
    </row>
    <row r="2" spans="1:4" x14ac:dyDescent="0.3">
      <c r="A2" s="354"/>
      <c r="B2" s="355"/>
      <c r="C2" s="355"/>
      <c r="D2" s="356"/>
    </row>
    <row r="3" spans="1:4" ht="39.65" customHeight="1" thickBot="1" x14ac:dyDescent="0.35">
      <c r="A3" s="314" t="s">
        <v>492</v>
      </c>
      <c r="B3" s="315"/>
      <c r="C3" s="357"/>
      <c r="D3" s="358"/>
    </row>
    <row r="4" spans="1:4" ht="47.25" customHeight="1" thickBot="1" x14ac:dyDescent="0.35">
      <c r="A4" s="359" t="s">
        <v>626</v>
      </c>
      <c r="B4" s="360"/>
      <c r="C4" s="360"/>
      <c r="D4" s="361"/>
    </row>
    <row r="5" spans="1:4" ht="14.9" customHeight="1" thickBot="1" x14ac:dyDescent="0.35">
      <c r="A5" s="318"/>
      <c r="B5" s="319"/>
      <c r="C5" s="17" t="s">
        <v>443</v>
      </c>
      <c r="D5" s="17" t="s">
        <v>245</v>
      </c>
    </row>
    <row r="6" spans="1:4" ht="19.5" customHeight="1" x14ac:dyDescent="0.3">
      <c r="A6" s="367" t="s">
        <v>627</v>
      </c>
      <c r="B6" s="46" t="s">
        <v>628</v>
      </c>
      <c r="C6" s="122">
        <v>2021</v>
      </c>
      <c r="D6" s="122"/>
    </row>
    <row r="7" spans="1:4" ht="25" x14ac:dyDescent="0.3">
      <c r="A7" s="369"/>
      <c r="B7" s="25" t="s">
        <v>629</v>
      </c>
      <c r="C7" s="224" t="s">
        <v>958</v>
      </c>
      <c r="D7" s="140"/>
    </row>
    <row r="8" spans="1:4" ht="25" x14ac:dyDescent="0.3">
      <c r="A8" s="368"/>
      <c r="B8" s="18" t="s">
        <v>630</v>
      </c>
      <c r="C8" s="125" t="s">
        <v>825</v>
      </c>
      <c r="D8" s="125"/>
    </row>
    <row r="9" spans="1:4" ht="38" thickBot="1" x14ac:dyDescent="0.35">
      <c r="A9" s="378"/>
      <c r="B9" s="19" t="s">
        <v>631</v>
      </c>
      <c r="C9" s="125" t="s">
        <v>825</v>
      </c>
      <c r="D9" s="184"/>
    </row>
    <row r="10" spans="1:4" ht="25.5" thickBot="1" x14ac:dyDescent="0.35">
      <c r="A10" s="346" t="s">
        <v>632</v>
      </c>
      <c r="B10" s="185" t="s">
        <v>633</v>
      </c>
      <c r="C10" s="121" t="s">
        <v>923</v>
      </c>
      <c r="D10" s="140"/>
    </row>
    <row r="11" spans="1:4" ht="25.5" thickBot="1" x14ac:dyDescent="0.35">
      <c r="A11" s="347"/>
      <c r="B11" s="18" t="s">
        <v>634</v>
      </c>
      <c r="C11" s="121" t="s">
        <v>923</v>
      </c>
      <c r="D11" s="125"/>
    </row>
    <row r="12" spans="1:4" ht="50.5" thickBot="1" x14ac:dyDescent="0.35">
      <c r="A12" s="347"/>
      <c r="B12" s="20" t="s">
        <v>635</v>
      </c>
      <c r="C12" s="121" t="s">
        <v>923</v>
      </c>
      <c r="D12" s="195"/>
    </row>
    <row r="13" spans="1:4" ht="17.25" customHeight="1" x14ac:dyDescent="0.3">
      <c r="A13" s="367" t="s">
        <v>636</v>
      </c>
      <c r="B13" s="46" t="s">
        <v>637</v>
      </c>
      <c r="C13" s="121" t="s">
        <v>427</v>
      </c>
      <c r="D13" s="122"/>
    </row>
    <row r="14" spans="1:4" x14ac:dyDescent="0.3">
      <c r="A14" s="368"/>
      <c r="B14" s="18" t="s">
        <v>638</v>
      </c>
      <c r="C14" s="124">
        <v>2</v>
      </c>
      <c r="D14" s="125"/>
    </row>
    <row r="15" spans="1:4" x14ac:dyDescent="0.3">
      <c r="A15" s="368"/>
      <c r="B15" s="18" t="s">
        <v>639</v>
      </c>
      <c r="C15" s="124" t="s">
        <v>829</v>
      </c>
      <c r="D15" s="125"/>
    </row>
    <row r="16" spans="1:4" x14ac:dyDescent="0.3">
      <c r="A16" s="368"/>
      <c r="B16" s="18" t="s">
        <v>640</v>
      </c>
      <c r="C16" s="124" t="s">
        <v>844</v>
      </c>
      <c r="D16" s="125"/>
    </row>
    <row r="17" spans="1:4" ht="25.5" thickBot="1" x14ac:dyDescent="0.35">
      <c r="A17" s="368"/>
      <c r="B17" s="18" t="s">
        <v>641</v>
      </c>
      <c r="C17" s="124" t="s">
        <v>845</v>
      </c>
      <c r="D17" s="125"/>
    </row>
    <row r="18" spans="1:4" ht="38" thickBot="1" x14ac:dyDescent="0.35">
      <c r="A18" s="368"/>
      <c r="B18" s="18" t="s">
        <v>642</v>
      </c>
      <c r="C18" s="121" t="s">
        <v>923</v>
      </c>
      <c r="D18" s="125"/>
    </row>
    <row r="19" spans="1:4" ht="14.5" thickBot="1" x14ac:dyDescent="0.35">
      <c r="A19" s="368"/>
      <c r="B19" s="123" t="s">
        <v>643</v>
      </c>
      <c r="C19" s="121" t="s">
        <v>923</v>
      </c>
      <c r="D19" s="125"/>
    </row>
    <row r="20" spans="1:4" ht="14.5" thickBot="1" x14ac:dyDescent="0.35">
      <c r="A20" s="368"/>
      <c r="B20" s="123" t="s">
        <v>644</v>
      </c>
      <c r="C20" s="121" t="s">
        <v>923</v>
      </c>
      <c r="D20" s="125"/>
    </row>
    <row r="21" spans="1:4" ht="25.5" thickBot="1" x14ac:dyDescent="0.35">
      <c r="A21" s="368"/>
      <c r="B21" s="123" t="s">
        <v>645</v>
      </c>
      <c r="C21" s="124"/>
      <c r="D21" s="121" t="s">
        <v>923</v>
      </c>
    </row>
    <row r="22" spans="1:4" ht="25.5" thickBot="1" x14ac:dyDescent="0.35">
      <c r="A22" s="368"/>
      <c r="B22" s="123" t="s">
        <v>646</v>
      </c>
      <c r="C22" s="124"/>
      <c r="D22" s="121" t="s">
        <v>923</v>
      </c>
    </row>
    <row r="23" spans="1:4" ht="14.5" thickBot="1" x14ac:dyDescent="0.35">
      <c r="A23" s="368"/>
      <c r="B23" s="123" t="s">
        <v>647</v>
      </c>
      <c r="C23" s="121" t="s">
        <v>923</v>
      </c>
      <c r="D23" s="125"/>
    </row>
    <row r="24" spans="1:4" ht="14.5" thickBot="1" x14ac:dyDescent="0.35">
      <c r="A24" s="368"/>
      <c r="B24" s="123" t="s">
        <v>648</v>
      </c>
      <c r="C24" s="121" t="s">
        <v>923</v>
      </c>
      <c r="D24" s="125"/>
    </row>
    <row r="25" spans="1:4" ht="14.5" thickBot="1" x14ac:dyDescent="0.35">
      <c r="A25" s="368"/>
      <c r="B25" s="123" t="s">
        <v>649</v>
      </c>
      <c r="C25" s="121" t="s">
        <v>923</v>
      </c>
      <c r="D25" s="125"/>
    </row>
    <row r="26" spans="1:4" ht="25.5" thickBot="1" x14ac:dyDescent="0.35">
      <c r="A26" s="368"/>
      <c r="B26" s="123" t="s">
        <v>650</v>
      </c>
      <c r="C26" s="121" t="s">
        <v>923</v>
      </c>
      <c r="D26" s="125"/>
    </row>
    <row r="27" spans="1:4" ht="25.5" thickBot="1" x14ac:dyDescent="0.35">
      <c r="A27" s="368"/>
      <c r="B27" s="123" t="s">
        <v>651</v>
      </c>
      <c r="C27" s="121" t="s">
        <v>923</v>
      </c>
      <c r="D27" s="125"/>
    </row>
    <row r="28" spans="1:4" ht="14.5" thickBot="1" x14ac:dyDescent="0.35">
      <c r="A28" s="368"/>
      <c r="B28" s="123" t="s">
        <v>652</v>
      </c>
      <c r="C28" s="121" t="s">
        <v>923</v>
      </c>
      <c r="D28" s="125"/>
    </row>
    <row r="29" spans="1:4" ht="14.5" thickBot="1" x14ac:dyDescent="0.35">
      <c r="A29" s="368"/>
      <c r="B29" s="123" t="s">
        <v>653</v>
      </c>
      <c r="C29" s="121" t="s">
        <v>923</v>
      </c>
      <c r="D29" s="125"/>
    </row>
    <row r="30" spans="1:4" ht="25" x14ac:dyDescent="0.3">
      <c r="A30" s="368"/>
      <c r="B30" s="123" t="s">
        <v>654</v>
      </c>
      <c r="C30" s="121" t="s">
        <v>923</v>
      </c>
      <c r="D30" s="125"/>
    </row>
    <row r="31" spans="1:4" ht="25" x14ac:dyDescent="0.3">
      <c r="A31" s="368"/>
      <c r="B31" s="123" t="s">
        <v>655</v>
      </c>
      <c r="C31" s="124" t="s">
        <v>428</v>
      </c>
      <c r="D31" s="125"/>
    </row>
    <row r="32" spans="1:4" x14ac:dyDescent="0.3">
      <c r="A32" s="368"/>
      <c r="B32" s="123" t="s">
        <v>656</v>
      </c>
      <c r="C32" s="124"/>
      <c r="D32" s="125"/>
    </row>
    <row r="33" spans="1:6" ht="25" x14ac:dyDescent="0.3">
      <c r="A33" s="368"/>
      <c r="B33" s="123" t="s">
        <v>657</v>
      </c>
      <c r="C33" s="124"/>
      <c r="D33" s="125"/>
    </row>
    <row r="34" spans="1:6" x14ac:dyDescent="0.3">
      <c r="A34" s="368"/>
      <c r="B34" s="123" t="s">
        <v>658</v>
      </c>
      <c r="C34" s="124"/>
      <c r="D34" s="125"/>
    </row>
    <row r="35" spans="1:6" x14ac:dyDescent="0.3">
      <c r="A35" s="368"/>
      <c r="B35" s="123" t="s">
        <v>659</v>
      </c>
      <c r="C35" s="124"/>
      <c r="D35" s="125"/>
    </row>
    <row r="36" spans="1:6" ht="28.5" customHeight="1" x14ac:dyDescent="0.3">
      <c r="A36" s="368"/>
      <c r="B36" s="123" t="s">
        <v>660</v>
      </c>
      <c r="C36" s="124"/>
      <c r="D36" s="125"/>
    </row>
    <row r="37" spans="1:6" ht="25" x14ac:dyDescent="0.3">
      <c r="A37" s="368"/>
      <c r="B37" s="18" t="s">
        <v>661</v>
      </c>
      <c r="C37" s="124" t="s">
        <v>428</v>
      </c>
      <c r="D37" s="125"/>
    </row>
    <row r="38" spans="1:6" ht="14.5" thickBot="1" x14ac:dyDescent="0.35">
      <c r="A38" s="368"/>
      <c r="B38" s="18" t="s">
        <v>662</v>
      </c>
      <c r="C38" s="124"/>
      <c r="D38" s="125"/>
    </row>
    <row r="39" spans="1:6" ht="14.5" thickBot="1" x14ac:dyDescent="0.35">
      <c r="A39" s="368"/>
      <c r="B39" s="18" t="s">
        <v>663</v>
      </c>
      <c r="C39" s="121" t="s">
        <v>923</v>
      </c>
      <c r="D39" s="125"/>
    </row>
    <row r="40" spans="1:6" ht="28.5" customHeight="1" x14ac:dyDescent="0.3">
      <c r="A40" s="368"/>
      <c r="B40" s="18" t="s">
        <v>664</v>
      </c>
      <c r="C40" s="121" t="s">
        <v>923</v>
      </c>
      <c r="D40" s="125"/>
    </row>
    <row r="41" spans="1:6" ht="28.5" customHeight="1" x14ac:dyDescent="0.3">
      <c r="A41" s="368"/>
      <c r="B41" s="18" t="s">
        <v>665</v>
      </c>
      <c r="C41" s="125" t="s">
        <v>825</v>
      </c>
      <c r="D41" s="125"/>
    </row>
    <row r="42" spans="1:6" ht="25" x14ac:dyDescent="0.3">
      <c r="A42" s="368"/>
      <c r="B42" s="18" t="s">
        <v>666</v>
      </c>
      <c r="C42" s="125" t="s">
        <v>1003</v>
      </c>
      <c r="D42" s="125" t="s">
        <v>1004</v>
      </c>
    </row>
    <row r="43" spans="1:6" ht="29.25" customHeight="1" x14ac:dyDescent="0.3">
      <c r="A43" s="368"/>
      <c r="B43" s="18" t="s">
        <v>667</v>
      </c>
      <c r="C43" s="125" t="s">
        <v>1005</v>
      </c>
      <c r="D43" s="125"/>
    </row>
    <row r="44" spans="1:6" ht="10.25" customHeight="1" thickBot="1" x14ac:dyDescent="0.35">
      <c r="A44" s="368"/>
      <c r="B44" s="129"/>
      <c r="C44" s="145"/>
      <c r="D44" s="131"/>
    </row>
    <row r="45" spans="1:6" ht="78.5" thickBot="1" x14ac:dyDescent="0.35">
      <c r="A45" s="368"/>
      <c r="B45" s="132" t="s">
        <v>668</v>
      </c>
      <c r="C45" s="133" t="s">
        <v>669</v>
      </c>
      <c r="D45" s="135" t="s">
        <v>670</v>
      </c>
      <c r="E45" s="136" t="s">
        <v>245</v>
      </c>
    </row>
    <row r="46" spans="1:6" x14ac:dyDescent="0.3">
      <c r="A46" s="368"/>
      <c r="B46" s="137" t="s">
        <v>571</v>
      </c>
      <c r="C46" s="138" t="s">
        <v>427</v>
      </c>
      <c r="D46" s="140" t="s">
        <v>428</v>
      </c>
      <c r="E46" s="124"/>
      <c r="F46" s="34"/>
    </row>
    <row r="47" spans="1:6" ht="63" x14ac:dyDescent="0.3">
      <c r="A47" s="368"/>
      <c r="B47" s="123" t="s">
        <v>572</v>
      </c>
      <c r="C47" s="263" t="s">
        <v>897</v>
      </c>
      <c r="D47" s="195" t="s">
        <v>898</v>
      </c>
      <c r="E47" s="124"/>
      <c r="F47" s="34"/>
    </row>
    <row r="48" spans="1:6" x14ac:dyDescent="0.3">
      <c r="A48" s="368"/>
      <c r="B48" s="123" t="s">
        <v>573</v>
      </c>
      <c r="C48" s="141"/>
      <c r="D48" s="125" t="s">
        <v>427</v>
      </c>
      <c r="E48" s="124"/>
      <c r="F48" s="34"/>
    </row>
    <row r="49" spans="1:7" ht="88" x14ac:dyDescent="0.3">
      <c r="A49" s="368"/>
      <c r="B49" s="123" t="s">
        <v>574</v>
      </c>
      <c r="C49" s="260"/>
      <c r="D49" s="195" t="s">
        <v>899</v>
      </c>
      <c r="E49" s="124"/>
      <c r="F49" s="34"/>
    </row>
    <row r="50" spans="1:7" ht="163" x14ac:dyDescent="0.3">
      <c r="A50" s="368"/>
      <c r="B50" s="152" t="s">
        <v>575</v>
      </c>
      <c r="C50" s="141"/>
      <c r="D50" s="125" t="s">
        <v>900</v>
      </c>
      <c r="E50" s="124"/>
      <c r="F50" s="34"/>
    </row>
    <row r="51" spans="1:7" ht="11.5" customHeight="1" thickBot="1" x14ac:dyDescent="0.35">
      <c r="A51" s="368"/>
      <c r="B51" s="169"/>
    </row>
    <row r="52" spans="1:7" ht="38" thickBot="1" x14ac:dyDescent="0.35">
      <c r="A52" s="368"/>
      <c r="B52" s="371" t="s">
        <v>576</v>
      </c>
      <c r="C52" s="372"/>
      <c r="D52" s="78" t="s">
        <v>671</v>
      </c>
      <c r="E52" s="78" t="s">
        <v>672</v>
      </c>
      <c r="F52" s="78" t="s">
        <v>673</v>
      </c>
      <c r="G52" s="136" t="s">
        <v>245</v>
      </c>
    </row>
    <row r="53" spans="1:7" ht="37.5" x14ac:dyDescent="0.3">
      <c r="A53" s="368"/>
      <c r="B53" s="18" t="s">
        <v>674</v>
      </c>
      <c r="C53" s="278" t="s">
        <v>919</v>
      </c>
      <c r="D53" s="225" t="s">
        <v>959</v>
      </c>
      <c r="E53" s="225" t="s">
        <v>960</v>
      </c>
      <c r="F53" s="265" t="s">
        <v>961</v>
      </c>
      <c r="G53" s="121"/>
    </row>
    <row r="54" spans="1:7" ht="25.5" thickBot="1" x14ac:dyDescent="0.35">
      <c r="A54" s="368"/>
      <c r="B54" s="18" t="s">
        <v>675</v>
      </c>
      <c r="C54" s="138" t="s">
        <v>429</v>
      </c>
      <c r="D54" s="138" t="s">
        <v>429</v>
      </c>
      <c r="E54" s="138" t="s">
        <v>429</v>
      </c>
      <c r="F54" s="138" t="s">
        <v>429</v>
      </c>
      <c r="G54" s="159"/>
    </row>
    <row r="55" spans="1:7" ht="38" thickBot="1" x14ac:dyDescent="0.35">
      <c r="A55" s="368"/>
      <c r="B55" s="18" t="s">
        <v>676</v>
      </c>
      <c r="C55" s="121" t="s">
        <v>923</v>
      </c>
      <c r="D55" s="138" t="s">
        <v>429</v>
      </c>
      <c r="E55" s="138" t="s">
        <v>429</v>
      </c>
      <c r="F55" s="138" t="s">
        <v>429</v>
      </c>
      <c r="G55" s="124"/>
    </row>
    <row r="56" spans="1:7" ht="37.5" x14ac:dyDescent="0.3">
      <c r="A56" s="368"/>
      <c r="B56" s="18" t="s">
        <v>677</v>
      </c>
      <c r="C56" s="121" t="s">
        <v>923</v>
      </c>
      <c r="D56" s="138" t="s">
        <v>429</v>
      </c>
      <c r="E56" s="138" t="s">
        <v>429</v>
      </c>
      <c r="F56" s="138" t="s">
        <v>429</v>
      </c>
      <c r="G56" s="124"/>
    </row>
    <row r="57" spans="1:7" ht="37.5" x14ac:dyDescent="0.3">
      <c r="A57" s="368"/>
      <c r="B57" s="18" t="s">
        <v>678</v>
      </c>
      <c r="C57" s="141" t="s">
        <v>917</v>
      </c>
      <c r="D57" s="142"/>
      <c r="E57" s="142"/>
      <c r="F57" s="168"/>
      <c r="G57" s="124"/>
    </row>
    <row r="58" spans="1:7" ht="53" customHeight="1" x14ac:dyDescent="0.3">
      <c r="A58" s="368"/>
      <c r="B58" s="379" t="s">
        <v>679</v>
      </c>
      <c r="C58" s="141" t="s">
        <v>963</v>
      </c>
      <c r="D58" s="217" t="s">
        <v>429</v>
      </c>
      <c r="E58" s="217" t="s">
        <v>964</v>
      </c>
      <c r="F58" s="230" t="s">
        <v>965</v>
      </c>
      <c r="G58" s="124"/>
    </row>
    <row r="59" spans="1:7" x14ac:dyDescent="0.3">
      <c r="A59" s="368"/>
      <c r="B59" s="380"/>
      <c r="C59" s="282" t="s">
        <v>962</v>
      </c>
      <c r="D59" s="282" t="s">
        <v>432</v>
      </c>
      <c r="E59" s="282" t="s">
        <v>966</v>
      </c>
      <c r="F59" s="282" t="s">
        <v>967</v>
      </c>
      <c r="G59" s="282"/>
    </row>
    <row r="60" spans="1:7" ht="9.65" customHeight="1" thickBot="1" x14ac:dyDescent="0.35">
      <c r="A60" s="368"/>
      <c r="B60" s="144"/>
      <c r="C60" s="145"/>
    </row>
    <row r="61" spans="1:7" ht="14.5" thickBot="1" x14ac:dyDescent="0.35">
      <c r="A61" s="368"/>
      <c r="B61" s="148"/>
      <c r="C61" s="136" t="s">
        <v>443</v>
      </c>
      <c r="D61" s="136" t="s">
        <v>245</v>
      </c>
      <c r="E61" s="149"/>
    </row>
    <row r="62" spans="1:7" ht="50" x14ac:dyDescent="0.3">
      <c r="A62" s="368"/>
      <c r="B62" s="123" t="s">
        <v>680</v>
      </c>
      <c r="C62" s="121" t="s">
        <v>923</v>
      </c>
      <c r="D62" s="151"/>
    </row>
    <row r="63" spans="1:7" ht="38" thickBot="1" x14ac:dyDescent="0.35">
      <c r="A63" s="378"/>
      <c r="B63" s="162" t="s">
        <v>681</v>
      </c>
      <c r="C63" s="124" t="s">
        <v>828</v>
      </c>
      <c r="D63" s="127"/>
    </row>
  </sheetData>
  <mergeCells count="9">
    <mergeCell ref="A13:A63"/>
    <mergeCell ref="B52:C52"/>
    <mergeCell ref="A1:D2"/>
    <mergeCell ref="A3:D3"/>
    <mergeCell ref="A4:D4"/>
    <mergeCell ref="A5:B5"/>
    <mergeCell ref="A6:A9"/>
    <mergeCell ref="A10:A12"/>
    <mergeCell ref="B58:B59"/>
  </mergeCells>
  <conditionalFormatting sqref="C13">
    <cfRule type="containsBlanks" dxfId="176" priority="55">
      <formula>LEN(TRIM(C13))=0</formula>
    </cfRule>
  </conditionalFormatting>
  <conditionalFormatting sqref="C14:C15">
    <cfRule type="expression" dxfId="175" priority="54">
      <formula>OR(C$13="No",C$13="N/A")</formula>
    </cfRule>
  </conditionalFormatting>
  <conditionalFormatting sqref="C16">
    <cfRule type="expression" dxfId="174" priority="53">
      <formula>OR(C$13="No",C$13="N/A")</formula>
    </cfRule>
  </conditionalFormatting>
  <conditionalFormatting sqref="C16">
    <cfRule type="expression" dxfId="173" priority="52">
      <formula>OR(C$13="No",C$13="N/A")</formula>
    </cfRule>
  </conditionalFormatting>
  <conditionalFormatting sqref="C17">
    <cfRule type="expression" dxfId="172" priority="51">
      <formula>OR(C$13="No",C$13="N/A")</formula>
    </cfRule>
  </conditionalFormatting>
  <conditionalFormatting sqref="C17">
    <cfRule type="expression" dxfId="171" priority="50">
      <formula>OR(C$13="No",C$13="N/A")</formula>
    </cfRule>
  </conditionalFormatting>
  <conditionalFormatting sqref="C21">
    <cfRule type="expression" dxfId="170" priority="42" stopIfTrue="1">
      <formula>OR(C13="No",C13="N/A")</formula>
    </cfRule>
    <cfRule type="containsBlanks" dxfId="169" priority="43">
      <formula>LEN(TRIM(C21))=0</formula>
    </cfRule>
  </conditionalFormatting>
  <conditionalFormatting sqref="C22">
    <cfRule type="expression" dxfId="168" priority="39" stopIfTrue="1">
      <formula>OR(C$13="No",C$13="N/A")</formula>
    </cfRule>
    <cfRule type="expression" dxfId="167" priority="40" stopIfTrue="1">
      <formula>$C$21="Facility personnel"</formula>
    </cfRule>
    <cfRule type="containsBlanks" dxfId="166" priority="41">
      <formula>LEN(TRIM(C22))=0</formula>
    </cfRule>
  </conditionalFormatting>
  <conditionalFormatting sqref="C31">
    <cfRule type="containsBlanks" dxfId="165" priority="32">
      <formula>LEN(TRIM(C31))=0</formula>
    </cfRule>
  </conditionalFormatting>
  <conditionalFormatting sqref="C32:C34">
    <cfRule type="expression" dxfId="164" priority="31">
      <formula>OR($C$31="No",$C$31="N/A")</formula>
    </cfRule>
  </conditionalFormatting>
  <conditionalFormatting sqref="C35">
    <cfRule type="expression" dxfId="163" priority="29" stopIfTrue="1">
      <formula>OR($C$31="No",$C$31="N/A")</formula>
    </cfRule>
    <cfRule type="containsBlanks" dxfId="162" priority="30">
      <formula>LEN(TRIM(C35))=0</formula>
    </cfRule>
  </conditionalFormatting>
  <conditionalFormatting sqref="C36">
    <cfRule type="expression" dxfId="161" priority="27" stopIfTrue="1">
      <formula>OR($C$31="No",$C$31="N/A")</formula>
    </cfRule>
    <cfRule type="expression" dxfId="160" priority="28" stopIfTrue="1">
      <formula>OR($C$35="No",$C$35="N/A")</formula>
    </cfRule>
  </conditionalFormatting>
  <conditionalFormatting sqref="C37">
    <cfRule type="containsBlanks" dxfId="159" priority="26">
      <formula>LEN(TRIM(C37))=0</formula>
    </cfRule>
  </conditionalFormatting>
  <conditionalFormatting sqref="C38">
    <cfRule type="expression" dxfId="158" priority="24" stopIfTrue="1">
      <formula>OR($C$37="No",$C$37="N/A")</formula>
    </cfRule>
    <cfRule type="containsBlanks" dxfId="157" priority="25">
      <formula>LEN(TRIM(C38))=0</formula>
    </cfRule>
  </conditionalFormatting>
  <conditionalFormatting sqref="D46">
    <cfRule type="containsBlanks" dxfId="156" priority="23">
      <formula>LEN(TRIM(D46))=0</formula>
    </cfRule>
  </conditionalFormatting>
  <conditionalFormatting sqref="D48">
    <cfRule type="expression" dxfId="155" priority="22" stopIfTrue="1">
      <formula>OR(D46="Yes",D46="N/A")</formula>
    </cfRule>
    <cfRule type="containsBlanks" dxfId="154" priority="56">
      <formula>LEN(TRIM(D48))=0</formula>
    </cfRule>
  </conditionalFormatting>
  <conditionalFormatting sqref="C46">
    <cfRule type="containsBlanks" dxfId="153" priority="17">
      <formula>LEN(TRIM(C46))=0</formula>
    </cfRule>
  </conditionalFormatting>
  <conditionalFormatting sqref="C49">
    <cfRule type="expression" dxfId="152" priority="15" stopIfTrue="1">
      <formula>OR(C46="Yes",C46="N/A")</formula>
    </cfRule>
  </conditionalFormatting>
  <conditionalFormatting sqref="C48">
    <cfRule type="expression" dxfId="151" priority="16" stopIfTrue="1">
      <formula>OR(C46="Yes",C46="N/A")</formula>
    </cfRule>
    <cfRule type="containsBlanks" dxfId="150" priority="57">
      <formula>LEN(TRIM(C48))=0</formula>
    </cfRule>
  </conditionalFormatting>
  <conditionalFormatting sqref="C50">
    <cfRule type="expression" dxfId="149" priority="12" stopIfTrue="1">
      <formula>OR(C46="Yes",C46="N/A")</formula>
    </cfRule>
    <cfRule type="expression" dxfId="148" priority="13">
      <formula>OR(C48="No",C48="N/A")</formula>
    </cfRule>
  </conditionalFormatting>
  <conditionalFormatting sqref="C51">
    <cfRule type="expression" dxfId="147" priority="10" stopIfTrue="1">
      <formula>OR($C47="Yes",$C47="N/A")</formula>
    </cfRule>
    <cfRule type="expression" dxfId="146" priority="11">
      <formula>OR($C49="Yes",$C49="N/A")</formula>
    </cfRule>
  </conditionalFormatting>
  <conditionalFormatting sqref="C60">
    <cfRule type="expression" dxfId="145" priority="8" stopIfTrue="1">
      <formula>OR($C54="Yes",$C54="N/A")</formula>
    </cfRule>
    <cfRule type="expression" dxfId="144" priority="9">
      <formula>OR($C57="Yes",$C57="N/A")</formula>
    </cfRule>
  </conditionalFormatting>
  <conditionalFormatting sqref="D60">
    <cfRule type="expression" dxfId="143" priority="6" stopIfTrue="1">
      <formula>OR($C54="Yes",$C54="N/A")</formula>
    </cfRule>
    <cfRule type="expression" dxfId="142" priority="7">
      <formula>OR($C57="Yes",$C57="N/A")</formula>
    </cfRule>
  </conditionalFormatting>
  <conditionalFormatting sqref="D47">
    <cfRule type="expression" dxfId="141" priority="5" stopIfTrue="1">
      <formula>OR(D46="Yes",D46="N/A")</formula>
    </cfRule>
  </conditionalFormatting>
  <conditionalFormatting sqref="C47">
    <cfRule type="expression" dxfId="140" priority="4" stopIfTrue="1">
      <formula>OR(C46="Yes",C46="N/A")</formula>
    </cfRule>
  </conditionalFormatting>
  <conditionalFormatting sqref="D49">
    <cfRule type="expression" dxfId="139" priority="3" stopIfTrue="1">
      <formula>OR(D46="Yes",D46="N/A")</formula>
    </cfRule>
  </conditionalFormatting>
  <conditionalFormatting sqref="D50">
    <cfRule type="expression" dxfId="138" priority="1" stopIfTrue="1">
      <formula>OR(D46="Yes",D46="N/A")</formula>
    </cfRule>
    <cfRule type="expression" dxfId="137" priority="2">
      <formula>OR(D48="No",D48="N/A")</formula>
    </cfRule>
  </conditionalFormatting>
  <dataValidations count="4">
    <dataValidation type="list" allowBlank="1" showInputMessage="1" showErrorMessage="1" errorTitle="Incorrect Input Value" error="Please enter 'Yes', 'No', or 'N/A'." sqref="C38" xr:uid="{5FDDE92F-3CF8-4B40-9ED6-0770A53A9F22}">
      <formula1>"Used on site,Sold"</formula1>
    </dataValidation>
    <dataValidation type="list" allowBlank="1" showInputMessage="1" showErrorMessage="1" errorTitle="Incorrect Input Value" error="Please enter 'Yes', 'No', or 'N/A'." sqref="C22" xr:uid="{C4BC18CA-3109-4E24-B4FB-083C3EFFEBC5}">
      <formula1>"Labor hours,Fixed price"</formula1>
    </dataValidation>
    <dataValidation type="list" allowBlank="1" showInputMessage="1" showErrorMessage="1" errorTitle="Incorrect Input Value" error="Please enter 'Yes', 'No', or 'N/A'." sqref="C21" xr:uid="{C92A4785-E9A1-43FA-ADD2-D95480BC6A2F}">
      <formula1>"Facility personnel,Outside contractor"</formula1>
    </dataValidation>
    <dataValidation type="list" allowBlank="1" showInputMessage="1" showErrorMessage="1" errorTitle="Incorrect Input Value" error="Please enter 'Yes', 'No', or 'N/A'." sqref="C13 C31 C35 C37 C48:D48 C46:D46" xr:uid="{23B8CE87-BCED-4401-BB77-93508E4AC9CB}">
      <formula1>"Yes, No, N/A"</formula1>
    </dataValidation>
  </dataValidation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754272-30E2-4193-AE66-86FCE8EAE962}">
  <sheetPr>
    <tabColor rgb="FF92D050"/>
  </sheetPr>
  <dimension ref="A1:K75"/>
  <sheetViews>
    <sheetView zoomScale="80" zoomScaleNormal="80" workbookViewId="0">
      <pane xSplit="2" ySplit="4" topLeftCell="C71" activePane="bottomRight" state="frozen"/>
      <selection pane="topRight" activeCell="C1" sqref="C1"/>
      <selection pane="bottomLeft" activeCell="A5" sqref="A5"/>
      <selection pane="bottomRight" activeCell="C74" sqref="C74"/>
    </sheetView>
  </sheetViews>
  <sheetFormatPr defaultColWidth="9.1796875" defaultRowHeight="14" x14ac:dyDescent="0.3"/>
  <cols>
    <col min="1" max="1" width="31.1796875" style="118" customWidth="1"/>
    <col min="2" max="2" width="59.54296875" style="118" customWidth="1"/>
    <col min="3" max="7" width="60.81640625" style="118" customWidth="1"/>
    <col min="8" max="11" width="53.1796875" style="118" customWidth="1"/>
    <col min="12" max="16384" width="9.1796875" style="118"/>
  </cols>
  <sheetData>
    <row r="1" spans="1:4" x14ac:dyDescent="0.3">
      <c r="A1" s="351" t="s">
        <v>491</v>
      </c>
      <c r="B1" s="352"/>
      <c r="C1" s="352"/>
      <c r="D1" s="353"/>
    </row>
    <row r="2" spans="1:4" x14ac:dyDescent="0.3">
      <c r="A2" s="354"/>
      <c r="B2" s="355"/>
      <c r="C2" s="355"/>
      <c r="D2" s="356"/>
    </row>
    <row r="3" spans="1:4" ht="43.25" customHeight="1" thickBot="1" x14ac:dyDescent="0.35">
      <c r="A3" s="314" t="s">
        <v>492</v>
      </c>
      <c r="B3" s="315"/>
      <c r="C3" s="357"/>
      <c r="D3" s="358"/>
    </row>
    <row r="4" spans="1:4" ht="47.25" customHeight="1" thickBot="1" x14ac:dyDescent="0.35">
      <c r="A4" s="359" t="s">
        <v>682</v>
      </c>
      <c r="B4" s="360"/>
      <c r="C4" s="360"/>
      <c r="D4" s="361"/>
    </row>
    <row r="5" spans="1:4" ht="14.9" customHeight="1" thickBot="1" x14ac:dyDescent="0.35">
      <c r="A5" s="318"/>
      <c r="B5" s="319"/>
      <c r="C5" s="17" t="s">
        <v>443</v>
      </c>
      <c r="D5" s="17" t="s">
        <v>245</v>
      </c>
    </row>
    <row r="6" spans="1:4" ht="25" x14ac:dyDescent="0.3">
      <c r="A6" s="367" t="s">
        <v>683</v>
      </c>
      <c r="B6" s="120" t="s">
        <v>684</v>
      </c>
      <c r="C6" s="121" t="s">
        <v>825</v>
      </c>
      <c r="D6" s="122"/>
    </row>
    <row r="7" spans="1:4" ht="18" customHeight="1" x14ac:dyDescent="0.3">
      <c r="A7" s="368"/>
      <c r="B7" s="123" t="s">
        <v>589</v>
      </c>
      <c r="C7" s="124" t="s">
        <v>825</v>
      </c>
      <c r="D7" s="125"/>
    </row>
    <row r="8" spans="1:4" ht="25" x14ac:dyDescent="0.3">
      <c r="A8" s="368"/>
      <c r="B8" s="123" t="s">
        <v>685</v>
      </c>
      <c r="C8" s="124" t="s">
        <v>825</v>
      </c>
      <c r="D8" s="125"/>
    </row>
    <row r="9" spans="1:4" ht="61.5" customHeight="1" thickBot="1" x14ac:dyDescent="0.35">
      <c r="A9" s="370"/>
      <c r="B9" s="128" t="s">
        <v>591</v>
      </c>
      <c r="C9" s="196" t="s">
        <v>825</v>
      </c>
      <c r="D9" s="195"/>
    </row>
    <row r="10" spans="1:4" x14ac:dyDescent="0.3">
      <c r="A10" s="367" t="s">
        <v>686</v>
      </c>
      <c r="B10" s="120" t="s">
        <v>687</v>
      </c>
      <c r="C10" s="121" t="s">
        <v>428</v>
      </c>
      <c r="D10" s="122"/>
    </row>
    <row r="11" spans="1:4" x14ac:dyDescent="0.3">
      <c r="A11" s="368"/>
      <c r="B11" s="123" t="s">
        <v>688</v>
      </c>
      <c r="C11" s="124"/>
      <c r="D11" s="125"/>
    </row>
    <row r="12" spans="1:4" x14ac:dyDescent="0.3">
      <c r="A12" s="368"/>
      <c r="B12" s="123" t="s">
        <v>689</v>
      </c>
      <c r="C12" s="124" t="s">
        <v>428</v>
      </c>
      <c r="D12" s="125"/>
    </row>
    <row r="13" spans="1:4" ht="32.25" customHeight="1" x14ac:dyDescent="0.3">
      <c r="A13" s="368"/>
      <c r="B13" s="123" t="s">
        <v>690</v>
      </c>
      <c r="C13" s="124" t="s">
        <v>427</v>
      </c>
      <c r="D13" s="125"/>
    </row>
    <row r="14" spans="1:4" x14ac:dyDescent="0.3">
      <c r="A14" s="368"/>
      <c r="B14" s="123" t="s">
        <v>691</v>
      </c>
      <c r="C14" s="124" t="s">
        <v>846</v>
      </c>
      <c r="D14" s="125"/>
    </row>
    <row r="15" spans="1:4" ht="25" x14ac:dyDescent="0.3">
      <c r="A15" s="368"/>
      <c r="B15" s="123" t="s">
        <v>692</v>
      </c>
      <c r="C15" s="124" t="s">
        <v>847</v>
      </c>
      <c r="D15" s="125"/>
    </row>
    <row r="16" spans="1:4" x14ac:dyDescent="0.3">
      <c r="A16" s="368"/>
      <c r="B16" s="123" t="s">
        <v>693</v>
      </c>
      <c r="C16" s="124"/>
      <c r="D16" s="125"/>
    </row>
    <row r="17" spans="1:4" ht="28.5" customHeight="1" x14ac:dyDescent="0.3">
      <c r="A17" s="368"/>
      <c r="B17" s="123" t="s">
        <v>694</v>
      </c>
      <c r="C17" s="124" t="s">
        <v>861</v>
      </c>
      <c r="D17" s="125"/>
    </row>
    <row r="18" spans="1:4" ht="18" customHeight="1" x14ac:dyDescent="0.3">
      <c r="A18" s="370"/>
      <c r="B18" s="128" t="s">
        <v>695</v>
      </c>
      <c r="C18" s="124" t="s">
        <v>428</v>
      </c>
      <c r="D18" s="195"/>
    </row>
    <row r="19" spans="1:4" ht="20.25" customHeight="1" x14ac:dyDescent="0.3">
      <c r="A19" s="370"/>
      <c r="B19" s="123" t="s">
        <v>696</v>
      </c>
      <c r="C19" s="124" t="s">
        <v>842</v>
      </c>
      <c r="D19" s="125"/>
    </row>
    <row r="20" spans="1:4" ht="20.25" customHeight="1" thickBot="1" x14ac:dyDescent="0.35">
      <c r="A20" s="187"/>
      <c r="B20" s="162" t="s">
        <v>697</v>
      </c>
      <c r="C20" s="235" t="s">
        <v>842</v>
      </c>
      <c r="D20" s="184"/>
    </row>
    <row r="21" spans="1:4" ht="37.5" x14ac:dyDescent="0.3">
      <c r="A21" s="368" t="s">
        <v>698</v>
      </c>
      <c r="B21" s="25" t="s">
        <v>699</v>
      </c>
      <c r="C21" s="121" t="s">
        <v>427</v>
      </c>
      <c r="D21" s="140"/>
    </row>
    <row r="22" spans="1:4" x14ac:dyDescent="0.3">
      <c r="A22" s="368"/>
      <c r="B22" s="123" t="s">
        <v>700</v>
      </c>
      <c r="C22" s="124" t="s">
        <v>862</v>
      </c>
      <c r="D22" s="125"/>
    </row>
    <row r="23" spans="1:4" ht="29.25" customHeight="1" x14ac:dyDescent="0.3">
      <c r="A23" s="368"/>
      <c r="B23" s="123" t="s">
        <v>701</v>
      </c>
      <c r="C23" s="256"/>
      <c r="D23" s="125"/>
    </row>
    <row r="24" spans="1:4" ht="25" x14ac:dyDescent="0.3">
      <c r="A24" s="368"/>
      <c r="B24" s="123" t="s">
        <v>685</v>
      </c>
      <c r="C24" s="124" t="s">
        <v>825</v>
      </c>
      <c r="D24" s="125"/>
    </row>
    <row r="25" spans="1:4" ht="28.5" customHeight="1" x14ac:dyDescent="0.3">
      <c r="A25" s="368"/>
      <c r="B25" s="123" t="s">
        <v>702</v>
      </c>
      <c r="C25" s="124" t="s">
        <v>427</v>
      </c>
      <c r="D25" s="125"/>
    </row>
    <row r="26" spans="1:4" ht="25" x14ac:dyDescent="0.3">
      <c r="A26" s="368"/>
      <c r="B26" s="123" t="s">
        <v>703</v>
      </c>
      <c r="C26" s="124" t="s">
        <v>427</v>
      </c>
      <c r="D26" s="125"/>
    </row>
    <row r="27" spans="1:4" ht="25" x14ac:dyDescent="0.3">
      <c r="A27" s="368"/>
      <c r="B27" s="123" t="s">
        <v>704</v>
      </c>
      <c r="C27" s="124"/>
      <c r="D27" s="125"/>
    </row>
    <row r="28" spans="1:4" x14ac:dyDescent="0.3">
      <c r="A28" s="368"/>
      <c r="B28" s="123" t="s">
        <v>705</v>
      </c>
      <c r="C28" s="124"/>
      <c r="D28" s="125"/>
    </row>
    <row r="29" spans="1:4" x14ac:dyDescent="0.3">
      <c r="A29" s="368"/>
      <c r="B29" s="123" t="s">
        <v>706</v>
      </c>
      <c r="C29" s="124"/>
      <c r="D29" s="125"/>
    </row>
    <row r="30" spans="1:4" x14ac:dyDescent="0.3">
      <c r="A30" s="368"/>
      <c r="B30" s="123" t="s">
        <v>707</v>
      </c>
      <c r="C30" s="124"/>
      <c r="D30" s="125"/>
    </row>
    <row r="31" spans="1:4" x14ac:dyDescent="0.3">
      <c r="A31" s="368"/>
      <c r="B31" s="123" t="s">
        <v>708</v>
      </c>
      <c r="C31" s="124"/>
      <c r="D31" s="125"/>
    </row>
    <row r="32" spans="1:4" ht="25" x14ac:dyDescent="0.3">
      <c r="A32" s="368"/>
      <c r="B32" s="123" t="s">
        <v>709</v>
      </c>
      <c r="C32" s="124" t="s">
        <v>428</v>
      </c>
      <c r="D32" s="125"/>
    </row>
    <row r="33" spans="1:4" ht="38.25" customHeight="1" x14ac:dyDescent="0.3">
      <c r="A33" s="368"/>
      <c r="B33" s="123" t="s">
        <v>710</v>
      </c>
      <c r="C33" s="124" t="s">
        <v>863</v>
      </c>
      <c r="D33" s="125"/>
    </row>
    <row r="34" spans="1:4" x14ac:dyDescent="0.3">
      <c r="A34" s="368"/>
      <c r="B34" s="123" t="s">
        <v>711</v>
      </c>
      <c r="C34" s="124" t="s">
        <v>428</v>
      </c>
      <c r="D34" s="125"/>
    </row>
    <row r="35" spans="1:4" ht="25.5" x14ac:dyDescent="0.3">
      <c r="A35" s="368"/>
      <c r="B35" s="123" t="s">
        <v>712</v>
      </c>
      <c r="C35" s="124" t="s">
        <v>864</v>
      </c>
      <c r="D35" s="125"/>
    </row>
    <row r="36" spans="1:4" ht="37.5" x14ac:dyDescent="0.3">
      <c r="A36" s="368"/>
      <c r="B36" s="123" t="s">
        <v>713</v>
      </c>
      <c r="C36" s="141" t="s">
        <v>923</v>
      </c>
      <c r="D36" s="226" t="s">
        <v>968</v>
      </c>
    </row>
    <row r="37" spans="1:4" ht="25" x14ac:dyDescent="0.3">
      <c r="A37" s="368"/>
      <c r="B37" s="123" t="s">
        <v>714</v>
      </c>
      <c r="C37" s="141" t="s">
        <v>923</v>
      </c>
      <c r="D37" s="257"/>
    </row>
    <row r="38" spans="1:4" x14ac:dyDescent="0.3">
      <c r="A38" s="368"/>
      <c r="B38" s="123" t="s">
        <v>715</v>
      </c>
      <c r="C38" s="256"/>
      <c r="D38" s="125"/>
    </row>
    <row r="39" spans="1:4" ht="25" x14ac:dyDescent="0.3">
      <c r="A39" s="368"/>
      <c r="B39" s="123" t="s">
        <v>716</v>
      </c>
      <c r="C39" s="141" t="s">
        <v>923</v>
      </c>
      <c r="D39" s="125"/>
    </row>
    <row r="40" spans="1:4" ht="37.5" x14ac:dyDescent="0.3">
      <c r="A40" s="368"/>
      <c r="B40" s="123" t="s">
        <v>717</v>
      </c>
      <c r="C40" s="124" t="s">
        <v>969</v>
      </c>
      <c r="D40" s="125"/>
    </row>
    <row r="41" spans="1:4" x14ac:dyDescent="0.3">
      <c r="A41" s="368"/>
      <c r="B41" s="123" t="s">
        <v>718</v>
      </c>
      <c r="C41" s="124" t="s">
        <v>428</v>
      </c>
      <c r="D41" s="125" t="s">
        <v>866</v>
      </c>
    </row>
    <row r="42" spans="1:4" ht="50" x14ac:dyDescent="0.3">
      <c r="A42" s="368"/>
      <c r="B42" s="123" t="s">
        <v>719</v>
      </c>
      <c r="C42" s="124" t="s">
        <v>825</v>
      </c>
      <c r="D42" s="125"/>
    </row>
    <row r="43" spans="1:4" ht="37.5" x14ac:dyDescent="0.3">
      <c r="A43" s="368"/>
      <c r="B43" s="123" t="s">
        <v>720</v>
      </c>
      <c r="C43" s="124" t="s">
        <v>427</v>
      </c>
      <c r="D43" s="125" t="s">
        <v>865</v>
      </c>
    </row>
    <row r="44" spans="1:4" ht="25" x14ac:dyDescent="0.3">
      <c r="A44" s="368"/>
      <c r="B44" s="123" t="s">
        <v>721</v>
      </c>
      <c r="C44" s="124"/>
      <c r="D44" s="125"/>
    </row>
    <row r="45" spans="1:4" ht="25" x14ac:dyDescent="0.3">
      <c r="A45" s="368"/>
      <c r="B45" s="123" t="s">
        <v>722</v>
      </c>
      <c r="C45" s="124" t="s">
        <v>427</v>
      </c>
      <c r="D45" s="125"/>
    </row>
    <row r="46" spans="1:4" ht="45.75" customHeight="1" x14ac:dyDescent="0.3">
      <c r="A46" s="368"/>
      <c r="B46" s="123" t="s">
        <v>723</v>
      </c>
      <c r="C46" s="124"/>
      <c r="D46" s="125"/>
    </row>
    <row r="47" spans="1:4" ht="25" x14ac:dyDescent="0.3">
      <c r="A47" s="368"/>
      <c r="B47" s="123" t="s">
        <v>724</v>
      </c>
      <c r="C47" s="124" t="s">
        <v>427</v>
      </c>
      <c r="D47" s="125"/>
    </row>
    <row r="48" spans="1:4" ht="25" x14ac:dyDescent="0.3">
      <c r="A48" s="368"/>
      <c r="B48" s="123" t="s">
        <v>725</v>
      </c>
      <c r="C48" s="124"/>
      <c r="D48" s="125"/>
    </row>
    <row r="49" spans="1:11" ht="25" x14ac:dyDescent="0.3">
      <c r="A49" s="368"/>
      <c r="B49" s="123" t="s">
        <v>726</v>
      </c>
      <c r="C49" s="124"/>
      <c r="D49" s="125"/>
    </row>
    <row r="50" spans="1:11" ht="25" x14ac:dyDescent="0.3">
      <c r="A50" s="368"/>
      <c r="B50" s="123" t="s">
        <v>727</v>
      </c>
      <c r="C50" s="124" t="s">
        <v>427</v>
      </c>
      <c r="D50" s="125"/>
    </row>
    <row r="51" spans="1:11" ht="37.5" x14ac:dyDescent="0.3">
      <c r="A51" s="368"/>
      <c r="B51" s="123" t="s">
        <v>728</v>
      </c>
      <c r="C51" s="124" t="s">
        <v>923</v>
      </c>
      <c r="D51" s="125"/>
    </row>
    <row r="52" spans="1:11" x14ac:dyDescent="0.3">
      <c r="A52" s="368"/>
      <c r="B52" s="123" t="s">
        <v>729</v>
      </c>
      <c r="C52" s="124" t="s">
        <v>428</v>
      </c>
      <c r="D52" s="125"/>
    </row>
    <row r="53" spans="1:11" ht="25" x14ac:dyDescent="0.3">
      <c r="A53" s="368"/>
      <c r="B53" s="123" t="s">
        <v>730</v>
      </c>
      <c r="C53" s="124" t="s">
        <v>428</v>
      </c>
      <c r="D53" s="125"/>
    </row>
    <row r="54" spans="1:11" x14ac:dyDescent="0.3">
      <c r="A54" s="368"/>
      <c r="B54" s="123" t="s">
        <v>731</v>
      </c>
      <c r="C54" s="124" t="s">
        <v>923</v>
      </c>
      <c r="D54" s="125"/>
    </row>
    <row r="55" spans="1:11" ht="9" customHeight="1" thickBot="1" x14ac:dyDescent="0.35">
      <c r="A55" s="368"/>
      <c r="B55" s="129"/>
      <c r="C55" s="145"/>
      <c r="D55" s="131"/>
    </row>
    <row r="56" spans="1:11" ht="78.5" thickBot="1" x14ac:dyDescent="0.35">
      <c r="A56" s="368"/>
      <c r="B56" s="132" t="s">
        <v>732</v>
      </c>
      <c r="C56" s="133" t="s">
        <v>733</v>
      </c>
      <c r="D56" s="188" t="s">
        <v>734</v>
      </c>
      <c r="E56" s="188" t="s">
        <v>735</v>
      </c>
      <c r="F56" s="188" t="s">
        <v>736</v>
      </c>
      <c r="G56" s="188" t="s">
        <v>737</v>
      </c>
      <c r="H56" s="188" t="s">
        <v>738</v>
      </c>
      <c r="I56" s="188" t="s">
        <v>739</v>
      </c>
      <c r="J56" s="189" t="s">
        <v>740</v>
      </c>
      <c r="K56" s="190" t="s">
        <v>245</v>
      </c>
    </row>
    <row r="57" spans="1:11" x14ac:dyDescent="0.3">
      <c r="A57" s="368"/>
      <c r="B57" s="137" t="s">
        <v>741</v>
      </c>
      <c r="C57" s="138" t="s">
        <v>427</v>
      </c>
      <c r="D57" s="157" t="s">
        <v>427</v>
      </c>
      <c r="E57" s="139" t="str">
        <f>IF(C21=0,"",C21)</f>
        <v>Yes</v>
      </c>
      <c r="F57" s="139" t="str">
        <f>IF(C45=0,"",C45)</f>
        <v>Yes</v>
      </c>
      <c r="G57" s="139" t="str">
        <f>IF(C25=0,"",C25)</f>
        <v>Yes</v>
      </c>
      <c r="H57" s="139" t="str">
        <f>IF(C32=0,"",C32)</f>
        <v>No</v>
      </c>
      <c r="I57" s="139" t="str">
        <f>IF(C41=0,"",C41)</f>
        <v>No</v>
      </c>
      <c r="J57" s="140" t="s">
        <v>428</v>
      </c>
      <c r="K57" s="191"/>
    </row>
    <row r="58" spans="1:11" ht="99.75" customHeight="1" x14ac:dyDescent="0.3">
      <c r="A58" s="368"/>
      <c r="B58" s="123" t="s">
        <v>742</v>
      </c>
      <c r="C58" s="263" t="s">
        <v>901</v>
      </c>
      <c r="D58" s="261"/>
      <c r="E58" s="261"/>
      <c r="F58" s="261"/>
      <c r="G58" s="261"/>
      <c r="H58" s="283" t="s">
        <v>902</v>
      </c>
      <c r="I58" s="284" t="s">
        <v>903</v>
      </c>
      <c r="J58" s="285" t="s">
        <v>904</v>
      </c>
      <c r="K58" s="182"/>
    </row>
    <row r="59" spans="1:11" x14ac:dyDescent="0.3">
      <c r="A59" s="368"/>
      <c r="B59" s="123" t="s">
        <v>743</v>
      </c>
      <c r="C59" s="141"/>
      <c r="D59" s="142"/>
      <c r="E59" s="142"/>
      <c r="F59" s="142"/>
      <c r="G59" s="142"/>
      <c r="H59" s="142"/>
      <c r="I59" s="142"/>
      <c r="J59" s="125"/>
      <c r="K59" s="182"/>
    </row>
    <row r="60" spans="1:11" ht="409.6" x14ac:dyDescent="0.3">
      <c r="A60" s="368"/>
      <c r="B60" s="123" t="s">
        <v>744</v>
      </c>
      <c r="C60" s="263" t="s">
        <v>905</v>
      </c>
      <c r="D60" s="261"/>
      <c r="E60" s="261"/>
      <c r="F60" s="261"/>
      <c r="G60" s="261"/>
      <c r="H60" s="284" t="s">
        <v>906</v>
      </c>
      <c r="I60" s="284" t="s">
        <v>907</v>
      </c>
      <c r="J60" s="285" t="s">
        <v>908</v>
      </c>
      <c r="K60" s="182"/>
    </row>
    <row r="61" spans="1:11" ht="409.6" x14ac:dyDescent="0.3">
      <c r="A61" s="368"/>
      <c r="B61" s="152" t="s">
        <v>745</v>
      </c>
      <c r="C61" s="141"/>
      <c r="D61" s="142"/>
      <c r="E61" s="142"/>
      <c r="F61" s="69" t="s">
        <v>909</v>
      </c>
      <c r="G61" s="142"/>
      <c r="H61" s="142"/>
      <c r="I61" s="286" t="s">
        <v>910</v>
      </c>
      <c r="J61" s="125"/>
      <c r="K61" s="182"/>
    </row>
    <row r="62" spans="1:11" ht="9" customHeight="1" thickBot="1" x14ac:dyDescent="0.35">
      <c r="A62" s="368"/>
      <c r="B62" s="129"/>
      <c r="C62" s="145"/>
      <c r="D62" s="131"/>
    </row>
    <row r="63" spans="1:11" ht="50.5" thickBot="1" x14ac:dyDescent="0.35">
      <c r="A63" s="368"/>
      <c r="B63" s="371" t="s">
        <v>746</v>
      </c>
      <c r="C63" s="372"/>
      <c r="D63" s="18" t="s">
        <v>747</v>
      </c>
      <c r="E63" s="78" t="s">
        <v>748</v>
      </c>
      <c r="F63" s="183" t="s">
        <v>749</v>
      </c>
      <c r="G63" s="136" t="s">
        <v>245</v>
      </c>
    </row>
    <row r="64" spans="1:11" ht="39.65" customHeight="1" thickBot="1" x14ac:dyDescent="0.35">
      <c r="A64" s="368"/>
      <c r="B64" s="375" t="s">
        <v>750</v>
      </c>
      <c r="C64" s="278" t="s">
        <v>868</v>
      </c>
      <c r="D64" s="279" t="s">
        <v>432</v>
      </c>
      <c r="E64" s="279" t="s">
        <v>948</v>
      </c>
      <c r="F64" s="280">
        <v>0.8</v>
      </c>
      <c r="G64" s="151"/>
    </row>
    <row r="65" spans="1:7" ht="33" customHeight="1" thickBot="1" x14ac:dyDescent="0.35">
      <c r="A65" s="368"/>
      <c r="B65" s="376"/>
      <c r="C65" s="138" t="s">
        <v>870</v>
      </c>
      <c r="D65" s="279" t="s">
        <v>432</v>
      </c>
      <c r="E65" s="157" t="s">
        <v>973</v>
      </c>
      <c r="F65" s="167" t="s">
        <v>975</v>
      </c>
      <c r="G65" s="186"/>
    </row>
    <row r="66" spans="1:7" ht="31.5" customHeight="1" thickBot="1" x14ac:dyDescent="0.35">
      <c r="A66" s="368"/>
      <c r="B66" s="376"/>
      <c r="C66" s="138" t="s">
        <v>869</v>
      </c>
      <c r="D66" s="279" t="s">
        <v>432</v>
      </c>
      <c r="E66" s="157" t="s">
        <v>973</v>
      </c>
      <c r="F66" s="281">
        <v>0.99</v>
      </c>
      <c r="G66" s="186"/>
    </row>
    <row r="67" spans="1:7" x14ac:dyDescent="0.3">
      <c r="A67" s="368"/>
      <c r="B67" s="376"/>
      <c r="C67" s="138" t="s">
        <v>970</v>
      </c>
      <c r="D67" s="279" t="s">
        <v>432</v>
      </c>
      <c r="E67" s="157" t="s">
        <v>971</v>
      </c>
      <c r="F67" s="265" t="s">
        <v>972</v>
      </c>
      <c r="G67" s="186"/>
    </row>
    <row r="68" spans="1:7" x14ac:dyDescent="0.3">
      <c r="A68" s="368"/>
      <c r="B68" s="377"/>
      <c r="C68" s="138" t="s">
        <v>943</v>
      </c>
      <c r="D68" s="157" t="s">
        <v>432</v>
      </c>
      <c r="E68" s="157" t="s">
        <v>974</v>
      </c>
      <c r="F68" s="287">
        <v>0.7</v>
      </c>
      <c r="G68" s="186"/>
    </row>
    <row r="69" spans="1:7" ht="37.5" x14ac:dyDescent="0.3">
      <c r="A69" s="368"/>
      <c r="B69" s="18" t="s">
        <v>751</v>
      </c>
      <c r="C69" s="138" t="s">
        <v>867</v>
      </c>
      <c r="D69" s="157" t="s">
        <v>432</v>
      </c>
      <c r="E69" s="157" t="s">
        <v>976</v>
      </c>
      <c r="F69" s="167" t="s">
        <v>977</v>
      </c>
      <c r="G69" s="186"/>
    </row>
    <row r="70" spans="1:7" ht="37.5" x14ac:dyDescent="0.3">
      <c r="A70" s="368"/>
      <c r="B70" s="18" t="s">
        <v>752</v>
      </c>
      <c r="C70" s="124" t="s">
        <v>923</v>
      </c>
      <c r="D70" s="142"/>
      <c r="E70" s="142"/>
      <c r="F70" s="168"/>
      <c r="G70" s="127"/>
    </row>
    <row r="71" spans="1:7" ht="50" x14ac:dyDescent="0.3">
      <c r="A71" s="368"/>
      <c r="B71" s="18" t="s">
        <v>753</v>
      </c>
      <c r="C71" s="124" t="s">
        <v>923</v>
      </c>
      <c r="D71" s="142"/>
      <c r="E71" s="142"/>
      <c r="F71" s="168"/>
      <c r="G71" s="127"/>
    </row>
    <row r="72" spans="1:7" ht="9.65" customHeight="1" thickBot="1" x14ac:dyDescent="0.35">
      <c r="A72" s="368"/>
      <c r="B72" s="144"/>
      <c r="C72" s="288"/>
      <c r="D72" s="34"/>
      <c r="E72" s="34"/>
      <c r="F72" s="34"/>
    </row>
    <row r="73" spans="1:7" ht="14.5" thickBot="1" x14ac:dyDescent="0.35">
      <c r="A73" s="368"/>
      <c r="B73" s="148"/>
      <c r="C73" s="136" t="s">
        <v>443</v>
      </c>
      <c r="D73" s="136" t="s">
        <v>245</v>
      </c>
      <c r="E73" s="149"/>
    </row>
    <row r="74" spans="1:7" ht="50" x14ac:dyDescent="0.3">
      <c r="A74" s="368"/>
      <c r="B74" s="18" t="s">
        <v>754</v>
      </c>
      <c r="C74" s="290"/>
      <c r="D74" s="151"/>
    </row>
    <row r="75" spans="1:7" ht="70.5" customHeight="1" thickBot="1" x14ac:dyDescent="0.35">
      <c r="A75" s="378"/>
      <c r="B75" s="162" t="s">
        <v>755</v>
      </c>
      <c r="C75" s="124" t="s">
        <v>828</v>
      </c>
      <c r="D75" s="126"/>
    </row>
  </sheetData>
  <mergeCells count="9">
    <mergeCell ref="A21:A75"/>
    <mergeCell ref="B63:C63"/>
    <mergeCell ref="A1:D2"/>
    <mergeCell ref="A3:D3"/>
    <mergeCell ref="A4:D4"/>
    <mergeCell ref="A5:B5"/>
    <mergeCell ref="A6:A9"/>
    <mergeCell ref="A10:A19"/>
    <mergeCell ref="B64:B68"/>
  </mergeCells>
  <conditionalFormatting sqref="C10">
    <cfRule type="containsBlanks" dxfId="136" priority="129">
      <formula>LEN(TRIM(C10))=0</formula>
    </cfRule>
  </conditionalFormatting>
  <conditionalFormatting sqref="C11">
    <cfRule type="expression" dxfId="135" priority="128">
      <formula>OR(C$10="No",C$10="N/A")</formula>
    </cfRule>
  </conditionalFormatting>
  <conditionalFormatting sqref="C13">
    <cfRule type="containsBlanks" dxfId="134" priority="127">
      <formula>LEN(TRIM(C13))=0</formula>
    </cfRule>
  </conditionalFormatting>
  <conditionalFormatting sqref="C14">
    <cfRule type="expression" dxfId="133" priority="126">
      <formula>OR(C$13="No",C$13="N/A")</formula>
    </cfRule>
  </conditionalFormatting>
  <conditionalFormatting sqref="C12">
    <cfRule type="containsBlanks" dxfId="132" priority="125">
      <formula>LEN(TRIM(C12))=0</formula>
    </cfRule>
  </conditionalFormatting>
  <conditionalFormatting sqref="C14 C16">
    <cfRule type="expression" dxfId="131" priority="124">
      <formula>OR($C$13="No",$C$13="N/A")</formula>
    </cfRule>
  </conditionalFormatting>
  <conditionalFormatting sqref="C15">
    <cfRule type="containsBlanks" dxfId="130" priority="123">
      <formula>LEN(TRIM(C15))=0</formula>
    </cfRule>
  </conditionalFormatting>
  <conditionalFormatting sqref="C18">
    <cfRule type="containsBlanks" dxfId="129" priority="122">
      <formula>LEN(TRIM(C18))=0</formula>
    </cfRule>
  </conditionalFormatting>
  <conditionalFormatting sqref="C19:C20">
    <cfRule type="expression" dxfId="128" priority="121">
      <formula>OR($C$18="No",$C$18="N/A")</formula>
    </cfRule>
  </conditionalFormatting>
  <conditionalFormatting sqref="C21">
    <cfRule type="containsBlanks" dxfId="127" priority="120">
      <formula>LEN(TRIM(C21))=0</formula>
    </cfRule>
  </conditionalFormatting>
  <conditionalFormatting sqref="C22">
    <cfRule type="expression" dxfId="126" priority="119">
      <formula>OR(C$21="No",C$21="N/A")</formula>
    </cfRule>
  </conditionalFormatting>
  <conditionalFormatting sqref="C26">
    <cfRule type="containsBlanks" dxfId="125" priority="118">
      <formula>LEN(TRIM(C26))=0</formula>
    </cfRule>
  </conditionalFormatting>
  <conditionalFormatting sqref="C27:C31">
    <cfRule type="expression" dxfId="124" priority="117">
      <formula>OR($C$26="Yes",$C$26="N/A")</formula>
    </cfRule>
  </conditionalFormatting>
  <conditionalFormatting sqref="C32">
    <cfRule type="containsBlanks" dxfId="123" priority="116">
      <formula>LEN(TRIM(C32))=0</formula>
    </cfRule>
  </conditionalFormatting>
  <conditionalFormatting sqref="C33">
    <cfRule type="expression" dxfId="122" priority="115">
      <formula>OR($C$32="Yes",$C$32="N/A")</formula>
    </cfRule>
  </conditionalFormatting>
  <conditionalFormatting sqref="C34">
    <cfRule type="containsBlanks" dxfId="121" priority="114">
      <formula>LEN(TRIM(C34))=0</formula>
    </cfRule>
  </conditionalFormatting>
  <conditionalFormatting sqref="C34:C35">
    <cfRule type="expression" dxfId="120" priority="112" stopIfTrue="1">
      <formula>OR($C$32="Yes","N/A")</formula>
    </cfRule>
  </conditionalFormatting>
  <conditionalFormatting sqref="C35">
    <cfRule type="expression" dxfId="119" priority="113" stopIfTrue="1">
      <formula>OR($C$34="Yes",$C$34="N/A")</formula>
    </cfRule>
  </conditionalFormatting>
  <conditionalFormatting sqref="C41">
    <cfRule type="containsBlanks" dxfId="118" priority="111">
      <formula>LEN(TRIM(C41))=0</formula>
    </cfRule>
  </conditionalFormatting>
  <conditionalFormatting sqref="C43">
    <cfRule type="containsBlanks" dxfId="117" priority="110">
      <formula>LEN(TRIM(C43))=0</formula>
    </cfRule>
  </conditionalFormatting>
  <conditionalFormatting sqref="C44">
    <cfRule type="expression" dxfId="116" priority="109">
      <formula>OR($C$43="Yes",$C$43="N/A")</formula>
    </cfRule>
  </conditionalFormatting>
  <conditionalFormatting sqref="C45">
    <cfRule type="containsBlanks" dxfId="115" priority="108">
      <formula>LEN(TRIM(C45))=0</formula>
    </cfRule>
  </conditionalFormatting>
  <conditionalFormatting sqref="C46">
    <cfRule type="expression" dxfId="114" priority="107">
      <formula>OR($C$45="Yes",$C$45="N/A")</formula>
    </cfRule>
  </conditionalFormatting>
  <conditionalFormatting sqref="C47">
    <cfRule type="containsBlanks" dxfId="113" priority="106">
      <formula>LEN(TRIM(C47))=0</formula>
    </cfRule>
  </conditionalFormatting>
  <conditionalFormatting sqref="C48">
    <cfRule type="containsBlanks" dxfId="112" priority="105">
      <formula>LEN(TRIM(C48))=0</formula>
    </cfRule>
  </conditionalFormatting>
  <conditionalFormatting sqref="C48:C49">
    <cfRule type="expression" dxfId="111" priority="104" stopIfTrue="1">
      <formula>OR($C$47="Yes",$C$47="N/A")</formula>
    </cfRule>
  </conditionalFormatting>
  <conditionalFormatting sqref="C50">
    <cfRule type="containsBlanks" dxfId="110" priority="103">
      <formula>LEN(TRIM(C50))=0</formula>
    </cfRule>
  </conditionalFormatting>
  <conditionalFormatting sqref="C52">
    <cfRule type="containsBlanks" dxfId="109" priority="102">
      <formula>LEN(TRIM(C52))=0</formula>
    </cfRule>
  </conditionalFormatting>
  <conditionalFormatting sqref="C53">
    <cfRule type="containsBlanks" dxfId="108" priority="101">
      <formula>LEN(TRIM(C53))=0</formula>
    </cfRule>
  </conditionalFormatting>
  <conditionalFormatting sqref="C54">
    <cfRule type="expression" dxfId="107" priority="100" stopIfTrue="1">
      <formula>OR($C$53="No",$C$53="N/A")</formula>
    </cfRule>
  </conditionalFormatting>
  <conditionalFormatting sqref="C57">
    <cfRule type="containsBlanks" dxfId="106" priority="97">
      <formula>LEN(TRIM(C57))=0</formula>
    </cfRule>
  </conditionalFormatting>
  <conditionalFormatting sqref="C59">
    <cfRule type="expression" dxfId="105" priority="98" stopIfTrue="1">
      <formula>OR(C57="Yes",C57="N/A")</formula>
    </cfRule>
    <cfRule type="containsBlanks" dxfId="104" priority="99">
      <formula>LEN(TRIM(C59))=0</formula>
    </cfRule>
  </conditionalFormatting>
  <conditionalFormatting sqref="C72">
    <cfRule type="expression" dxfId="103" priority="91" stopIfTrue="1">
      <formula>OR($C63="Yes",$C63="N/A")</formula>
    </cfRule>
    <cfRule type="expression" dxfId="102" priority="92">
      <formula>OR($C70="Yes",$C70="N/A")</formula>
    </cfRule>
  </conditionalFormatting>
  <conditionalFormatting sqref="D72">
    <cfRule type="expression" dxfId="101" priority="89" stopIfTrue="1">
      <formula>OR($C63="Yes",$C63="N/A")</formula>
    </cfRule>
    <cfRule type="expression" dxfId="100" priority="90">
      <formula>OR($C70="Yes",$C70="N/A")</formula>
    </cfRule>
  </conditionalFormatting>
  <conditionalFormatting sqref="D57">
    <cfRule type="containsBlanks" dxfId="99" priority="85">
      <formula>LEN(TRIM(D57))=0</formula>
    </cfRule>
  </conditionalFormatting>
  <conditionalFormatting sqref="D59">
    <cfRule type="expression" dxfId="98" priority="86" stopIfTrue="1">
      <formula>OR(D57="Yes",D57="N/A")</formula>
    </cfRule>
    <cfRule type="containsBlanks" dxfId="97" priority="87">
      <formula>LEN(TRIM(D59))=0</formula>
    </cfRule>
  </conditionalFormatting>
  <conditionalFormatting sqref="E59">
    <cfRule type="expression" dxfId="96" priority="78" stopIfTrue="1">
      <formula>OR(E57="Yes",E57="N/A")</formula>
    </cfRule>
    <cfRule type="containsBlanks" dxfId="95" priority="79">
      <formula>LEN(TRIM(E59))=0</formula>
    </cfRule>
  </conditionalFormatting>
  <conditionalFormatting sqref="F59">
    <cfRule type="expression" dxfId="94" priority="71" stopIfTrue="1">
      <formula>OR(F57="Yes",F57="N/A")</formula>
    </cfRule>
    <cfRule type="containsBlanks" dxfId="93" priority="72">
      <formula>LEN(TRIM(F59))=0</formula>
    </cfRule>
  </conditionalFormatting>
  <conditionalFormatting sqref="G59">
    <cfRule type="expression" dxfId="92" priority="66" stopIfTrue="1">
      <formula>OR(G57="Yes",G57="N/A")</formula>
    </cfRule>
    <cfRule type="containsBlanks" dxfId="91" priority="67">
      <formula>LEN(TRIM(G59))=0</formula>
    </cfRule>
  </conditionalFormatting>
  <conditionalFormatting sqref="H59">
    <cfRule type="expression" dxfId="90" priority="59" stopIfTrue="1">
      <formula>OR(H57="Yes",H57="N/A")</formula>
    </cfRule>
    <cfRule type="containsBlanks" dxfId="89" priority="60">
      <formula>LEN(TRIM(H59))=0</formula>
    </cfRule>
  </conditionalFormatting>
  <conditionalFormatting sqref="I59">
    <cfRule type="expression" dxfId="88" priority="53" stopIfTrue="1">
      <formula>OR(I57="Yes",I57="N/A")</formula>
    </cfRule>
    <cfRule type="containsBlanks" dxfId="87" priority="54">
      <formula>LEN(TRIM(I59))=0</formula>
    </cfRule>
  </conditionalFormatting>
  <conditionalFormatting sqref="J57">
    <cfRule type="containsBlanks" dxfId="86" priority="45">
      <formula>LEN(TRIM(J57))=0</formula>
    </cfRule>
  </conditionalFormatting>
  <conditionalFormatting sqref="J59">
    <cfRule type="expression" dxfId="85" priority="46" stopIfTrue="1">
      <formula>OR(J57="Yes",J57="N/A")</formula>
    </cfRule>
    <cfRule type="containsBlanks" dxfId="84" priority="47">
      <formula>LEN(TRIM(J59))=0</formula>
    </cfRule>
  </conditionalFormatting>
  <conditionalFormatting sqref="C25">
    <cfRule type="containsBlanks" dxfId="83" priority="40">
      <formula>LEN(TRIM(C25))=0</formula>
    </cfRule>
  </conditionalFormatting>
  <conditionalFormatting sqref="C58">
    <cfRule type="expression" dxfId="82" priority="39" stopIfTrue="1">
      <formula>OR(C57="Yes",C57="N/A")</formula>
    </cfRule>
  </conditionalFormatting>
  <conditionalFormatting sqref="D58">
    <cfRule type="expression" dxfId="81" priority="38" stopIfTrue="1">
      <formula>OR(D57="Yes",D57="N/A")</formula>
    </cfRule>
  </conditionalFormatting>
  <conditionalFormatting sqref="E58">
    <cfRule type="expression" dxfId="80" priority="37" stopIfTrue="1">
      <formula>OR(E57="Yes",E57="N/A")</formula>
    </cfRule>
  </conditionalFormatting>
  <conditionalFormatting sqref="F58">
    <cfRule type="expression" dxfId="79" priority="36" stopIfTrue="1">
      <formula>OR(F57="Yes",F57="N/A")</formula>
    </cfRule>
  </conditionalFormatting>
  <conditionalFormatting sqref="G58">
    <cfRule type="expression" dxfId="78" priority="35" stopIfTrue="1">
      <formula>OR(G57="Yes",G57="N/A")</formula>
    </cfRule>
  </conditionalFormatting>
  <conditionalFormatting sqref="I58">
    <cfRule type="expression" dxfId="77" priority="34" stopIfTrue="1">
      <formula>OR(I57="Yes",I57="N/A")</formula>
    </cfRule>
  </conditionalFormatting>
  <conditionalFormatting sqref="J58">
    <cfRule type="expression" dxfId="76" priority="33" stopIfTrue="1">
      <formula>OR(J57="Yes",J57="N/A")</formula>
    </cfRule>
  </conditionalFormatting>
  <conditionalFormatting sqref="C60">
    <cfRule type="expression" dxfId="75" priority="31">
      <formula>OR(C59="Yes",C59="N/A")</formula>
    </cfRule>
    <cfRule type="expression" dxfId="74" priority="32" stopIfTrue="1">
      <formula>OR(C57="Yes",C57="N/A")</formula>
    </cfRule>
  </conditionalFormatting>
  <conditionalFormatting sqref="D60">
    <cfRule type="expression" dxfId="73" priority="29">
      <formula>OR(D59="Yes",D59="N/A")</formula>
    </cfRule>
    <cfRule type="expression" dxfId="72" priority="30" stopIfTrue="1">
      <formula>OR(D57="Yes",D57="N/A")</formula>
    </cfRule>
  </conditionalFormatting>
  <conditionalFormatting sqref="E60">
    <cfRule type="expression" dxfId="71" priority="27">
      <formula>OR(E59="Yes",E59="N/A")</formula>
    </cfRule>
    <cfRule type="expression" dxfId="70" priority="28" stopIfTrue="1">
      <formula>OR(E57="Yes",E57="N/A")</formula>
    </cfRule>
  </conditionalFormatting>
  <conditionalFormatting sqref="F60">
    <cfRule type="expression" dxfId="69" priority="25">
      <formula>OR(F59="Yes",F59="N/A")</formula>
    </cfRule>
    <cfRule type="expression" dxfId="68" priority="26" stopIfTrue="1">
      <formula>OR(F57="Yes",F57="N/A")</formula>
    </cfRule>
  </conditionalFormatting>
  <conditionalFormatting sqref="G60">
    <cfRule type="expression" dxfId="67" priority="23">
      <formula>OR(G59="Yes",G59="N/A")</formula>
    </cfRule>
    <cfRule type="expression" dxfId="66" priority="24" stopIfTrue="1">
      <formula>OR(G57="Yes",G57="N/A")</formula>
    </cfRule>
  </conditionalFormatting>
  <conditionalFormatting sqref="H60">
    <cfRule type="expression" dxfId="65" priority="21">
      <formula>OR(H59="Yes",H59="N/A")</formula>
    </cfRule>
    <cfRule type="expression" dxfId="64" priority="22" stopIfTrue="1">
      <formula>OR(H57="Yes",H57="N/A")</formula>
    </cfRule>
  </conditionalFormatting>
  <conditionalFormatting sqref="I60">
    <cfRule type="expression" dxfId="63" priority="19">
      <formula>OR(I59="Yes",I59="N/A")</formula>
    </cfRule>
    <cfRule type="expression" dxfId="62" priority="20" stopIfTrue="1">
      <formula>OR(I57="Yes",I57="N/A")</formula>
    </cfRule>
  </conditionalFormatting>
  <conditionalFormatting sqref="J60">
    <cfRule type="expression" dxfId="61" priority="17">
      <formula>OR(J59="Yes",J59="N/A")</formula>
    </cfRule>
    <cfRule type="expression" dxfId="60" priority="18" stopIfTrue="1">
      <formula>OR(J57="Yes",J57="N/A")</formula>
    </cfRule>
  </conditionalFormatting>
  <conditionalFormatting sqref="C61">
    <cfRule type="expression" dxfId="59" priority="15" stopIfTrue="1">
      <formula>OR(C57="Yes",C57="N/A")</formula>
    </cfRule>
    <cfRule type="expression" dxfId="58" priority="16">
      <formula>OR(C59="No",C59="N/A")</formula>
    </cfRule>
  </conditionalFormatting>
  <conditionalFormatting sqref="D61">
    <cfRule type="expression" dxfId="57" priority="13" stopIfTrue="1">
      <formula>OR(D57="Yes",D57="N/A")</formula>
    </cfRule>
    <cfRule type="expression" dxfId="56" priority="14">
      <formula>OR(D59="No",D59="N/A")</formula>
    </cfRule>
  </conditionalFormatting>
  <conditionalFormatting sqref="E61">
    <cfRule type="expression" dxfId="55" priority="11" stopIfTrue="1">
      <formula>OR(E57="Yes",E57="N/A")</formula>
    </cfRule>
    <cfRule type="expression" dxfId="54" priority="12">
      <formula>OR(E59="No",E59="N/A")</formula>
    </cfRule>
  </conditionalFormatting>
  <conditionalFormatting sqref="G61">
    <cfRule type="expression" dxfId="53" priority="9" stopIfTrue="1">
      <formula>OR(G57="Yes",G57="N/A")</formula>
    </cfRule>
    <cfRule type="expression" dxfId="52" priority="10">
      <formula>OR(G59="No",G59="N/A")</formula>
    </cfRule>
  </conditionalFormatting>
  <conditionalFormatting sqref="H61">
    <cfRule type="expression" dxfId="51" priority="7" stopIfTrue="1">
      <formula>OR(H57="Yes",H57="N/A")</formula>
    </cfRule>
    <cfRule type="expression" dxfId="50" priority="8">
      <formula>OR(H59="No",H59="N/A")</formula>
    </cfRule>
  </conditionalFormatting>
  <conditionalFormatting sqref="I61">
    <cfRule type="expression" dxfId="49" priority="5" stopIfTrue="1">
      <formula>OR(I57="Yes",I57="N/A")</formula>
    </cfRule>
    <cfRule type="expression" dxfId="48" priority="6">
      <formula>OR(I59="No",I59="N/A")</formula>
    </cfRule>
  </conditionalFormatting>
  <conditionalFormatting sqref="J61">
    <cfRule type="expression" dxfId="47" priority="3" stopIfTrue="1">
      <formula>OR(J57="Yes",J57="N/A")</formula>
    </cfRule>
    <cfRule type="expression" dxfId="46" priority="4">
      <formula>OR(J59="No",J59="N/A")</formula>
    </cfRule>
  </conditionalFormatting>
  <conditionalFormatting sqref="C70">
    <cfRule type="expression" dxfId="45" priority="2" stopIfTrue="1">
      <formula>OR($C$53="No",$C$53="N/A")</formula>
    </cfRule>
  </conditionalFormatting>
  <conditionalFormatting sqref="C71">
    <cfRule type="expression" dxfId="44" priority="1" stopIfTrue="1">
      <formula>OR($C$53="No",$C$53="N/A")</formula>
    </cfRule>
  </conditionalFormatting>
  <dataValidations count="4">
    <dataValidation allowBlank="1" showInputMessage="1" showErrorMessage="1" errorTitle="Incorrect Input Value" error="Please enter 'Yes', 'No', or 'N/A'." sqref="E57:I57 H58 F61" xr:uid="{FC4D315D-E089-4F74-BF63-6D90FA7DB42C}"/>
    <dataValidation type="list" allowBlank="1" showInputMessage="1" showErrorMessage="1" errorTitle="Incorrect Input Value" error="Please enter 'Yes', 'No', or 'N/A'." sqref="C15" xr:uid="{402AF477-560F-4761-A56D-C19F55EBD95B}">
      <formula1>"State requirement,Consent decree requirement,Permit requirement,NESHAP requirement"</formula1>
    </dataValidation>
    <dataValidation type="list" allowBlank="1" showInputMessage="1" showErrorMessage="1" errorTitle="Incorrect Input Value" error="Please enter 'Yes', 'No', or 'N/A'." sqref="C10 C12:C13 C18 C21 C25:C26 C32 C34 C41 C43 C45 C47:C48 C50 C52:C53 C59:J59 C57:D57 J57" xr:uid="{8B75B923-8AE1-4D6D-B289-E66AD5BEE16A}">
      <formula1>"Yes, No, N/A"</formula1>
    </dataValidation>
    <dataValidation type="list" allowBlank="1" showInputMessage="1" showErrorMessage="1" error="Please enter 'Yes', 'No', or 'N/A'." sqref="C31" xr:uid="{7981B8B1-984E-45C6-8AA7-CFA0291CCE8E}">
      <formula1>"Yes, No, N/A"</formula1>
    </dataValidation>
  </dataValidations>
  <pageMargins left="0.7" right="0.7" top="0.75" bottom="0.75" header="0.3" footer="0.3"/>
  <pageSetup orientation="portrait"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E77078-522E-4621-8900-3319ADA85868}">
  <sheetPr>
    <tabColor rgb="FF92D050"/>
  </sheetPr>
  <dimension ref="A1:I73"/>
  <sheetViews>
    <sheetView zoomScale="80" zoomScaleNormal="80" workbookViewId="0">
      <pane xSplit="2" ySplit="4" topLeftCell="D5" activePane="bottomRight" state="frozen"/>
      <selection pane="topRight" activeCell="C1" sqref="C1"/>
      <selection pane="bottomLeft" activeCell="A5" sqref="A5"/>
      <selection pane="bottomRight" sqref="A1:D2"/>
    </sheetView>
  </sheetViews>
  <sheetFormatPr defaultColWidth="9.1796875" defaultRowHeight="14" x14ac:dyDescent="0.3"/>
  <cols>
    <col min="1" max="1" width="31.1796875" style="118" customWidth="1"/>
    <col min="2" max="2" width="59.54296875" style="118" customWidth="1"/>
    <col min="3" max="9" width="60.81640625" style="118" customWidth="1"/>
    <col min="10" max="16384" width="9.1796875" style="118"/>
  </cols>
  <sheetData>
    <row r="1" spans="1:4" x14ac:dyDescent="0.3">
      <c r="A1" s="351" t="s">
        <v>491</v>
      </c>
      <c r="B1" s="352"/>
      <c r="C1" s="352"/>
      <c r="D1" s="353"/>
    </row>
    <row r="2" spans="1:4" x14ac:dyDescent="0.3">
      <c r="A2" s="354"/>
      <c r="B2" s="355"/>
      <c r="C2" s="355"/>
      <c r="D2" s="356"/>
    </row>
    <row r="3" spans="1:4" ht="41" customHeight="1" thickBot="1" x14ac:dyDescent="0.35">
      <c r="A3" s="314" t="s">
        <v>492</v>
      </c>
      <c r="B3" s="315"/>
      <c r="C3" s="357"/>
      <c r="D3" s="358"/>
    </row>
    <row r="4" spans="1:4" ht="47.25" customHeight="1" thickBot="1" x14ac:dyDescent="0.35">
      <c r="A4" s="359" t="s">
        <v>756</v>
      </c>
      <c r="B4" s="360"/>
      <c r="C4" s="360"/>
      <c r="D4" s="361"/>
    </row>
    <row r="5" spans="1:4" ht="14.9" customHeight="1" thickBot="1" x14ac:dyDescent="0.35">
      <c r="A5" s="318"/>
      <c r="B5" s="319"/>
      <c r="C5" s="17" t="s">
        <v>443</v>
      </c>
      <c r="D5" s="17" t="s">
        <v>245</v>
      </c>
    </row>
    <row r="6" spans="1:4" ht="26" thickBot="1" x14ac:dyDescent="0.35">
      <c r="A6" s="367" t="s">
        <v>757</v>
      </c>
      <c r="B6" s="192" t="s">
        <v>758</v>
      </c>
      <c r="C6" s="193" t="s">
        <v>825</v>
      </c>
      <c r="D6" s="194" t="s">
        <v>978</v>
      </c>
    </row>
    <row r="7" spans="1:4" ht="37.5" x14ac:dyDescent="0.3">
      <c r="A7" s="369"/>
      <c r="B7" s="123" t="s">
        <v>759</v>
      </c>
      <c r="C7" s="193" t="s">
        <v>825</v>
      </c>
      <c r="D7" s="125"/>
    </row>
    <row r="8" spans="1:4" ht="25" x14ac:dyDescent="0.3">
      <c r="A8" s="368"/>
      <c r="B8" s="123" t="s">
        <v>760</v>
      </c>
      <c r="C8" s="227" t="s">
        <v>979</v>
      </c>
      <c r="D8" s="125"/>
    </row>
    <row r="9" spans="1:4" ht="49.5" customHeight="1" x14ac:dyDescent="0.3">
      <c r="A9" s="368"/>
      <c r="B9" s="123" t="s">
        <v>761</v>
      </c>
      <c r="C9" s="227" t="s">
        <v>979</v>
      </c>
      <c r="D9" s="125"/>
    </row>
    <row r="10" spans="1:4" ht="25" x14ac:dyDescent="0.3">
      <c r="A10" s="368"/>
      <c r="B10" s="123" t="s">
        <v>762</v>
      </c>
      <c r="C10" s="227" t="s">
        <v>979</v>
      </c>
      <c r="D10" s="125"/>
    </row>
    <row r="11" spans="1:4" ht="131.5" customHeight="1" thickBot="1" x14ac:dyDescent="0.35">
      <c r="A11" s="370"/>
      <c r="B11" s="128" t="s">
        <v>763</v>
      </c>
      <c r="C11" s="227" t="s">
        <v>979</v>
      </c>
      <c r="D11" s="195"/>
    </row>
    <row r="12" spans="1:4" ht="45" customHeight="1" x14ac:dyDescent="0.3">
      <c r="A12" s="367" t="s">
        <v>764</v>
      </c>
      <c r="B12" s="120" t="s">
        <v>765</v>
      </c>
      <c r="C12" s="121" t="s">
        <v>428</v>
      </c>
      <c r="D12" s="153"/>
    </row>
    <row r="13" spans="1:4" ht="42.75" customHeight="1" x14ac:dyDescent="0.3">
      <c r="A13" s="368"/>
      <c r="B13" s="123" t="s">
        <v>766</v>
      </c>
      <c r="C13" s="124"/>
      <c r="D13" s="125"/>
    </row>
    <row r="14" spans="1:4" ht="25" x14ac:dyDescent="0.3">
      <c r="A14" s="368"/>
      <c r="B14" s="123" t="s">
        <v>767</v>
      </c>
      <c r="C14" s="124" t="s">
        <v>429</v>
      </c>
      <c r="D14" s="125"/>
    </row>
    <row r="15" spans="1:4" ht="112.5" x14ac:dyDescent="0.3">
      <c r="A15" s="368"/>
      <c r="B15" s="123" t="s">
        <v>768</v>
      </c>
      <c r="C15" s="124" t="s">
        <v>429</v>
      </c>
      <c r="D15" s="125"/>
    </row>
    <row r="16" spans="1:4" ht="31.5" customHeight="1" x14ac:dyDescent="0.3">
      <c r="A16" s="370"/>
      <c r="B16" s="128" t="s">
        <v>769</v>
      </c>
      <c r="C16" s="196" t="s">
        <v>429</v>
      </c>
      <c r="D16" s="195"/>
    </row>
    <row r="17" spans="1:9" ht="32.25" customHeight="1" x14ac:dyDescent="0.3">
      <c r="A17" s="368"/>
      <c r="B17" s="123" t="s">
        <v>770</v>
      </c>
      <c r="C17" s="124" t="s">
        <v>429</v>
      </c>
      <c r="D17" s="125"/>
    </row>
    <row r="18" spans="1:9" ht="9.65" customHeight="1" thickBot="1" x14ac:dyDescent="0.35"/>
    <row r="19" spans="1:9" ht="45.65" customHeight="1" thickBot="1" x14ac:dyDescent="0.35">
      <c r="A19" s="367" t="s">
        <v>771</v>
      </c>
      <c r="B19" s="120" t="s">
        <v>772</v>
      </c>
      <c r="C19" s="197" t="s">
        <v>773</v>
      </c>
      <c r="D19" s="198" t="s">
        <v>774</v>
      </c>
      <c r="E19" s="198" t="s">
        <v>775</v>
      </c>
      <c r="F19" s="198" t="s">
        <v>776</v>
      </c>
      <c r="G19" s="198" t="s">
        <v>777</v>
      </c>
      <c r="H19" s="199" t="s">
        <v>774</v>
      </c>
      <c r="I19" s="17" t="s">
        <v>245</v>
      </c>
    </row>
    <row r="20" spans="1:9" x14ac:dyDescent="0.3">
      <c r="A20" s="369"/>
      <c r="B20" s="120" t="s">
        <v>778</v>
      </c>
      <c r="C20" s="226" t="s">
        <v>980</v>
      </c>
      <c r="D20" s="226" t="s">
        <v>980</v>
      </c>
      <c r="E20" s="226" t="s">
        <v>980</v>
      </c>
      <c r="F20" s="226" t="s">
        <v>980</v>
      </c>
      <c r="G20" s="226" t="s">
        <v>980</v>
      </c>
      <c r="H20" s="226" t="s">
        <v>980</v>
      </c>
      <c r="I20" s="226" t="s">
        <v>980</v>
      </c>
    </row>
    <row r="21" spans="1:9" x14ac:dyDescent="0.3">
      <c r="A21" s="369"/>
      <c r="B21" s="137" t="s">
        <v>779</v>
      </c>
      <c r="C21" s="226" t="s">
        <v>980</v>
      </c>
      <c r="D21" s="226" t="s">
        <v>980</v>
      </c>
      <c r="E21" s="226" t="s">
        <v>980</v>
      </c>
      <c r="F21" s="226" t="s">
        <v>980</v>
      </c>
      <c r="G21" s="226" t="s">
        <v>980</v>
      </c>
      <c r="H21" s="226" t="s">
        <v>980</v>
      </c>
      <c r="I21" s="124"/>
    </row>
    <row r="22" spans="1:9" x14ac:dyDescent="0.3">
      <c r="A22" s="369"/>
      <c r="B22" s="137" t="s">
        <v>780</v>
      </c>
      <c r="C22" s="226" t="s">
        <v>980</v>
      </c>
      <c r="D22" s="226" t="s">
        <v>980</v>
      </c>
      <c r="E22" s="226" t="s">
        <v>980</v>
      </c>
      <c r="F22" s="226" t="s">
        <v>980</v>
      </c>
      <c r="G22" s="226" t="s">
        <v>980</v>
      </c>
      <c r="H22" s="226" t="s">
        <v>980</v>
      </c>
      <c r="I22" s="124"/>
    </row>
    <row r="23" spans="1:9" x14ac:dyDescent="0.3">
      <c r="A23" s="369"/>
      <c r="B23" s="137" t="s">
        <v>781</v>
      </c>
      <c r="C23" s="226" t="s">
        <v>980</v>
      </c>
      <c r="D23" s="226" t="s">
        <v>980</v>
      </c>
      <c r="E23" s="226" t="s">
        <v>980</v>
      </c>
      <c r="F23" s="226" t="s">
        <v>980</v>
      </c>
      <c r="G23" s="226" t="s">
        <v>980</v>
      </c>
      <c r="H23" s="226" t="s">
        <v>980</v>
      </c>
      <c r="I23" s="124"/>
    </row>
    <row r="24" spans="1:9" ht="9.65" customHeight="1" thickBot="1" x14ac:dyDescent="0.35">
      <c r="A24" s="369"/>
      <c r="B24" s="144"/>
      <c r="C24" s="145"/>
    </row>
    <row r="25" spans="1:9" ht="14.5" thickBot="1" x14ac:dyDescent="0.35">
      <c r="A25" s="369"/>
      <c r="B25" s="148"/>
      <c r="C25" s="136" t="s">
        <v>443</v>
      </c>
      <c r="D25" s="136" t="s">
        <v>245</v>
      </c>
      <c r="E25" s="149"/>
    </row>
    <row r="26" spans="1:9" ht="31.5" customHeight="1" x14ac:dyDescent="0.3">
      <c r="A26" s="368"/>
      <c r="B26" s="123" t="s">
        <v>782</v>
      </c>
      <c r="C26" s="121" t="s">
        <v>1006</v>
      </c>
      <c r="D26" s="140" t="s">
        <v>1004</v>
      </c>
    </row>
    <row r="27" spans="1:9" x14ac:dyDescent="0.3">
      <c r="A27" s="368"/>
      <c r="B27" s="123" t="s">
        <v>783</v>
      </c>
      <c r="C27" s="124" t="s">
        <v>981</v>
      </c>
      <c r="D27" s="125" t="s">
        <v>982</v>
      </c>
    </row>
    <row r="28" spans="1:9" ht="25.5" x14ac:dyDescent="0.3">
      <c r="A28" s="368"/>
      <c r="B28" s="123" t="s">
        <v>784</v>
      </c>
      <c r="C28" s="124" t="s">
        <v>983</v>
      </c>
      <c r="D28" s="125" t="s">
        <v>984</v>
      </c>
    </row>
    <row r="29" spans="1:9" x14ac:dyDescent="0.3">
      <c r="A29" s="368"/>
      <c r="B29" s="123" t="s">
        <v>785</v>
      </c>
      <c r="C29" s="124" t="s">
        <v>429</v>
      </c>
      <c r="D29" s="125"/>
    </row>
    <row r="30" spans="1:9" ht="25" x14ac:dyDescent="0.3">
      <c r="A30" s="368"/>
      <c r="B30" s="123" t="s">
        <v>786</v>
      </c>
      <c r="C30" s="124" t="s">
        <v>429</v>
      </c>
      <c r="D30" s="125"/>
    </row>
    <row r="31" spans="1:9" ht="27" x14ac:dyDescent="0.3">
      <c r="A31" s="368"/>
      <c r="B31" s="123" t="s">
        <v>787</v>
      </c>
      <c r="C31" s="124" t="s">
        <v>429</v>
      </c>
      <c r="D31" s="125"/>
    </row>
    <row r="32" spans="1:9" x14ac:dyDescent="0.3">
      <c r="A32" s="368"/>
      <c r="B32" s="123" t="s">
        <v>788</v>
      </c>
      <c r="C32" s="124" t="s">
        <v>985</v>
      </c>
      <c r="D32" s="125"/>
    </row>
    <row r="33" spans="1:6" x14ac:dyDescent="0.3">
      <c r="A33" s="368"/>
      <c r="B33" s="123" t="s">
        <v>789</v>
      </c>
      <c r="C33" s="124" t="s">
        <v>986</v>
      </c>
      <c r="D33" s="125"/>
    </row>
    <row r="34" spans="1:6" x14ac:dyDescent="0.3">
      <c r="A34" s="368"/>
      <c r="B34" s="123" t="s">
        <v>790</v>
      </c>
      <c r="C34" s="124" t="s">
        <v>428</v>
      </c>
      <c r="D34" s="125"/>
    </row>
    <row r="35" spans="1:6" ht="50.25" customHeight="1" x14ac:dyDescent="0.3">
      <c r="A35" s="368"/>
      <c r="B35" s="123" t="s">
        <v>791</v>
      </c>
      <c r="C35" s="124"/>
      <c r="D35" s="125"/>
    </row>
    <row r="36" spans="1:6" ht="57" customHeight="1" x14ac:dyDescent="0.3">
      <c r="A36" s="368"/>
      <c r="B36" s="123" t="s">
        <v>792</v>
      </c>
      <c r="C36" s="227" t="s">
        <v>987</v>
      </c>
      <c r="D36" s="125"/>
    </row>
    <row r="37" spans="1:6" ht="25" x14ac:dyDescent="0.3">
      <c r="A37" s="368"/>
      <c r="B37" s="123" t="s">
        <v>793</v>
      </c>
      <c r="C37" s="124"/>
      <c r="D37" s="125"/>
    </row>
    <row r="38" spans="1:6" ht="25" x14ac:dyDescent="0.3">
      <c r="A38" s="368"/>
      <c r="B38" s="123" t="s">
        <v>794</v>
      </c>
      <c r="C38" s="124" t="s">
        <v>988</v>
      </c>
      <c r="D38" s="125"/>
    </row>
    <row r="39" spans="1:6" ht="19.5" customHeight="1" x14ac:dyDescent="0.3">
      <c r="A39" s="368"/>
      <c r="B39" s="123" t="s">
        <v>795</v>
      </c>
      <c r="C39" s="124" t="s">
        <v>428</v>
      </c>
      <c r="D39" s="125"/>
    </row>
    <row r="40" spans="1:6" x14ac:dyDescent="0.3">
      <c r="A40" s="368"/>
      <c r="B40" s="123" t="s">
        <v>796</v>
      </c>
      <c r="C40" s="124"/>
      <c r="D40" s="125"/>
    </row>
    <row r="41" spans="1:6" ht="25" x14ac:dyDescent="0.3">
      <c r="A41" s="368"/>
      <c r="B41" s="123" t="s">
        <v>797</v>
      </c>
      <c r="C41" s="124"/>
      <c r="D41" s="125"/>
    </row>
    <row r="42" spans="1:6" ht="18.75" customHeight="1" x14ac:dyDescent="0.3">
      <c r="A42" s="368"/>
      <c r="B42" s="123" t="s">
        <v>798</v>
      </c>
      <c r="C42" s="124" t="s">
        <v>428</v>
      </c>
      <c r="D42" s="125"/>
    </row>
    <row r="43" spans="1:6" ht="37.5" x14ac:dyDescent="0.3">
      <c r="A43" s="368"/>
      <c r="B43" s="123" t="s">
        <v>799</v>
      </c>
      <c r="C43" s="124"/>
      <c r="D43" s="125"/>
    </row>
    <row r="44" spans="1:6" ht="12" customHeight="1" thickBot="1" x14ac:dyDescent="0.35">
      <c r="A44" s="368"/>
      <c r="B44" s="200"/>
      <c r="D44" s="201"/>
    </row>
    <row r="45" spans="1:6" ht="91.5" thickBot="1" x14ac:dyDescent="0.35">
      <c r="A45" s="381"/>
      <c r="B45" s="202" t="s">
        <v>800</v>
      </c>
      <c r="C45" s="203" t="s">
        <v>801</v>
      </c>
      <c r="D45" s="204" t="s">
        <v>802</v>
      </c>
      <c r="E45" s="204" t="s">
        <v>803</v>
      </c>
      <c r="F45" s="205" t="s">
        <v>245</v>
      </c>
    </row>
    <row r="46" spans="1:6" x14ac:dyDescent="0.3">
      <c r="A46" s="368"/>
      <c r="B46" s="137" t="s">
        <v>804</v>
      </c>
      <c r="C46" s="206" t="str">
        <f>IF(C34=0,"",C34)</f>
        <v>No</v>
      </c>
      <c r="D46" s="207" t="str">
        <f>IF(C39=0,"",C39)</f>
        <v>No</v>
      </c>
      <c r="E46" s="207" t="str">
        <f>IF(C42=0,"",C42)</f>
        <v>No</v>
      </c>
      <c r="F46" s="49"/>
    </row>
    <row r="47" spans="1:6" ht="130.5" customHeight="1" x14ac:dyDescent="0.3">
      <c r="A47" s="368"/>
      <c r="B47" s="123" t="s">
        <v>805</v>
      </c>
      <c r="C47" s="289" t="s">
        <v>911</v>
      </c>
      <c r="D47" s="261"/>
      <c r="E47" s="276"/>
      <c r="F47" s="45"/>
    </row>
    <row r="48" spans="1:6" x14ac:dyDescent="0.3">
      <c r="A48" s="368"/>
      <c r="B48" s="123" t="s">
        <v>806</v>
      </c>
      <c r="C48" s="208"/>
      <c r="D48" s="142"/>
      <c r="E48" s="182"/>
      <c r="F48" s="45"/>
    </row>
    <row r="49" spans="1:7" ht="195.5" customHeight="1" x14ac:dyDescent="0.3">
      <c r="A49" s="368"/>
      <c r="B49" s="123" t="s">
        <v>807</v>
      </c>
      <c r="C49" s="289" t="s">
        <v>912</v>
      </c>
      <c r="D49" s="261"/>
      <c r="E49" s="276"/>
      <c r="F49" s="45"/>
    </row>
    <row r="50" spans="1:7" ht="141.5" customHeight="1" thickBot="1" x14ac:dyDescent="0.35">
      <c r="A50" s="368"/>
      <c r="B50" s="209" t="s">
        <v>808</v>
      </c>
      <c r="C50" s="208" t="s">
        <v>913</v>
      </c>
      <c r="D50" s="142"/>
      <c r="E50" s="182"/>
      <c r="F50" s="45"/>
    </row>
    <row r="51" spans="1:7" ht="12" hidden="1" customHeight="1" thickBot="1" x14ac:dyDescent="0.35">
      <c r="A51" s="381"/>
      <c r="B51" s="200"/>
      <c r="D51" s="210"/>
    </row>
    <row r="52" spans="1:7" ht="50.5" thickBot="1" x14ac:dyDescent="0.35">
      <c r="A52" s="381"/>
      <c r="B52" s="382" t="s">
        <v>809</v>
      </c>
      <c r="C52" s="383"/>
      <c r="D52" s="78" t="s">
        <v>810</v>
      </c>
      <c r="E52" s="170" t="s">
        <v>811</v>
      </c>
      <c r="F52" s="170" t="s">
        <v>812</v>
      </c>
      <c r="G52" s="136" t="s">
        <v>245</v>
      </c>
    </row>
    <row r="53" spans="1:7" ht="37.5" x14ac:dyDescent="0.3">
      <c r="A53" s="368"/>
      <c r="B53" s="137" t="s">
        <v>813</v>
      </c>
      <c r="C53" s="220" t="s">
        <v>989</v>
      </c>
      <c r="D53" s="228" t="s">
        <v>990</v>
      </c>
      <c r="E53" s="229" t="s">
        <v>991</v>
      </c>
      <c r="F53" s="236" t="s">
        <v>1001</v>
      </c>
      <c r="G53" s="140"/>
    </row>
    <row r="54" spans="1:7" ht="62.5" x14ac:dyDescent="0.3">
      <c r="A54" s="368"/>
      <c r="B54" s="123" t="s">
        <v>814</v>
      </c>
      <c r="C54" s="221" t="s">
        <v>992</v>
      </c>
      <c r="D54" s="217" t="s">
        <v>429</v>
      </c>
      <c r="E54" s="230" t="s">
        <v>429</v>
      </c>
      <c r="F54" s="226" t="s">
        <v>429</v>
      </c>
      <c r="G54" s="125"/>
    </row>
    <row r="55" spans="1:7" ht="50" x14ac:dyDescent="0.3">
      <c r="A55" s="368"/>
      <c r="B55" s="123" t="s">
        <v>815</v>
      </c>
      <c r="C55" s="221" t="s">
        <v>931</v>
      </c>
      <c r="D55" s="217" t="s">
        <v>429</v>
      </c>
      <c r="E55" s="230" t="s">
        <v>429</v>
      </c>
      <c r="F55" s="226" t="s">
        <v>429</v>
      </c>
      <c r="G55" s="125"/>
    </row>
    <row r="56" spans="1:7" ht="62.5" x14ac:dyDescent="0.3">
      <c r="A56" s="368"/>
      <c r="B56" s="123" t="s">
        <v>816</v>
      </c>
      <c r="C56" s="221" t="s">
        <v>931</v>
      </c>
      <c r="D56" s="217" t="s">
        <v>429</v>
      </c>
      <c r="E56" s="230" t="s">
        <v>429</v>
      </c>
      <c r="F56" s="226" t="s">
        <v>429</v>
      </c>
      <c r="G56" s="125"/>
    </row>
    <row r="57" spans="1:7" ht="9" customHeight="1" thickBot="1" x14ac:dyDescent="0.35">
      <c r="A57" s="368"/>
      <c r="B57" s="144"/>
      <c r="C57" s="145"/>
      <c r="E57" s="34"/>
      <c r="F57" s="34"/>
      <c r="G57" s="34"/>
    </row>
    <row r="58" spans="1:7" ht="15" customHeight="1" x14ac:dyDescent="0.3">
      <c r="A58" s="368"/>
      <c r="B58" s="169"/>
      <c r="C58" s="17" t="s">
        <v>443</v>
      </c>
      <c r="D58" s="17" t="s">
        <v>245</v>
      </c>
      <c r="E58" s="34"/>
      <c r="F58" s="34"/>
      <c r="G58" s="34"/>
    </row>
    <row r="59" spans="1:7" ht="59.25" customHeight="1" x14ac:dyDescent="0.3">
      <c r="A59" s="368"/>
      <c r="B59" s="123" t="s">
        <v>817</v>
      </c>
      <c r="C59" s="124" t="s">
        <v>1007</v>
      </c>
      <c r="D59" s="125"/>
    </row>
    <row r="60" spans="1:7" ht="50.5" thickBot="1" x14ac:dyDescent="0.35">
      <c r="A60" s="378"/>
      <c r="B60" s="162" t="s">
        <v>818</v>
      </c>
      <c r="C60" s="124" t="s">
        <v>828</v>
      </c>
      <c r="D60" s="184"/>
    </row>
    <row r="61" spans="1:7" x14ac:dyDescent="0.3">
      <c r="A61" s="211"/>
      <c r="B61" s="212"/>
      <c r="C61" s="212"/>
      <c r="D61" s="34"/>
    </row>
    <row r="62" spans="1:7" x14ac:dyDescent="0.3">
      <c r="A62" s="211"/>
      <c r="B62" s="212"/>
      <c r="C62" s="212"/>
      <c r="D62" s="34"/>
    </row>
    <row r="63" spans="1:7" x14ac:dyDescent="0.3">
      <c r="A63" s="211"/>
      <c r="B63" s="212"/>
      <c r="C63" s="212"/>
      <c r="D63" s="34"/>
    </row>
    <row r="64" spans="1:7" x14ac:dyDescent="0.3">
      <c r="A64" s="211"/>
      <c r="B64" s="212"/>
      <c r="C64" s="212"/>
      <c r="D64" s="34"/>
    </row>
    <row r="65" spans="1:4" x14ac:dyDescent="0.3">
      <c r="A65" s="211"/>
      <c r="B65" s="212"/>
      <c r="C65" s="212"/>
      <c r="D65" s="34"/>
    </row>
    <row r="66" spans="1:4" x14ac:dyDescent="0.3">
      <c r="A66" s="211"/>
      <c r="B66" s="212"/>
      <c r="C66" s="212"/>
      <c r="D66" s="34"/>
    </row>
    <row r="67" spans="1:4" ht="21.75" customHeight="1" x14ac:dyDescent="0.3">
      <c r="A67" s="211"/>
      <c r="B67" s="212"/>
      <c r="C67" s="212"/>
    </row>
    <row r="68" spans="1:4" x14ac:dyDescent="0.3">
      <c r="A68" s="211"/>
      <c r="B68" s="212"/>
      <c r="C68" s="212"/>
    </row>
    <row r="69" spans="1:4" x14ac:dyDescent="0.3">
      <c r="A69" s="211"/>
      <c r="B69" s="212"/>
      <c r="C69" s="212"/>
    </row>
    <row r="70" spans="1:4" x14ac:dyDescent="0.3">
      <c r="A70" s="211"/>
      <c r="B70" s="212"/>
      <c r="C70" s="212"/>
    </row>
    <row r="71" spans="1:4" x14ac:dyDescent="0.3">
      <c r="A71" s="211"/>
      <c r="B71" s="212"/>
      <c r="C71" s="212"/>
    </row>
    <row r="72" spans="1:4" x14ac:dyDescent="0.3">
      <c r="A72" s="211"/>
      <c r="B72" s="212"/>
      <c r="C72" s="212"/>
    </row>
    <row r="73" spans="1:4" x14ac:dyDescent="0.3">
      <c r="A73" s="211"/>
    </row>
  </sheetData>
  <mergeCells count="8">
    <mergeCell ref="A19:A60"/>
    <mergeCell ref="B52:C52"/>
    <mergeCell ref="A1:D2"/>
    <mergeCell ref="A3:D3"/>
    <mergeCell ref="A4:D4"/>
    <mergeCell ref="A5:B5"/>
    <mergeCell ref="A6:A11"/>
    <mergeCell ref="A12:A17"/>
  </mergeCells>
  <conditionalFormatting sqref="C17">
    <cfRule type="containsBlanks" dxfId="43" priority="51">
      <formula>LEN(TRIM(C17))=0</formula>
    </cfRule>
  </conditionalFormatting>
  <conditionalFormatting sqref="C24">
    <cfRule type="expression" dxfId="42" priority="49" stopIfTrue="1">
      <formula>OR($C19="Yes",$C19="N/A")</formula>
    </cfRule>
    <cfRule type="expression" dxfId="41" priority="50">
      <formula>OR($C22="Yes",$C22="N/A")</formula>
    </cfRule>
  </conditionalFormatting>
  <conditionalFormatting sqref="D24">
    <cfRule type="expression" dxfId="40" priority="47" stopIfTrue="1">
      <formula>OR($C19="Yes",$C19="N/A")</formula>
    </cfRule>
    <cfRule type="expression" dxfId="39" priority="48">
      <formula>OR($C22="Yes",$C22="N/A")</formula>
    </cfRule>
  </conditionalFormatting>
  <conditionalFormatting sqref="C39">
    <cfRule type="containsBlanks" dxfId="38" priority="45">
      <formula>LEN(TRIM(C39))=0</formula>
    </cfRule>
  </conditionalFormatting>
  <conditionalFormatting sqref="C42">
    <cfRule type="containsBlanks" dxfId="37" priority="44">
      <formula>LEN(TRIM(C42))=0</formula>
    </cfRule>
  </conditionalFormatting>
  <conditionalFormatting sqref="C57">
    <cfRule type="expression" dxfId="36" priority="42" stopIfTrue="1">
      <formula>OR($C52="Yes",$C52="N/A")</formula>
    </cfRule>
    <cfRule type="expression" dxfId="35" priority="43">
      <formula>OR($C55="Yes",$C55="N/A")</formula>
    </cfRule>
  </conditionalFormatting>
  <conditionalFormatting sqref="D57">
    <cfRule type="expression" dxfId="34" priority="40" stopIfTrue="1">
      <formula>OR($C52="Yes",$C52="N/A")</formula>
    </cfRule>
    <cfRule type="expression" dxfId="33" priority="41">
      <formula>OR($C55="Yes",$C55="N/A")</formula>
    </cfRule>
  </conditionalFormatting>
  <conditionalFormatting sqref="C12">
    <cfRule type="containsBlanks" dxfId="32" priority="39">
      <formula>LEN(TRIM(C12))=0</formula>
    </cfRule>
  </conditionalFormatting>
  <conditionalFormatting sqref="D49">
    <cfRule type="expression" dxfId="31" priority="33" stopIfTrue="1">
      <formula>OR(D46="Yes",D46="N/A")</formula>
    </cfRule>
    <cfRule type="expression" dxfId="30" priority="36">
      <formula>OR(D48="Yes",D48="N/A")</formula>
    </cfRule>
  </conditionalFormatting>
  <conditionalFormatting sqref="D48">
    <cfRule type="expression" dxfId="29" priority="37" stopIfTrue="1">
      <formula>OR(D46="Yes",D46="N/A")</formula>
    </cfRule>
    <cfRule type="containsBlanks" dxfId="28" priority="38">
      <formula>LEN(TRIM(D48))=0</formula>
    </cfRule>
  </conditionalFormatting>
  <conditionalFormatting sqref="D47">
    <cfRule type="expression" dxfId="27" priority="35" stopIfTrue="1">
      <formula>OR(D46="Yes",D46="N/A")</formula>
    </cfRule>
  </conditionalFormatting>
  <conditionalFormatting sqref="D50">
    <cfRule type="expression" dxfId="26" priority="32" stopIfTrue="1">
      <formula>OR(D46="Yes",D46="N/A")</formula>
    </cfRule>
    <cfRule type="expression" dxfId="25" priority="34">
      <formula>OR(D48="No",D48="N/A")</formula>
    </cfRule>
  </conditionalFormatting>
  <conditionalFormatting sqref="C48">
    <cfRule type="expression" dxfId="24" priority="30" stopIfTrue="1">
      <formula>OR(C46="Yes",C46="N/A")</formula>
    </cfRule>
    <cfRule type="containsBlanks" dxfId="23" priority="31">
      <formula>LEN(TRIM(C48))=0</formula>
    </cfRule>
  </conditionalFormatting>
  <conditionalFormatting sqref="E49">
    <cfRule type="expression" dxfId="22" priority="21" stopIfTrue="1">
      <formula>OR(E46="Yes",E46="N/A")</formula>
    </cfRule>
    <cfRule type="expression" dxfId="21" priority="24">
      <formula>OR(E48="Yes",E48="N/A")</formula>
    </cfRule>
  </conditionalFormatting>
  <conditionalFormatting sqref="E48">
    <cfRule type="expression" dxfId="20" priority="25" stopIfTrue="1">
      <formula>OR(E46="Yes",E46="N/A")</formula>
    </cfRule>
    <cfRule type="containsBlanks" dxfId="19" priority="26">
      <formula>LEN(TRIM(E48))=0</formula>
    </cfRule>
  </conditionalFormatting>
  <conditionalFormatting sqref="E47">
    <cfRule type="expression" dxfId="18" priority="23" stopIfTrue="1">
      <formula>OR(E46="Yes",E46="N/A")</formula>
    </cfRule>
  </conditionalFormatting>
  <conditionalFormatting sqref="E50">
    <cfRule type="expression" dxfId="17" priority="20" stopIfTrue="1">
      <formula>OR(E46="Yes",E46="N/A")</formula>
    </cfRule>
    <cfRule type="expression" dxfId="16" priority="22">
      <formula>OR(E48="No",E48="N/A")</formula>
    </cfRule>
  </conditionalFormatting>
  <conditionalFormatting sqref="C27">
    <cfRule type="containsBlanks" dxfId="15" priority="19">
      <formula>LEN(TRIM(C27))=0</formula>
    </cfRule>
  </conditionalFormatting>
  <conditionalFormatting sqref="C13">
    <cfRule type="expression" dxfId="14" priority="18">
      <formula>OR($C$12="No",$C$12="N/A")</formula>
    </cfRule>
  </conditionalFormatting>
  <conditionalFormatting sqref="C35">
    <cfRule type="expression" dxfId="13" priority="17">
      <formula>OR($C$34="No",$C$34="N/A")</formula>
    </cfRule>
  </conditionalFormatting>
  <conditionalFormatting sqref="C37">
    <cfRule type="expression" dxfId="12" priority="15">
      <formula>OR($C$34="No",$C$34="N/A")</formula>
    </cfRule>
  </conditionalFormatting>
  <conditionalFormatting sqref="C38">
    <cfRule type="expression" dxfId="11" priority="13" stopIfTrue="1">
      <formula>OR($C$34="No",$C$34="N/A")</formula>
    </cfRule>
    <cfRule type="containsBlanks" dxfId="10" priority="14">
      <formula>LEN(TRIM(C38))=0</formula>
    </cfRule>
  </conditionalFormatting>
  <conditionalFormatting sqref="C40">
    <cfRule type="expression" dxfId="9" priority="12">
      <formula>OR($C$39="No",$C$39="N/A")</formula>
    </cfRule>
  </conditionalFormatting>
  <conditionalFormatting sqref="C41">
    <cfRule type="expression" dxfId="8" priority="11">
      <formula>OR($C$39="No",$C$39="N/A")</formula>
    </cfRule>
  </conditionalFormatting>
  <conditionalFormatting sqref="C43">
    <cfRule type="expression" dxfId="7" priority="10">
      <formula>OR($C$42="No",$C$42="N/A")</formula>
    </cfRule>
  </conditionalFormatting>
  <conditionalFormatting sqref="C47">
    <cfRule type="expression" dxfId="6" priority="7" stopIfTrue="1">
      <formula>OR(C46="Yes",C46="N/A")</formula>
    </cfRule>
  </conditionalFormatting>
  <conditionalFormatting sqref="C49">
    <cfRule type="expression" dxfId="5" priority="5" stopIfTrue="1">
      <formula>OR(C46="Yes",C46="N/A")</formula>
    </cfRule>
    <cfRule type="expression" dxfId="4" priority="6">
      <formula>OR(C48="Yes",C48="N/A")</formula>
    </cfRule>
  </conditionalFormatting>
  <conditionalFormatting sqref="C50">
    <cfRule type="expression" dxfId="3" priority="3" stopIfTrue="1">
      <formula>OR(C46="Yes",C46="N/A")</formula>
    </cfRule>
    <cfRule type="expression" dxfId="2" priority="4">
      <formula>OR(C48="No",C48="N/A")</formula>
    </cfRule>
  </conditionalFormatting>
  <conditionalFormatting sqref="C34">
    <cfRule type="containsBlanks" dxfId="1" priority="2">
      <formula>LEN(TRIM(C34))=0</formula>
    </cfRule>
  </conditionalFormatting>
  <conditionalFormatting sqref="C36">
    <cfRule type="expression" dxfId="0" priority="1">
      <formula>OR($C$34="Yes",$C$34="N/A")</formula>
    </cfRule>
  </conditionalFormatting>
  <dataValidations count="5">
    <dataValidation type="list" allowBlank="1" showInputMessage="1" showErrorMessage="1" errorTitle="Incorrect Input Value" error="Please enter 'Yes', 'No', or 'N/A'." sqref="C38" xr:uid="{3F560B58-D58D-4E8F-BD91-9F75E96AC4FA}">
      <formula1>"On top of slag,Around the top of slag pit's walls"</formula1>
    </dataValidation>
    <dataValidation type="list" allowBlank="1" showInputMessage="1" showErrorMessage="1" errorTitle="Incorrect Input Value" error="Please enter 'Yes', 'No', or 'N/A'." sqref="C27" xr:uid="{CFD11CB7-1C6B-418D-9740-09013CA9DA25}">
      <formula1>"Combined,Separated"</formula1>
    </dataValidation>
    <dataValidation allowBlank="1" showInputMessage="1" showErrorMessage="1" errorTitle="Incorrect Input Value" error="Please enter 'Yes', 'No', or 'N/A'." sqref="C46:E46" xr:uid="{3F44B1DF-ED17-4F3E-9086-C608849E2E00}"/>
    <dataValidation type="list" allowBlank="1" showInputMessage="1" showErrorMessage="1" errorTitle="Incorrect Input Value" error="Please enter 'Yes', 'No', or 'N/A'." sqref="C12 C48:E48 C39 C42 C34" xr:uid="{04EF7846-7E9A-48F6-AF7D-BE23E7BB34AB}">
      <formula1>"Yes, No, N/A"</formula1>
    </dataValidation>
    <dataValidation type="list" allowBlank="1" showInputMessage="1" showErrorMessage="1" errorTitle="Incorrect Input Value" error="Please enter 'Yes', 'No', or 'N/A'." sqref="C17" xr:uid="{0470BC8C-DE31-402C-B2D3-2CE3C79728DE}">
      <formula1>"Regulation,Consent decree,Permit,Facility SOPL,N/A"</formula1>
    </dataValidation>
  </dataValidations>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9F8990-AC42-4609-B65E-6885D6A46828}">
  <dimension ref="B2:C51"/>
  <sheetViews>
    <sheetView showGridLines="0" zoomScale="80" zoomScaleNormal="80" workbookViewId="0"/>
  </sheetViews>
  <sheetFormatPr defaultColWidth="9.1796875" defaultRowHeight="15.5" x14ac:dyDescent="0.35"/>
  <cols>
    <col min="1" max="1" width="4.1796875" style="4" customWidth="1"/>
    <col min="2" max="2" width="9.1796875" style="4"/>
    <col min="3" max="3" width="52.453125" style="4" bestFit="1" customWidth="1"/>
    <col min="4" max="16384" width="9.1796875" style="4"/>
  </cols>
  <sheetData>
    <row r="2" spans="2:3" x14ac:dyDescent="0.35">
      <c r="B2" s="5" t="s">
        <v>141</v>
      </c>
    </row>
    <row r="3" spans="2:3" x14ac:dyDescent="0.35">
      <c r="B3" s="9" t="s">
        <v>142</v>
      </c>
      <c r="C3" s="9" t="s">
        <v>143</v>
      </c>
    </row>
    <row r="4" spans="2:3" x14ac:dyDescent="0.35">
      <c r="B4" s="9" t="s">
        <v>144</v>
      </c>
      <c r="C4" s="9" t="s">
        <v>145</v>
      </c>
    </row>
    <row r="5" spans="2:3" x14ac:dyDescent="0.35">
      <c r="B5" s="9" t="s">
        <v>146</v>
      </c>
      <c r="C5" s="9" t="s">
        <v>147</v>
      </c>
    </row>
    <row r="6" spans="2:3" x14ac:dyDescent="0.35">
      <c r="B6" s="9" t="s">
        <v>148</v>
      </c>
      <c r="C6" s="9" t="s">
        <v>149</v>
      </c>
    </row>
    <row r="7" spans="2:3" x14ac:dyDescent="0.35">
      <c r="B7" s="9" t="s">
        <v>150</v>
      </c>
      <c r="C7" s="9" t="s">
        <v>151</v>
      </c>
    </row>
    <row r="8" spans="2:3" x14ac:dyDescent="0.35">
      <c r="B8" s="9" t="s">
        <v>152</v>
      </c>
      <c r="C8" s="9" t="s">
        <v>153</v>
      </c>
    </row>
    <row r="9" spans="2:3" x14ac:dyDescent="0.35">
      <c r="B9" s="9" t="s">
        <v>154</v>
      </c>
      <c r="C9" s="9" t="s">
        <v>155</v>
      </c>
    </row>
    <row r="10" spans="2:3" x14ac:dyDescent="0.35">
      <c r="B10" s="9" t="s">
        <v>156</v>
      </c>
      <c r="C10" s="9" t="s">
        <v>157</v>
      </c>
    </row>
    <row r="11" spans="2:3" x14ac:dyDescent="0.35">
      <c r="B11" s="9" t="s">
        <v>158</v>
      </c>
      <c r="C11" s="9" t="s">
        <v>159</v>
      </c>
    </row>
    <row r="12" spans="2:3" x14ac:dyDescent="0.35">
      <c r="B12" s="9" t="s">
        <v>160</v>
      </c>
      <c r="C12" s="9" t="s">
        <v>161</v>
      </c>
    </row>
    <row r="13" spans="2:3" x14ac:dyDescent="0.35">
      <c r="B13" s="9" t="s">
        <v>162</v>
      </c>
      <c r="C13" s="9" t="s">
        <v>163</v>
      </c>
    </row>
    <row r="14" spans="2:3" x14ac:dyDescent="0.35">
      <c r="B14" s="9" t="s">
        <v>164</v>
      </c>
      <c r="C14" s="9" t="s">
        <v>165</v>
      </c>
    </row>
    <row r="15" spans="2:3" x14ac:dyDescent="0.35">
      <c r="B15" s="9" t="s">
        <v>166</v>
      </c>
      <c r="C15" s="9" t="s">
        <v>167</v>
      </c>
    </row>
    <row r="16" spans="2:3" x14ac:dyDescent="0.35">
      <c r="B16" s="9" t="s">
        <v>168</v>
      </c>
      <c r="C16" s="9" t="s">
        <v>169</v>
      </c>
    </row>
    <row r="17" spans="2:3" x14ac:dyDescent="0.35">
      <c r="B17" s="9" t="s">
        <v>237</v>
      </c>
      <c r="C17" s="9" t="s">
        <v>170</v>
      </c>
    </row>
    <row r="18" spans="2:3" x14ac:dyDescent="0.35">
      <c r="B18" s="9" t="s">
        <v>238</v>
      </c>
      <c r="C18" s="9" t="s">
        <v>171</v>
      </c>
    </row>
    <row r="19" spans="2:3" x14ac:dyDescent="0.35">
      <c r="B19" s="9" t="s">
        <v>172</v>
      </c>
      <c r="C19" s="9" t="s">
        <v>239</v>
      </c>
    </row>
    <row r="20" spans="2:3" x14ac:dyDescent="0.35">
      <c r="B20" s="9" t="s">
        <v>173</v>
      </c>
      <c r="C20" s="9" t="s">
        <v>174</v>
      </c>
    </row>
    <row r="21" spans="2:3" x14ac:dyDescent="0.35">
      <c r="B21" s="9" t="s">
        <v>175</v>
      </c>
      <c r="C21" s="9" t="s">
        <v>176</v>
      </c>
    </row>
    <row r="22" spans="2:3" x14ac:dyDescent="0.35">
      <c r="B22" s="9" t="s">
        <v>177</v>
      </c>
      <c r="C22" s="9" t="s">
        <v>178</v>
      </c>
    </row>
    <row r="23" spans="2:3" x14ac:dyDescent="0.35">
      <c r="B23" s="9" t="s">
        <v>179</v>
      </c>
      <c r="C23" s="9" t="s">
        <v>180</v>
      </c>
    </row>
    <row r="24" spans="2:3" x14ac:dyDescent="0.35">
      <c r="B24" s="9" t="s">
        <v>181</v>
      </c>
      <c r="C24" s="9" t="s">
        <v>182</v>
      </c>
    </row>
    <row r="25" spans="2:3" x14ac:dyDescent="0.35">
      <c r="B25" s="9" t="s">
        <v>183</v>
      </c>
      <c r="C25" s="9" t="s">
        <v>184</v>
      </c>
    </row>
    <row r="26" spans="2:3" x14ac:dyDescent="0.35">
      <c r="B26" s="9" t="s">
        <v>185</v>
      </c>
      <c r="C26" s="9" t="s">
        <v>186</v>
      </c>
    </row>
    <row r="27" spans="2:3" x14ac:dyDescent="0.35">
      <c r="B27" s="9" t="s">
        <v>187</v>
      </c>
      <c r="C27" s="9" t="s">
        <v>188</v>
      </c>
    </row>
    <row r="28" spans="2:3" x14ac:dyDescent="0.35">
      <c r="B28" s="9" t="s">
        <v>189</v>
      </c>
      <c r="C28" s="9" t="s">
        <v>190</v>
      </c>
    </row>
    <row r="29" spans="2:3" x14ac:dyDescent="0.35">
      <c r="B29" s="9" t="s">
        <v>191</v>
      </c>
      <c r="C29" s="9" t="s">
        <v>192</v>
      </c>
    </row>
    <row r="30" spans="2:3" x14ac:dyDescent="0.35">
      <c r="B30" s="9" t="s">
        <v>193</v>
      </c>
      <c r="C30" s="9" t="s">
        <v>194</v>
      </c>
    </row>
    <row r="31" spans="2:3" x14ac:dyDescent="0.35">
      <c r="B31" s="9" t="s">
        <v>195</v>
      </c>
      <c r="C31" s="9" t="s">
        <v>196</v>
      </c>
    </row>
    <row r="32" spans="2:3" x14ac:dyDescent="0.35">
      <c r="B32" s="9" t="s">
        <v>197</v>
      </c>
      <c r="C32" s="9" t="s">
        <v>198</v>
      </c>
    </row>
    <row r="33" spans="2:3" x14ac:dyDescent="0.35">
      <c r="B33" s="9" t="s">
        <v>199</v>
      </c>
      <c r="C33" s="9" t="s">
        <v>200</v>
      </c>
    </row>
    <row r="34" spans="2:3" x14ac:dyDescent="0.35">
      <c r="B34" s="9" t="s">
        <v>201</v>
      </c>
      <c r="C34" s="9" t="s">
        <v>202</v>
      </c>
    </row>
    <row r="35" spans="2:3" x14ac:dyDescent="0.35">
      <c r="B35" s="9" t="s">
        <v>203</v>
      </c>
      <c r="C35" s="9" t="s">
        <v>204</v>
      </c>
    </row>
    <row r="36" spans="2:3" x14ac:dyDescent="0.35">
      <c r="B36" s="9" t="s">
        <v>205</v>
      </c>
      <c r="C36" s="9" t="s">
        <v>206</v>
      </c>
    </row>
    <row r="37" spans="2:3" x14ac:dyDescent="0.35">
      <c r="B37" s="9" t="s">
        <v>207</v>
      </c>
      <c r="C37" s="9" t="s">
        <v>208</v>
      </c>
    </row>
    <row r="38" spans="2:3" x14ac:dyDescent="0.35">
      <c r="B38" s="9" t="s">
        <v>209</v>
      </c>
      <c r="C38" s="9" t="s">
        <v>210</v>
      </c>
    </row>
    <row r="39" spans="2:3" x14ac:dyDescent="0.35">
      <c r="B39" s="9" t="s">
        <v>211</v>
      </c>
      <c r="C39" s="9" t="s">
        <v>212</v>
      </c>
    </row>
    <row r="40" spans="2:3" x14ac:dyDescent="0.35">
      <c r="B40" s="9" t="s">
        <v>213</v>
      </c>
      <c r="C40" s="9" t="s">
        <v>214</v>
      </c>
    </row>
    <row r="41" spans="2:3" x14ac:dyDescent="0.35">
      <c r="B41" s="9" t="s">
        <v>215</v>
      </c>
      <c r="C41" s="9" t="s">
        <v>216</v>
      </c>
    </row>
    <row r="42" spans="2:3" x14ac:dyDescent="0.35">
      <c r="B42" s="9" t="s">
        <v>217</v>
      </c>
      <c r="C42" s="9" t="s">
        <v>218</v>
      </c>
    </row>
    <row r="43" spans="2:3" x14ac:dyDescent="0.35">
      <c r="B43" s="9" t="s">
        <v>219</v>
      </c>
      <c r="C43" s="9" t="s">
        <v>220</v>
      </c>
    </row>
    <row r="44" spans="2:3" x14ac:dyDescent="0.35">
      <c r="B44" s="9" t="s">
        <v>221</v>
      </c>
      <c r="C44" s="9" t="s">
        <v>222</v>
      </c>
    </row>
    <row r="45" spans="2:3" x14ac:dyDescent="0.35">
      <c r="B45" s="9" t="s">
        <v>223</v>
      </c>
      <c r="C45" s="9" t="s">
        <v>224</v>
      </c>
    </row>
    <row r="46" spans="2:3" x14ac:dyDescent="0.35">
      <c r="B46" s="9" t="s">
        <v>225</v>
      </c>
      <c r="C46" s="9" t="s">
        <v>226</v>
      </c>
    </row>
    <row r="47" spans="2:3" x14ac:dyDescent="0.35">
      <c r="B47" s="9" t="s">
        <v>227</v>
      </c>
      <c r="C47" s="9" t="s">
        <v>228</v>
      </c>
    </row>
    <row r="48" spans="2:3" x14ac:dyDescent="0.35">
      <c r="B48" s="9" t="s">
        <v>229</v>
      </c>
      <c r="C48" s="9" t="s">
        <v>230</v>
      </c>
    </row>
    <row r="49" spans="2:3" x14ac:dyDescent="0.35">
      <c r="B49" s="9" t="s">
        <v>231</v>
      </c>
      <c r="C49" s="9" t="s">
        <v>232</v>
      </c>
    </row>
    <row r="50" spans="2:3" x14ac:dyDescent="0.35">
      <c r="B50" s="9" t="s">
        <v>233</v>
      </c>
      <c r="C50" s="9" t="s">
        <v>234</v>
      </c>
    </row>
    <row r="51" spans="2:3" x14ac:dyDescent="0.35">
      <c r="B51" s="9" t="s">
        <v>235</v>
      </c>
      <c r="C51" s="9" t="s">
        <v>236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5F22C2-F36F-4A08-ACBC-ACF00E8A94DA}">
  <sheetPr codeName="Sheet1">
    <tabColor rgb="FF92D050"/>
  </sheetPr>
  <dimension ref="A1:F68"/>
  <sheetViews>
    <sheetView zoomScale="80" zoomScaleNormal="80" workbookViewId="0">
      <pane xSplit="2" ySplit="4" topLeftCell="C5" activePane="bottomRight" state="frozen"/>
      <selection pane="topRight" activeCell="C1" sqref="C1"/>
      <selection pane="bottomLeft" activeCell="A5" sqref="A5"/>
      <selection pane="bottomRight" activeCell="F7" sqref="F7"/>
    </sheetView>
  </sheetViews>
  <sheetFormatPr defaultColWidth="8.81640625" defaultRowHeight="14.5" x14ac:dyDescent="0.35"/>
  <cols>
    <col min="1" max="1" width="42.81640625" style="37" customWidth="1"/>
    <col min="2" max="2" width="50.453125" style="37" customWidth="1"/>
    <col min="3" max="5" width="35.81640625" style="37" customWidth="1"/>
    <col min="6" max="16384" width="8.81640625" style="37"/>
  </cols>
  <sheetData>
    <row r="1" spans="1:5" s="34" customFormat="1" ht="14.75" customHeight="1" x14ac:dyDescent="0.25">
      <c r="A1" s="308" t="s">
        <v>108</v>
      </c>
      <c r="B1" s="309"/>
      <c r="C1" s="309"/>
      <c r="D1" s="309"/>
      <c r="E1" s="310"/>
    </row>
    <row r="2" spans="1:5" s="34" customFormat="1" ht="14.75" customHeight="1" x14ac:dyDescent="0.25">
      <c r="A2" s="311"/>
      <c r="B2" s="312"/>
      <c r="C2" s="312"/>
      <c r="D2" s="312"/>
      <c r="E2" s="313"/>
    </row>
    <row r="3" spans="1:5" s="34" customFormat="1" ht="85.5" customHeight="1" thickBot="1" x14ac:dyDescent="0.3">
      <c r="A3" s="314" t="s">
        <v>266</v>
      </c>
      <c r="B3" s="315"/>
      <c r="C3" s="316"/>
      <c r="D3" s="316"/>
      <c r="E3" s="317"/>
    </row>
    <row r="4" spans="1:5" s="34" customFormat="1" ht="33.75" customHeight="1" thickBot="1" x14ac:dyDescent="0.3">
      <c r="A4" s="318"/>
      <c r="B4" s="319"/>
      <c r="C4" s="16" t="s">
        <v>243</v>
      </c>
      <c r="D4" s="17" t="s">
        <v>241</v>
      </c>
      <c r="E4" s="17" t="s">
        <v>245</v>
      </c>
    </row>
    <row r="5" spans="1:5" ht="43.25" customHeight="1" thickBot="1" x14ac:dyDescent="0.4">
      <c r="A5" s="320" t="s">
        <v>363</v>
      </c>
      <c r="B5" s="321"/>
      <c r="C5" s="100" t="s">
        <v>414</v>
      </c>
      <c r="D5" s="101" t="s">
        <v>429</v>
      </c>
      <c r="E5" s="102"/>
    </row>
    <row r="6" spans="1:5" ht="43.25" customHeight="1" thickBot="1" x14ac:dyDescent="0.4">
      <c r="A6" s="320" t="s">
        <v>362</v>
      </c>
      <c r="B6" s="321"/>
      <c r="C6" s="100" t="s">
        <v>420</v>
      </c>
      <c r="D6" s="101" t="s">
        <v>429</v>
      </c>
      <c r="E6" s="102"/>
    </row>
    <row r="7" spans="1:5" ht="14.75" customHeight="1" x14ac:dyDescent="0.35">
      <c r="A7" s="305" t="s">
        <v>324</v>
      </c>
      <c r="B7" s="38" t="s">
        <v>94</v>
      </c>
      <c r="C7" s="39" t="s">
        <v>415</v>
      </c>
      <c r="D7" s="103" t="s">
        <v>429</v>
      </c>
      <c r="E7" s="104"/>
    </row>
    <row r="8" spans="1:5" x14ac:dyDescent="0.35">
      <c r="A8" s="306"/>
      <c r="B8" s="42" t="s">
        <v>95</v>
      </c>
      <c r="C8" s="43" t="s">
        <v>416</v>
      </c>
      <c r="D8" s="60" t="s">
        <v>429</v>
      </c>
      <c r="E8" s="61"/>
    </row>
    <row r="9" spans="1:5" x14ac:dyDescent="0.35">
      <c r="A9" s="306"/>
      <c r="B9" s="42" t="s">
        <v>96</v>
      </c>
      <c r="C9" s="43" t="s">
        <v>417</v>
      </c>
      <c r="D9" s="60" t="s">
        <v>429</v>
      </c>
      <c r="E9" s="61"/>
    </row>
    <row r="10" spans="1:5" ht="15" thickBot="1" x14ac:dyDescent="0.4">
      <c r="A10" s="306"/>
      <c r="B10" s="42" t="s">
        <v>97</v>
      </c>
      <c r="C10" s="43">
        <v>15219</v>
      </c>
      <c r="D10" s="60" t="s">
        <v>429</v>
      </c>
      <c r="E10" s="61"/>
    </row>
    <row r="11" spans="1:5" x14ac:dyDescent="0.35">
      <c r="A11" s="305" t="s">
        <v>322</v>
      </c>
      <c r="B11" s="38" t="s">
        <v>94</v>
      </c>
      <c r="C11" s="39" t="s">
        <v>418</v>
      </c>
      <c r="D11" s="103" t="s">
        <v>429</v>
      </c>
      <c r="E11" s="104"/>
    </row>
    <row r="12" spans="1:5" x14ac:dyDescent="0.35">
      <c r="A12" s="306"/>
      <c r="B12" s="42" t="s">
        <v>95</v>
      </c>
      <c r="C12" s="43" t="s">
        <v>419</v>
      </c>
      <c r="D12" s="60" t="s">
        <v>429</v>
      </c>
      <c r="E12" s="61"/>
    </row>
    <row r="13" spans="1:5" x14ac:dyDescent="0.35">
      <c r="A13" s="306"/>
      <c r="B13" s="42" t="s">
        <v>96</v>
      </c>
      <c r="C13" s="43" t="s">
        <v>417</v>
      </c>
      <c r="D13" s="60" t="s">
        <v>429</v>
      </c>
      <c r="E13" s="61"/>
    </row>
    <row r="14" spans="1:5" ht="15" thickBot="1" x14ac:dyDescent="0.4">
      <c r="A14" s="306"/>
      <c r="B14" s="42" t="s">
        <v>97</v>
      </c>
      <c r="C14" s="43">
        <v>15104</v>
      </c>
      <c r="D14" s="60" t="s">
        <v>429</v>
      </c>
      <c r="E14" s="61"/>
    </row>
    <row r="15" spans="1:5" x14ac:dyDescent="0.35">
      <c r="A15" s="307" t="s">
        <v>364</v>
      </c>
      <c r="B15" s="46" t="s">
        <v>94</v>
      </c>
      <c r="C15" s="39" t="s">
        <v>420</v>
      </c>
      <c r="D15" s="103" t="s">
        <v>429</v>
      </c>
      <c r="E15" s="104"/>
    </row>
    <row r="16" spans="1:5" x14ac:dyDescent="0.35">
      <c r="A16" s="299"/>
      <c r="B16" s="18" t="s">
        <v>95</v>
      </c>
      <c r="C16" s="43"/>
      <c r="D16" s="60"/>
      <c r="E16" s="61"/>
    </row>
    <row r="17" spans="1:5" x14ac:dyDescent="0.35">
      <c r="A17" s="299"/>
      <c r="B17" s="18" t="s">
        <v>96</v>
      </c>
      <c r="C17" s="43"/>
      <c r="D17" s="60"/>
      <c r="E17" s="61"/>
    </row>
    <row r="18" spans="1:5" x14ac:dyDescent="0.35">
      <c r="A18" s="299"/>
      <c r="B18" s="18" t="s">
        <v>97</v>
      </c>
      <c r="C18" s="43"/>
      <c r="D18" s="60"/>
      <c r="E18" s="61"/>
    </row>
    <row r="19" spans="1:5" x14ac:dyDescent="0.35">
      <c r="A19" s="298" t="s">
        <v>317</v>
      </c>
      <c r="B19" s="25" t="s">
        <v>98</v>
      </c>
      <c r="C19" s="47" t="s">
        <v>421</v>
      </c>
      <c r="D19" s="58" t="s">
        <v>429</v>
      </c>
      <c r="E19" s="59"/>
    </row>
    <row r="20" spans="1:5" x14ac:dyDescent="0.35">
      <c r="A20" s="299"/>
      <c r="B20" s="18" t="s">
        <v>263</v>
      </c>
      <c r="C20" s="43">
        <v>40.391944000000002</v>
      </c>
      <c r="D20" s="60" t="s">
        <v>429</v>
      </c>
      <c r="E20" s="61"/>
    </row>
    <row r="21" spans="1:5" x14ac:dyDescent="0.35">
      <c r="A21" s="299"/>
      <c r="B21" s="18" t="s">
        <v>264</v>
      </c>
      <c r="C21" s="43">
        <v>-79.858889000000005</v>
      </c>
      <c r="D21" s="60" t="s">
        <v>429</v>
      </c>
      <c r="E21" s="61"/>
    </row>
    <row r="22" spans="1:5" ht="32.25" customHeight="1" thickBot="1" x14ac:dyDescent="0.4">
      <c r="A22" s="300"/>
      <c r="B22" s="19" t="s">
        <v>265</v>
      </c>
      <c r="C22" s="50"/>
      <c r="D22" s="62"/>
      <c r="E22" s="63"/>
    </row>
    <row r="23" spans="1:5" x14ac:dyDescent="0.35">
      <c r="A23" s="298" t="s">
        <v>321</v>
      </c>
      <c r="B23" s="25" t="s">
        <v>99</v>
      </c>
      <c r="C23" s="237"/>
      <c r="D23" s="238"/>
      <c r="E23" s="232" t="s">
        <v>998</v>
      </c>
    </row>
    <row r="24" spans="1:5" ht="15" thickBot="1" x14ac:dyDescent="0.4">
      <c r="A24" s="300"/>
      <c r="B24" s="19" t="s">
        <v>100</v>
      </c>
      <c r="C24" s="239"/>
      <c r="D24" s="240"/>
      <c r="E24" s="63"/>
    </row>
    <row r="25" spans="1:5" x14ac:dyDescent="0.35">
      <c r="A25" s="298" t="s">
        <v>320</v>
      </c>
      <c r="B25" s="25" t="s">
        <v>101</v>
      </c>
      <c r="C25" s="237"/>
      <c r="D25" s="238"/>
      <c r="E25" s="59"/>
    </row>
    <row r="26" spans="1:5" ht="15" thickBot="1" x14ac:dyDescent="0.4">
      <c r="A26" s="300"/>
      <c r="B26" s="19" t="s">
        <v>102</v>
      </c>
      <c r="C26" s="241"/>
      <c r="D26" s="242"/>
      <c r="E26" s="63"/>
    </row>
    <row r="27" spans="1:5" x14ac:dyDescent="0.35">
      <c r="A27" s="298" t="s">
        <v>319</v>
      </c>
      <c r="B27" s="25" t="s">
        <v>103</v>
      </c>
      <c r="C27" s="47">
        <v>2701327</v>
      </c>
      <c r="D27" s="58" t="s">
        <v>429</v>
      </c>
      <c r="E27" s="59"/>
    </row>
    <row r="28" spans="1:5" x14ac:dyDescent="0.35">
      <c r="A28" s="299"/>
      <c r="B28" s="18" t="s">
        <v>104</v>
      </c>
      <c r="C28" s="43">
        <v>0</v>
      </c>
      <c r="D28" s="60"/>
      <c r="E28" s="61"/>
    </row>
    <row r="29" spans="1:5" x14ac:dyDescent="0.35">
      <c r="A29" s="299"/>
      <c r="B29" s="18" t="s">
        <v>106</v>
      </c>
      <c r="C29" s="43">
        <v>0</v>
      </c>
      <c r="D29" s="60"/>
      <c r="E29" s="61"/>
    </row>
    <row r="30" spans="1:5" ht="15" customHeight="1" thickBot="1" x14ac:dyDescent="0.4">
      <c r="A30" s="300"/>
      <c r="B30" s="19" t="s">
        <v>105</v>
      </c>
      <c r="C30" s="50">
        <v>0</v>
      </c>
      <c r="D30" s="62"/>
      <c r="E30" s="63"/>
    </row>
    <row r="31" spans="1:5" x14ac:dyDescent="0.35">
      <c r="A31" s="298" t="s">
        <v>386</v>
      </c>
      <c r="B31" s="25" t="s">
        <v>103</v>
      </c>
      <c r="C31" s="53"/>
      <c r="D31" s="238"/>
      <c r="E31" s="59"/>
    </row>
    <row r="32" spans="1:5" x14ac:dyDescent="0.35">
      <c r="A32" s="299"/>
      <c r="B32" s="18" t="s">
        <v>104</v>
      </c>
      <c r="C32" s="42"/>
      <c r="D32" s="60">
        <v>0</v>
      </c>
      <c r="E32" s="61"/>
    </row>
    <row r="33" spans="1:6" x14ac:dyDescent="0.35">
      <c r="A33" s="299"/>
      <c r="B33" s="18" t="s">
        <v>106</v>
      </c>
      <c r="C33" s="42"/>
      <c r="D33" s="60">
        <v>0</v>
      </c>
      <c r="E33" s="61"/>
    </row>
    <row r="34" spans="1:6" ht="15" customHeight="1" thickBot="1" x14ac:dyDescent="0.4">
      <c r="A34" s="300"/>
      <c r="B34" s="19" t="s">
        <v>105</v>
      </c>
      <c r="C34" s="54"/>
      <c r="D34" s="62">
        <v>0</v>
      </c>
      <c r="E34" s="63"/>
    </row>
    <row r="35" spans="1:6" x14ac:dyDescent="0.35">
      <c r="A35" s="298" t="s">
        <v>387</v>
      </c>
      <c r="B35" s="25" t="s">
        <v>103</v>
      </c>
      <c r="C35" s="53"/>
      <c r="D35" s="238"/>
      <c r="E35" s="59"/>
    </row>
    <row r="36" spans="1:6" x14ac:dyDescent="0.35">
      <c r="A36" s="299"/>
      <c r="B36" s="18" t="s">
        <v>104</v>
      </c>
      <c r="C36" s="42"/>
      <c r="D36" s="60">
        <v>0</v>
      </c>
      <c r="E36" s="61"/>
    </row>
    <row r="37" spans="1:6" x14ac:dyDescent="0.35">
      <c r="A37" s="299"/>
      <c r="B37" s="18" t="s">
        <v>106</v>
      </c>
      <c r="C37" s="42"/>
      <c r="D37" s="60">
        <v>0</v>
      </c>
      <c r="E37" s="61"/>
    </row>
    <row r="38" spans="1:6" ht="15" customHeight="1" thickBot="1" x14ac:dyDescent="0.4">
      <c r="A38" s="300"/>
      <c r="B38" s="19" t="s">
        <v>105</v>
      </c>
      <c r="C38" s="54"/>
      <c r="D38" s="62">
        <v>0</v>
      </c>
      <c r="E38" s="63"/>
    </row>
    <row r="39" spans="1:6" x14ac:dyDescent="0.35">
      <c r="A39" s="298" t="s">
        <v>388</v>
      </c>
      <c r="B39" s="25" t="s">
        <v>109</v>
      </c>
      <c r="C39" s="53"/>
      <c r="D39" s="238"/>
      <c r="E39" s="59"/>
    </row>
    <row r="40" spans="1:6" x14ac:dyDescent="0.35">
      <c r="A40" s="299"/>
      <c r="B40" s="18" t="s">
        <v>103</v>
      </c>
      <c r="C40" s="42"/>
      <c r="D40" s="60"/>
      <c r="E40" s="61"/>
    </row>
    <row r="41" spans="1:6" x14ac:dyDescent="0.35">
      <c r="A41" s="299"/>
      <c r="B41" s="18" t="s">
        <v>104</v>
      </c>
      <c r="C41" s="42"/>
      <c r="D41" s="60"/>
      <c r="E41" s="61"/>
    </row>
    <row r="42" spans="1:6" x14ac:dyDescent="0.35">
      <c r="A42" s="299"/>
      <c r="B42" s="18" t="s">
        <v>106</v>
      </c>
      <c r="C42" s="42"/>
      <c r="D42" s="60"/>
      <c r="E42" s="61"/>
    </row>
    <row r="43" spans="1:6" ht="15" customHeight="1" thickBot="1" x14ac:dyDescent="0.4">
      <c r="A43" s="300"/>
      <c r="B43" s="19" t="s">
        <v>105</v>
      </c>
      <c r="C43" s="54"/>
      <c r="D43" s="62"/>
      <c r="E43" s="63"/>
    </row>
    <row r="44" spans="1:6" ht="15.75" customHeight="1" thickBot="1" x14ac:dyDescent="0.4">
      <c r="A44" s="301" t="s">
        <v>389</v>
      </c>
      <c r="B44" s="302"/>
      <c r="C44" s="105" t="s">
        <v>422</v>
      </c>
      <c r="D44" s="106" t="s">
        <v>993</v>
      </c>
      <c r="E44" s="59"/>
    </row>
    <row r="45" spans="1:6" ht="41.25" customHeight="1" thickBot="1" x14ac:dyDescent="0.4">
      <c r="A45" s="294" t="s">
        <v>325</v>
      </c>
      <c r="B45" s="295"/>
      <c r="C45" s="107"/>
      <c r="D45" s="108" t="s">
        <v>994</v>
      </c>
      <c r="E45" s="104"/>
    </row>
    <row r="46" spans="1:6" ht="49.5" customHeight="1" thickBot="1" x14ac:dyDescent="0.4">
      <c r="A46" s="294" t="s">
        <v>365</v>
      </c>
      <c r="B46" s="295"/>
      <c r="C46" s="107">
        <v>331110</v>
      </c>
      <c r="D46" s="108">
        <v>331110</v>
      </c>
      <c r="E46" s="104"/>
    </row>
    <row r="47" spans="1:6" ht="64.5" customHeight="1" thickBot="1" x14ac:dyDescent="0.4">
      <c r="A47" s="303" t="s">
        <v>407</v>
      </c>
      <c r="B47" s="304"/>
      <c r="C47" s="109"/>
      <c r="D47" s="102" t="s">
        <v>848</v>
      </c>
      <c r="E47" s="102"/>
    </row>
    <row r="48" spans="1:6" ht="49.25" customHeight="1" thickBot="1" x14ac:dyDescent="0.4">
      <c r="A48" s="296" t="s">
        <v>323</v>
      </c>
      <c r="B48" s="297"/>
      <c r="C48" s="110" t="s">
        <v>424</v>
      </c>
      <c r="D48" s="216" t="s">
        <v>819</v>
      </c>
      <c r="E48" s="108"/>
      <c r="F48" s="57"/>
    </row>
    <row r="49" spans="1:6" x14ac:dyDescent="0.35">
      <c r="A49" s="298" t="s">
        <v>377</v>
      </c>
      <c r="B49" s="25" t="s">
        <v>247</v>
      </c>
      <c r="C49" s="53"/>
      <c r="D49" s="58" t="s">
        <v>825</v>
      </c>
      <c r="E49" s="59"/>
    </row>
    <row r="50" spans="1:6" x14ac:dyDescent="0.35">
      <c r="A50" s="299"/>
      <c r="B50" s="18" t="s">
        <v>246</v>
      </c>
      <c r="C50" s="42"/>
      <c r="D50" s="58" t="s">
        <v>825</v>
      </c>
      <c r="E50" s="61"/>
    </row>
    <row r="51" spans="1:6" x14ac:dyDescent="0.35">
      <c r="A51" s="299"/>
      <c r="B51" s="18" t="s">
        <v>248</v>
      </c>
      <c r="C51" s="42"/>
      <c r="D51" s="58" t="s">
        <v>825</v>
      </c>
      <c r="E51" s="61"/>
    </row>
    <row r="52" spans="1:6" x14ac:dyDescent="0.35">
      <c r="A52" s="299"/>
      <c r="B52" s="18" t="s">
        <v>249</v>
      </c>
      <c r="C52" s="42"/>
      <c r="D52" s="58" t="s">
        <v>825</v>
      </c>
      <c r="E52" s="61"/>
    </row>
    <row r="53" spans="1:6" x14ac:dyDescent="0.35">
      <c r="A53" s="299"/>
      <c r="B53" s="18" t="s">
        <v>250</v>
      </c>
      <c r="C53" s="42"/>
      <c r="D53" s="58" t="s">
        <v>825</v>
      </c>
      <c r="E53" s="61"/>
    </row>
    <row r="54" spans="1:6" x14ac:dyDescent="0.35">
      <c r="A54" s="299"/>
      <c r="B54" s="18" t="s">
        <v>107</v>
      </c>
      <c r="C54" s="42"/>
      <c r="D54" s="58" t="s">
        <v>825</v>
      </c>
      <c r="E54" s="61"/>
    </row>
    <row r="55" spans="1:6" x14ac:dyDescent="0.35">
      <c r="A55" s="299"/>
      <c r="B55" s="18" t="s">
        <v>251</v>
      </c>
      <c r="C55" s="42"/>
      <c r="D55" s="58" t="s">
        <v>825</v>
      </c>
      <c r="E55" s="61"/>
      <c r="F55" s="57"/>
    </row>
    <row r="56" spans="1:6" ht="15" thickBot="1" x14ac:dyDescent="0.4">
      <c r="A56" s="300"/>
      <c r="B56" s="19" t="s">
        <v>252</v>
      </c>
      <c r="C56" s="54"/>
      <c r="D56" s="58" t="s">
        <v>825</v>
      </c>
      <c r="E56" s="63"/>
      <c r="F56" s="57"/>
    </row>
    <row r="57" spans="1:6" ht="30" customHeight="1" x14ac:dyDescent="0.35">
      <c r="A57" s="298" t="s">
        <v>408</v>
      </c>
      <c r="B57" s="25" t="s">
        <v>247</v>
      </c>
      <c r="C57" s="53"/>
      <c r="D57" s="58" t="s">
        <v>995</v>
      </c>
      <c r="E57" s="59"/>
      <c r="F57" s="57"/>
    </row>
    <row r="58" spans="1:6" ht="30" customHeight="1" x14ac:dyDescent="0.35">
      <c r="A58" s="299"/>
      <c r="B58" s="18" t="s">
        <v>246</v>
      </c>
      <c r="C58" s="42"/>
      <c r="D58" s="58" t="s">
        <v>995</v>
      </c>
      <c r="E58" s="61"/>
      <c r="F58" s="57"/>
    </row>
    <row r="59" spans="1:6" ht="30" customHeight="1" x14ac:dyDescent="0.35">
      <c r="A59" s="299"/>
      <c r="B59" s="18" t="s">
        <v>248</v>
      </c>
      <c r="C59" s="42"/>
      <c r="D59" s="58" t="s">
        <v>995</v>
      </c>
      <c r="E59" s="61"/>
      <c r="F59" s="57"/>
    </row>
    <row r="60" spans="1:6" ht="30" customHeight="1" x14ac:dyDescent="0.35">
      <c r="A60" s="299"/>
      <c r="B60" s="18" t="s">
        <v>249</v>
      </c>
      <c r="C60" s="42"/>
      <c r="D60" s="58" t="s">
        <v>995</v>
      </c>
      <c r="E60" s="61"/>
      <c r="F60" s="57"/>
    </row>
    <row r="61" spans="1:6" ht="30" customHeight="1" x14ac:dyDescent="0.35">
      <c r="A61" s="299"/>
      <c r="B61" s="18" t="s">
        <v>250</v>
      </c>
      <c r="C61" s="42"/>
      <c r="D61" s="58" t="s">
        <v>995</v>
      </c>
      <c r="E61" s="61"/>
      <c r="F61" s="57"/>
    </row>
    <row r="62" spans="1:6" ht="30" customHeight="1" x14ac:dyDescent="0.35">
      <c r="A62" s="299"/>
      <c r="B62" s="18" t="s">
        <v>107</v>
      </c>
      <c r="C62" s="42"/>
      <c r="D62" s="58" t="s">
        <v>995</v>
      </c>
      <c r="E62" s="61"/>
      <c r="F62" s="57"/>
    </row>
    <row r="63" spans="1:6" ht="30" customHeight="1" x14ac:dyDescent="0.35">
      <c r="A63" s="299"/>
      <c r="B63" s="18" t="s">
        <v>251</v>
      </c>
      <c r="C63" s="42"/>
      <c r="D63" s="58" t="s">
        <v>995</v>
      </c>
      <c r="E63" s="61"/>
      <c r="F63" s="57"/>
    </row>
    <row r="64" spans="1:6" ht="30" customHeight="1" thickBot="1" x14ac:dyDescent="0.4">
      <c r="A64" s="300"/>
      <c r="B64" s="19" t="s">
        <v>252</v>
      </c>
      <c r="C64" s="54"/>
      <c r="D64" s="62" t="s">
        <v>995</v>
      </c>
      <c r="E64" s="63"/>
      <c r="F64" s="57"/>
    </row>
    <row r="65" spans="1:5" ht="39" customHeight="1" thickBot="1" x14ac:dyDescent="0.4">
      <c r="A65" s="294" t="s">
        <v>390</v>
      </c>
      <c r="B65" s="295"/>
      <c r="C65" s="64"/>
      <c r="D65" s="258" t="s">
        <v>1002</v>
      </c>
      <c r="E65" s="106"/>
    </row>
    <row r="66" spans="1:5" ht="205.5" customHeight="1" thickBot="1" x14ac:dyDescent="0.4">
      <c r="A66" s="294" t="s">
        <v>318</v>
      </c>
      <c r="B66" s="295"/>
      <c r="C66" s="64"/>
      <c r="D66" s="233" t="s">
        <v>999</v>
      </c>
      <c r="E66" s="106"/>
    </row>
    <row r="67" spans="1:5" ht="387.75" customHeight="1" thickBot="1" x14ac:dyDescent="0.4">
      <c r="A67" s="294" t="s">
        <v>316</v>
      </c>
      <c r="B67" s="295"/>
      <c r="C67" s="64"/>
      <c r="D67" s="231" t="s">
        <v>1000</v>
      </c>
      <c r="E67" s="106"/>
    </row>
    <row r="68" spans="1:5" ht="109.5" customHeight="1" thickBot="1" x14ac:dyDescent="0.4">
      <c r="A68" s="294" t="s">
        <v>378</v>
      </c>
      <c r="B68" s="295"/>
      <c r="C68" s="64"/>
      <c r="D68" s="234" t="s">
        <v>920</v>
      </c>
      <c r="E68" s="111"/>
    </row>
  </sheetData>
  <mergeCells count="26">
    <mergeCell ref="A7:A10"/>
    <mergeCell ref="A11:A14"/>
    <mergeCell ref="A15:A18"/>
    <mergeCell ref="A1:E2"/>
    <mergeCell ref="A3:E3"/>
    <mergeCell ref="A4:B4"/>
    <mergeCell ref="A5:B5"/>
    <mergeCell ref="A6:B6"/>
    <mergeCell ref="A44:B44"/>
    <mergeCell ref="A45:B45"/>
    <mergeCell ref="A46:B46"/>
    <mergeCell ref="A47:B47"/>
    <mergeCell ref="A19:A22"/>
    <mergeCell ref="A23:A24"/>
    <mergeCell ref="A25:A26"/>
    <mergeCell ref="A27:A30"/>
    <mergeCell ref="A31:A34"/>
    <mergeCell ref="A35:A38"/>
    <mergeCell ref="A39:A43"/>
    <mergeCell ref="A68:B68"/>
    <mergeCell ref="A67:B67"/>
    <mergeCell ref="A66:B66"/>
    <mergeCell ref="A48:B48"/>
    <mergeCell ref="A65:B65"/>
    <mergeCell ref="A57:A64"/>
    <mergeCell ref="A49:A56"/>
  </mergeCells>
  <conditionalFormatting sqref="D45">
    <cfRule type="containsBlanks" dxfId="383" priority="2">
      <formula>LEN(TRIM(D45))=0</formula>
    </cfRule>
  </conditionalFormatting>
  <conditionalFormatting sqref="D47">
    <cfRule type="containsBlanks" dxfId="382" priority="1">
      <formula>LEN(TRIM(D47))=0</formula>
    </cfRule>
  </conditionalFormatting>
  <dataValidations count="5">
    <dataValidation allowBlank="1" showInputMessage="1" showErrorMessage="1" promptTitle="Include 6 Decimal Points" prompt="Please enter coordinate locations in decimal degrees to precision of six (6) decimal places." sqref="D20:D21" xr:uid="{7746338C-8C85-46AA-90BC-771F43A59E4A}"/>
    <dataValidation type="list" allowBlank="1" showInputMessage="1" showErrorMessage="1" sqref="D45" xr:uid="{687B8C57-DC7E-4627-841E-A368CDCFAE4C}">
      <formula1>"Major, Area, Synthetic Minor"</formula1>
    </dataValidation>
    <dataValidation type="list" allowBlank="1" showInputMessage="1" showErrorMessage="1" error="Please use drop down list to select &quot;&lt;750&quot; or &quot;≥750&quot;" sqref="D47" xr:uid="{6EF333CA-7BEB-4B2A-B60C-0CA18FDF7DF3}">
      <formula1>"&lt;750, ≥750"</formula1>
    </dataValidation>
    <dataValidation allowBlank="1" showErrorMessage="1" promptTitle="Include 6 Decimal Points" prompt="Please enter coordinate locations in decimal degrees to precision of six (6) decimal places." sqref="D26 D24" xr:uid="{E4A771DC-F894-4D16-BEAE-A2126BB68CDD}"/>
    <dataValidation allowBlank="1" showErrorMessage="1" prompt="If entering multiple HAPs, please enter emission estimates separated by semicolon (;) and specify the HAPs in comments. E.g.: &quot;X TPY; Y TPY; Z TPY&quot;" sqref="D57:D63" xr:uid="{EAAF5666-BB85-494C-8680-716F448EAA23}"/>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1E666-FD27-4CDA-BDAA-744831C612CD}">
  <sheetPr codeName="Sheet48">
    <tabColor rgb="FF92D050"/>
  </sheetPr>
  <dimension ref="A1:F85"/>
  <sheetViews>
    <sheetView zoomScale="80" zoomScaleNormal="80" workbookViewId="0">
      <pane xSplit="2" ySplit="4" topLeftCell="C20" activePane="bottomRight" state="frozen"/>
      <selection pane="topRight" activeCell="C1" sqref="C1"/>
      <selection pane="bottomLeft" activeCell="A5" sqref="A5"/>
      <selection pane="bottomRight" activeCell="C9" sqref="C9"/>
    </sheetView>
  </sheetViews>
  <sheetFormatPr defaultColWidth="9.1796875" defaultRowHeight="12.5" x14ac:dyDescent="0.25"/>
  <cols>
    <col min="1" max="1" width="3.81640625" style="34" customWidth="1"/>
    <col min="2" max="2" width="36.81640625" style="77" customWidth="1"/>
    <col min="3" max="4" width="35.81640625" style="77" customWidth="1"/>
    <col min="5" max="5" width="35.81640625" style="34" customWidth="1"/>
    <col min="6" max="16384" width="9.1796875" style="34"/>
  </cols>
  <sheetData>
    <row r="1" spans="1:5" ht="14.75" customHeight="1" x14ac:dyDescent="0.25">
      <c r="A1" s="308" t="s">
        <v>20</v>
      </c>
      <c r="B1" s="309"/>
      <c r="C1" s="309"/>
      <c r="D1" s="309"/>
      <c r="E1" s="310"/>
    </row>
    <row r="2" spans="1:5" ht="14.75" customHeight="1" x14ac:dyDescent="0.25">
      <c r="A2" s="311"/>
      <c r="B2" s="312"/>
      <c r="C2" s="312"/>
      <c r="D2" s="312"/>
      <c r="E2" s="313"/>
    </row>
    <row r="3" spans="1:5" ht="54" customHeight="1" thickBot="1" x14ac:dyDescent="0.3">
      <c r="A3" s="322" t="s">
        <v>300</v>
      </c>
      <c r="B3" s="323"/>
      <c r="C3" s="324"/>
      <c r="D3" s="324"/>
      <c r="E3" s="325"/>
    </row>
    <row r="4" spans="1:5" ht="30" customHeight="1" thickBot="1" x14ac:dyDescent="0.3">
      <c r="A4" s="318"/>
      <c r="B4" s="319"/>
      <c r="C4" s="16" t="s">
        <v>243</v>
      </c>
      <c r="D4" s="17" t="s">
        <v>241</v>
      </c>
      <c r="E4" s="17" t="s">
        <v>245</v>
      </c>
    </row>
    <row r="5" spans="1:5" ht="14.75" customHeight="1" x14ac:dyDescent="0.25">
      <c r="A5" s="307" t="s">
        <v>337</v>
      </c>
      <c r="B5" s="46" t="s">
        <v>18</v>
      </c>
      <c r="C5" s="22" t="s">
        <v>423</v>
      </c>
      <c r="D5" s="40" t="s">
        <v>429</v>
      </c>
      <c r="E5" s="41"/>
    </row>
    <row r="6" spans="1:5" ht="14.75" customHeight="1" thickBot="1" x14ac:dyDescent="0.3">
      <c r="A6" s="326"/>
      <c r="B6" s="20" t="s">
        <v>19</v>
      </c>
      <c r="C6" s="24"/>
      <c r="D6" s="66"/>
      <c r="E6" s="67"/>
    </row>
    <row r="7" spans="1:5" ht="12.5" customHeight="1" x14ac:dyDescent="0.25">
      <c r="A7" s="307" t="s">
        <v>335</v>
      </c>
      <c r="B7" s="46" t="s">
        <v>35</v>
      </c>
      <c r="C7" s="68"/>
      <c r="D7" s="40"/>
      <c r="E7" s="41"/>
    </row>
    <row r="8" spans="1:5" ht="12.5" customHeight="1" x14ac:dyDescent="0.25">
      <c r="A8" s="299"/>
      <c r="B8" s="18" t="s">
        <v>36</v>
      </c>
      <c r="C8" s="69"/>
      <c r="D8" s="44"/>
      <c r="E8" s="45"/>
    </row>
    <row r="9" spans="1:5" ht="12.5" customHeight="1" x14ac:dyDescent="0.25">
      <c r="A9" s="299"/>
      <c r="B9" s="18" t="s">
        <v>37</v>
      </c>
      <c r="C9" s="69"/>
      <c r="D9" s="44"/>
      <c r="E9" s="45"/>
    </row>
    <row r="10" spans="1:5" ht="12.5" customHeight="1" x14ac:dyDescent="0.25">
      <c r="A10" s="299"/>
      <c r="B10" s="18" t="s">
        <v>109</v>
      </c>
      <c r="C10" s="69"/>
      <c r="D10" s="44"/>
      <c r="E10" s="45"/>
    </row>
    <row r="11" spans="1:5" ht="12.5" customHeight="1" x14ac:dyDescent="0.25">
      <c r="A11" s="299"/>
      <c r="B11" s="18" t="s">
        <v>110</v>
      </c>
      <c r="C11" s="69"/>
      <c r="D11" s="44"/>
      <c r="E11" s="45"/>
    </row>
    <row r="12" spans="1:5" ht="12.5" customHeight="1" x14ac:dyDescent="0.25">
      <c r="A12" s="299"/>
      <c r="B12" s="18" t="s">
        <v>1</v>
      </c>
      <c r="C12" s="2"/>
      <c r="D12" s="44"/>
      <c r="E12" s="45"/>
    </row>
    <row r="13" spans="1:5" ht="12.5" customHeight="1" x14ac:dyDescent="0.25">
      <c r="A13" s="299"/>
      <c r="B13" s="18" t="s">
        <v>2</v>
      </c>
      <c r="C13" s="2"/>
      <c r="D13" s="44"/>
      <c r="E13" s="45"/>
    </row>
    <row r="14" spans="1:5" ht="30" customHeight="1" x14ac:dyDescent="0.25">
      <c r="A14" s="299"/>
      <c r="B14" s="18" t="s">
        <v>111</v>
      </c>
      <c r="C14" s="18"/>
      <c r="D14" s="44"/>
      <c r="E14" s="45"/>
    </row>
    <row r="15" spans="1:5" ht="18" customHeight="1" x14ac:dyDescent="0.25">
      <c r="A15" s="299"/>
      <c r="B15" s="18" t="s">
        <v>360</v>
      </c>
      <c r="C15" s="2"/>
      <c r="D15" s="44"/>
      <c r="E15" s="45"/>
    </row>
    <row r="16" spans="1:5" ht="19.5" customHeight="1" thickBot="1" x14ac:dyDescent="0.3">
      <c r="A16" s="326"/>
      <c r="B16" s="20" t="s">
        <v>359</v>
      </c>
      <c r="C16" s="23"/>
      <c r="D16" s="66"/>
      <c r="E16" s="67"/>
    </row>
    <row r="17" spans="1:6" x14ac:dyDescent="0.25">
      <c r="A17" s="307" t="s">
        <v>333</v>
      </c>
      <c r="B17" s="46" t="s">
        <v>3</v>
      </c>
      <c r="C17" s="22"/>
      <c r="D17" s="40"/>
      <c r="E17" s="41"/>
    </row>
    <row r="18" spans="1:6" x14ac:dyDescent="0.25">
      <c r="A18" s="299"/>
      <c r="B18" s="18" t="s">
        <v>4</v>
      </c>
      <c r="C18" s="21"/>
      <c r="D18" s="44"/>
      <c r="E18" s="45"/>
    </row>
    <row r="19" spans="1:6" x14ac:dyDescent="0.25">
      <c r="A19" s="299"/>
      <c r="B19" s="84" t="s">
        <v>21</v>
      </c>
      <c r="C19" s="70"/>
      <c r="D19" s="44"/>
      <c r="E19" s="45"/>
    </row>
    <row r="20" spans="1:6" x14ac:dyDescent="0.25">
      <c r="A20" s="299"/>
      <c r="B20" s="18" t="s">
        <v>5</v>
      </c>
      <c r="C20" s="21"/>
      <c r="D20" s="44"/>
      <c r="E20" s="45"/>
    </row>
    <row r="21" spans="1:6" x14ac:dyDescent="0.25">
      <c r="A21" s="299"/>
      <c r="B21" s="18" t="s">
        <v>22</v>
      </c>
      <c r="C21" s="21"/>
      <c r="D21" s="44"/>
      <c r="E21" s="45"/>
    </row>
    <row r="22" spans="1:6" x14ac:dyDescent="0.25">
      <c r="A22" s="299"/>
      <c r="B22" s="18" t="s">
        <v>7</v>
      </c>
      <c r="C22" s="21"/>
      <c r="D22" s="44"/>
      <c r="E22" s="45"/>
    </row>
    <row r="23" spans="1:6" x14ac:dyDescent="0.25">
      <c r="A23" s="299"/>
      <c r="B23" s="18" t="s">
        <v>6</v>
      </c>
      <c r="C23" s="21"/>
      <c r="D23" s="44"/>
      <c r="E23" s="45"/>
    </row>
    <row r="24" spans="1:6" ht="13" thickBot="1" x14ac:dyDescent="0.3">
      <c r="A24" s="326"/>
      <c r="B24" s="20" t="s">
        <v>8</v>
      </c>
      <c r="C24" s="24"/>
      <c r="D24" s="66"/>
      <c r="E24" s="67"/>
    </row>
    <row r="25" spans="1:6" x14ac:dyDescent="0.25">
      <c r="A25" s="307" t="s">
        <v>331</v>
      </c>
      <c r="B25" s="113" t="s">
        <v>9</v>
      </c>
      <c r="C25" s="22"/>
      <c r="D25" s="40"/>
      <c r="E25" s="41"/>
    </row>
    <row r="26" spans="1:6" x14ac:dyDescent="0.25">
      <c r="A26" s="299"/>
      <c r="B26" s="87" t="s">
        <v>10</v>
      </c>
      <c r="C26" s="21"/>
      <c r="D26" s="44"/>
      <c r="E26" s="45"/>
    </row>
    <row r="27" spans="1:6" ht="13" thickBot="1" x14ac:dyDescent="0.3">
      <c r="A27" s="326"/>
      <c r="B27" s="114" t="s">
        <v>267</v>
      </c>
      <c r="C27" s="24"/>
      <c r="D27" s="66"/>
      <c r="E27" s="67"/>
    </row>
    <row r="28" spans="1:6" x14ac:dyDescent="0.25">
      <c r="A28" s="307" t="s">
        <v>330</v>
      </c>
      <c r="B28" s="46" t="s">
        <v>0</v>
      </c>
      <c r="C28" s="22"/>
      <c r="D28" s="40"/>
      <c r="E28" s="41"/>
      <c r="F28" s="71"/>
    </row>
    <row r="29" spans="1:6" ht="29.25" customHeight="1" x14ac:dyDescent="0.25">
      <c r="A29" s="299"/>
      <c r="B29" s="87" t="s">
        <v>268</v>
      </c>
      <c r="C29" s="72"/>
      <c r="D29" s="44"/>
      <c r="E29" s="45"/>
      <c r="F29" s="71"/>
    </row>
    <row r="30" spans="1:6" ht="28.5" customHeight="1" x14ac:dyDescent="0.25">
      <c r="A30" s="299"/>
      <c r="B30" s="87" t="s">
        <v>269</v>
      </c>
      <c r="C30" s="72"/>
      <c r="D30" s="44"/>
      <c r="E30" s="45"/>
      <c r="F30" s="71"/>
    </row>
    <row r="31" spans="1:6" ht="34.5" customHeight="1" x14ac:dyDescent="0.25">
      <c r="A31" s="299"/>
      <c r="B31" s="18" t="s">
        <v>357</v>
      </c>
      <c r="C31" s="72"/>
      <c r="D31" s="44"/>
      <c r="E31" s="45"/>
      <c r="F31" s="71"/>
    </row>
    <row r="32" spans="1:6" x14ac:dyDescent="0.25">
      <c r="A32" s="299"/>
      <c r="B32" s="87" t="s">
        <v>57</v>
      </c>
      <c r="C32" s="21"/>
      <c r="D32" s="44"/>
      <c r="E32" s="45"/>
      <c r="F32" s="71"/>
    </row>
    <row r="33" spans="1:6" x14ac:dyDescent="0.25">
      <c r="A33" s="299"/>
      <c r="B33" s="18" t="s">
        <v>123</v>
      </c>
      <c r="C33" s="21"/>
      <c r="D33" s="44"/>
      <c r="E33" s="45"/>
      <c r="F33" s="71"/>
    </row>
    <row r="34" spans="1:6" ht="25" x14ac:dyDescent="0.25">
      <c r="A34" s="299"/>
      <c r="B34" s="18" t="s">
        <v>54</v>
      </c>
      <c r="C34" s="21"/>
      <c r="D34" s="44"/>
      <c r="E34" s="45"/>
      <c r="F34" s="71"/>
    </row>
    <row r="35" spans="1:6" ht="27.5" thickBot="1" x14ac:dyDescent="0.3">
      <c r="A35" s="326"/>
      <c r="B35" s="20" t="s">
        <v>409</v>
      </c>
      <c r="C35" s="24"/>
      <c r="D35" s="66"/>
      <c r="E35" s="67"/>
      <c r="F35" s="71"/>
    </row>
    <row r="36" spans="1:6" x14ac:dyDescent="0.25">
      <c r="A36" s="307" t="s">
        <v>391</v>
      </c>
      <c r="B36" s="46" t="s">
        <v>23</v>
      </c>
      <c r="C36" s="22"/>
      <c r="D36" s="40"/>
      <c r="E36" s="41"/>
      <c r="F36" s="71"/>
    </row>
    <row r="37" spans="1:6" x14ac:dyDescent="0.25">
      <c r="A37" s="299"/>
      <c r="B37" s="18" t="s">
        <v>24</v>
      </c>
      <c r="C37" s="21"/>
      <c r="D37" s="44"/>
      <c r="E37" s="45"/>
      <c r="F37" s="71"/>
    </row>
    <row r="38" spans="1:6" x14ac:dyDescent="0.25">
      <c r="A38" s="299"/>
      <c r="B38" s="18" t="s">
        <v>25</v>
      </c>
      <c r="C38" s="21"/>
      <c r="D38" s="44"/>
      <c r="E38" s="45"/>
      <c r="F38" s="71"/>
    </row>
    <row r="39" spans="1:6" x14ac:dyDescent="0.25">
      <c r="A39" s="299"/>
      <c r="B39" s="18" t="s">
        <v>26</v>
      </c>
      <c r="C39" s="21"/>
      <c r="D39" s="44"/>
      <c r="E39" s="45"/>
      <c r="F39" s="71"/>
    </row>
    <row r="40" spans="1:6" x14ac:dyDescent="0.25">
      <c r="A40" s="299"/>
      <c r="B40" s="18" t="s">
        <v>112</v>
      </c>
      <c r="C40" s="21"/>
      <c r="D40" s="44"/>
      <c r="E40" s="45"/>
      <c r="F40" s="71"/>
    </row>
    <row r="41" spans="1:6" x14ac:dyDescent="0.25">
      <c r="A41" s="299"/>
      <c r="B41" s="18" t="s">
        <v>113</v>
      </c>
      <c r="C41" s="21"/>
      <c r="D41" s="44"/>
      <c r="E41" s="45"/>
      <c r="F41" s="71"/>
    </row>
    <row r="42" spans="1:6" x14ac:dyDescent="0.25">
      <c r="A42" s="299"/>
      <c r="B42" s="18" t="s">
        <v>27</v>
      </c>
      <c r="C42" s="21"/>
      <c r="D42" s="44"/>
      <c r="E42" s="45"/>
      <c r="F42" s="71"/>
    </row>
    <row r="43" spans="1:6" x14ac:dyDescent="0.25">
      <c r="A43" s="299"/>
      <c r="B43" s="18" t="s">
        <v>28</v>
      </c>
      <c r="C43" s="21"/>
      <c r="D43" s="44"/>
      <c r="E43" s="45"/>
      <c r="F43" s="71"/>
    </row>
    <row r="44" spans="1:6" x14ac:dyDescent="0.25">
      <c r="A44" s="299"/>
      <c r="B44" s="18" t="s">
        <v>29</v>
      </c>
      <c r="C44" s="21"/>
      <c r="D44" s="44"/>
      <c r="E44" s="45"/>
      <c r="F44" s="71"/>
    </row>
    <row r="45" spans="1:6" x14ac:dyDescent="0.25">
      <c r="A45" s="299"/>
      <c r="B45" s="18" t="s">
        <v>30</v>
      </c>
      <c r="C45" s="21"/>
      <c r="D45" s="44"/>
      <c r="E45" s="45"/>
      <c r="F45" s="71"/>
    </row>
    <row r="46" spans="1:6" x14ac:dyDescent="0.25">
      <c r="A46" s="299"/>
      <c r="B46" s="18" t="s">
        <v>31</v>
      </c>
      <c r="C46" s="21"/>
      <c r="D46" s="44"/>
      <c r="E46" s="45"/>
    </row>
    <row r="47" spans="1:6" x14ac:dyDescent="0.25">
      <c r="A47" s="299"/>
      <c r="B47" s="18" t="s">
        <v>32</v>
      </c>
      <c r="C47" s="21"/>
      <c r="D47" s="44"/>
      <c r="E47" s="45"/>
    </row>
    <row r="48" spans="1:6" x14ac:dyDescent="0.25">
      <c r="A48" s="299"/>
      <c r="B48" s="18" t="s">
        <v>379</v>
      </c>
      <c r="C48" s="21"/>
      <c r="D48" s="44"/>
      <c r="E48" s="45"/>
    </row>
    <row r="49" spans="1:5" ht="13" thickBot="1" x14ac:dyDescent="0.3">
      <c r="A49" s="326"/>
      <c r="B49" s="20" t="s">
        <v>380</v>
      </c>
      <c r="C49" s="24"/>
      <c r="D49" s="66"/>
      <c r="E49" s="67"/>
    </row>
    <row r="50" spans="1:5" x14ac:dyDescent="0.25">
      <c r="A50" s="307" t="s">
        <v>329</v>
      </c>
      <c r="B50" s="46" t="s">
        <v>11</v>
      </c>
      <c r="C50" s="22"/>
      <c r="D50" s="40"/>
      <c r="E50" s="41"/>
    </row>
    <row r="51" spans="1:5" x14ac:dyDescent="0.25">
      <c r="A51" s="299"/>
      <c r="B51" s="18" t="s">
        <v>12</v>
      </c>
      <c r="C51" s="21"/>
      <c r="D51" s="44"/>
      <c r="E51" s="45"/>
    </row>
    <row r="52" spans="1:5" ht="14.5" x14ac:dyDescent="0.25">
      <c r="A52" s="299"/>
      <c r="B52" s="18" t="s">
        <v>410</v>
      </c>
      <c r="C52" s="21"/>
      <c r="D52" s="44"/>
      <c r="E52" s="45"/>
    </row>
    <row r="53" spans="1:5" x14ac:dyDescent="0.25">
      <c r="A53" s="299"/>
      <c r="B53" s="18" t="s">
        <v>13</v>
      </c>
      <c r="C53" s="21"/>
      <c r="D53" s="44"/>
      <c r="E53" s="45"/>
    </row>
    <row r="54" spans="1:5" ht="14.75" customHeight="1" thickBot="1" x14ac:dyDescent="0.3">
      <c r="A54" s="326"/>
      <c r="B54" s="20" t="s">
        <v>14</v>
      </c>
      <c r="C54" s="24"/>
      <c r="D54" s="66"/>
      <c r="E54" s="67"/>
    </row>
    <row r="55" spans="1:5" ht="17.25" customHeight="1" thickBot="1" x14ac:dyDescent="0.3">
      <c r="A55" s="28" t="s">
        <v>328</v>
      </c>
      <c r="B55" s="115" t="s">
        <v>33</v>
      </c>
      <c r="C55" s="73"/>
      <c r="D55" s="35"/>
      <c r="E55" s="36"/>
    </row>
    <row r="56" spans="1:5" x14ac:dyDescent="0.25">
      <c r="A56" s="307" t="s">
        <v>327</v>
      </c>
      <c r="B56" s="46" t="s">
        <v>15</v>
      </c>
      <c r="C56" s="22"/>
      <c r="D56" s="40"/>
      <c r="E56" s="41"/>
    </row>
    <row r="57" spans="1:5" x14ac:dyDescent="0.25">
      <c r="A57" s="299"/>
      <c r="B57" s="18" t="s">
        <v>16</v>
      </c>
      <c r="C57" s="21"/>
      <c r="D57" s="44"/>
      <c r="E57" s="45"/>
    </row>
    <row r="58" spans="1:5" ht="13" thickBot="1" x14ac:dyDescent="0.3">
      <c r="A58" s="326"/>
      <c r="B58" s="20" t="s">
        <v>17</v>
      </c>
      <c r="C58" s="24"/>
      <c r="D58" s="66"/>
      <c r="E58" s="67"/>
    </row>
    <row r="59" spans="1:5" ht="33.75" customHeight="1" x14ac:dyDescent="0.25">
      <c r="A59" s="307" t="s">
        <v>326</v>
      </c>
      <c r="B59" s="46" t="s">
        <v>34</v>
      </c>
      <c r="C59" s="22"/>
      <c r="D59" s="40"/>
      <c r="E59" s="41"/>
    </row>
    <row r="60" spans="1:5" ht="37.5" customHeight="1" x14ac:dyDescent="0.25">
      <c r="A60" s="299"/>
      <c r="B60" s="18" t="s">
        <v>270</v>
      </c>
      <c r="C60" s="74"/>
      <c r="D60" s="44"/>
      <c r="E60" s="45"/>
    </row>
    <row r="61" spans="1:5" ht="25" x14ac:dyDescent="0.25">
      <c r="A61" s="299"/>
      <c r="B61" s="18" t="s">
        <v>271</v>
      </c>
      <c r="C61" s="74"/>
      <c r="D61" s="44"/>
      <c r="E61" s="45"/>
    </row>
    <row r="62" spans="1:5" ht="25" x14ac:dyDescent="0.25">
      <c r="A62" s="299"/>
      <c r="B62" s="18" t="s">
        <v>272</v>
      </c>
      <c r="C62" s="74"/>
      <c r="D62" s="44"/>
      <c r="E62" s="45"/>
    </row>
    <row r="63" spans="1:5" ht="25" x14ac:dyDescent="0.25">
      <c r="A63" s="299"/>
      <c r="B63" s="18" t="s">
        <v>273</v>
      </c>
      <c r="C63" s="74"/>
      <c r="D63" s="44"/>
      <c r="E63" s="45"/>
    </row>
    <row r="64" spans="1:5" ht="25" x14ac:dyDescent="0.25">
      <c r="A64" s="299"/>
      <c r="B64" s="18" t="s">
        <v>274</v>
      </c>
      <c r="C64" s="74"/>
      <c r="D64" s="44"/>
      <c r="E64" s="45"/>
    </row>
    <row r="65" spans="1:5" ht="25" x14ac:dyDescent="0.25">
      <c r="A65" s="299"/>
      <c r="B65" s="18" t="s">
        <v>275</v>
      </c>
      <c r="C65" s="74"/>
      <c r="D65" s="44"/>
      <c r="E65" s="45"/>
    </row>
    <row r="66" spans="1:5" ht="25" x14ac:dyDescent="0.25">
      <c r="A66" s="299"/>
      <c r="B66" s="18" t="s">
        <v>276</v>
      </c>
      <c r="C66" s="74"/>
      <c r="D66" s="44"/>
      <c r="E66" s="45"/>
    </row>
    <row r="67" spans="1:5" ht="25.5" thickBot="1" x14ac:dyDescent="0.3">
      <c r="A67" s="326"/>
      <c r="B67" s="20" t="s">
        <v>277</v>
      </c>
      <c r="C67" s="75"/>
      <c r="D67" s="66"/>
      <c r="E67" s="67"/>
    </row>
    <row r="68" spans="1:5" x14ac:dyDescent="0.25">
      <c r="A68" s="307" t="s">
        <v>392</v>
      </c>
      <c r="B68" s="46" t="s">
        <v>38</v>
      </c>
      <c r="C68" s="22"/>
      <c r="D68" s="40"/>
      <c r="E68" s="41"/>
    </row>
    <row r="69" spans="1:5" x14ac:dyDescent="0.25">
      <c r="A69" s="299"/>
      <c r="B69" s="18" t="s">
        <v>39</v>
      </c>
      <c r="C69" s="21"/>
      <c r="D69" s="44"/>
      <c r="E69" s="45"/>
    </row>
    <row r="70" spans="1:5" x14ac:dyDescent="0.25">
      <c r="A70" s="299"/>
      <c r="B70" s="18" t="s">
        <v>40</v>
      </c>
      <c r="C70" s="21"/>
      <c r="D70" s="44"/>
      <c r="E70" s="45"/>
    </row>
    <row r="71" spans="1:5" x14ac:dyDescent="0.25">
      <c r="A71" s="299"/>
      <c r="B71" s="18" t="s">
        <v>339</v>
      </c>
      <c r="C71" s="21"/>
      <c r="D71" s="44"/>
      <c r="E71" s="45"/>
    </row>
    <row r="72" spans="1:5" ht="13" thickBot="1" x14ac:dyDescent="0.3">
      <c r="A72" s="326"/>
      <c r="B72" s="20" t="s">
        <v>41</v>
      </c>
      <c r="C72" s="24"/>
      <c r="D72" s="66"/>
      <c r="E72" s="67"/>
    </row>
    <row r="73" spans="1:5" x14ac:dyDescent="0.25">
      <c r="A73" s="307" t="s">
        <v>338</v>
      </c>
      <c r="B73" s="46" t="s">
        <v>38</v>
      </c>
      <c r="C73" s="22"/>
      <c r="D73" s="40"/>
      <c r="E73" s="41"/>
    </row>
    <row r="74" spans="1:5" x14ac:dyDescent="0.25">
      <c r="A74" s="299"/>
      <c r="B74" s="18" t="s">
        <v>39</v>
      </c>
      <c r="C74" s="21"/>
      <c r="D74" s="44"/>
      <c r="E74" s="45"/>
    </row>
    <row r="75" spans="1:5" x14ac:dyDescent="0.25">
      <c r="A75" s="299"/>
      <c r="B75" s="18" t="s">
        <v>43</v>
      </c>
      <c r="C75" s="21"/>
      <c r="D75" s="44"/>
      <c r="E75" s="45"/>
    </row>
    <row r="76" spans="1:5" ht="13" thickBot="1" x14ac:dyDescent="0.3">
      <c r="A76" s="326"/>
      <c r="B76" s="20" t="s">
        <v>41</v>
      </c>
      <c r="C76" s="24"/>
      <c r="D76" s="66"/>
      <c r="E76" s="67"/>
    </row>
    <row r="77" spans="1:5" x14ac:dyDescent="0.25">
      <c r="A77" s="307" t="s">
        <v>336</v>
      </c>
      <c r="B77" s="46" t="s">
        <v>38</v>
      </c>
      <c r="C77" s="22"/>
      <c r="D77" s="40"/>
      <c r="E77" s="41"/>
    </row>
    <row r="78" spans="1:5" x14ac:dyDescent="0.25">
      <c r="A78" s="299"/>
      <c r="B78" s="18" t="s">
        <v>39</v>
      </c>
      <c r="C78" s="21"/>
      <c r="D78" s="44"/>
      <c r="E78" s="45"/>
    </row>
    <row r="79" spans="1:5" x14ac:dyDescent="0.25">
      <c r="A79" s="299"/>
      <c r="B79" s="18" t="s">
        <v>42</v>
      </c>
      <c r="C79" s="21"/>
      <c r="D79" s="44"/>
      <c r="E79" s="45"/>
    </row>
    <row r="80" spans="1:5" x14ac:dyDescent="0.25">
      <c r="A80" s="299"/>
      <c r="B80" s="18" t="s">
        <v>43</v>
      </c>
      <c r="C80" s="21"/>
      <c r="D80" s="44"/>
      <c r="E80" s="45"/>
    </row>
    <row r="81" spans="1:5" ht="13" thickBot="1" x14ac:dyDescent="0.3">
      <c r="A81" s="326"/>
      <c r="B81" s="20" t="s">
        <v>41</v>
      </c>
      <c r="C81" s="24"/>
      <c r="D81" s="66"/>
      <c r="E81" s="67"/>
    </row>
    <row r="82" spans="1:5" ht="130.5" thickBot="1" x14ac:dyDescent="0.3">
      <c r="A82" s="28" t="s">
        <v>334</v>
      </c>
      <c r="B82" s="115" t="s">
        <v>44</v>
      </c>
      <c r="C82" s="73"/>
      <c r="D82" s="35"/>
      <c r="E82" s="36"/>
    </row>
    <row r="83" spans="1:5" ht="58.5" customHeight="1" x14ac:dyDescent="0.25">
      <c r="A83" s="28" t="s">
        <v>332</v>
      </c>
      <c r="B83" s="115" t="s">
        <v>278</v>
      </c>
      <c r="C83" s="73"/>
      <c r="D83" s="35"/>
      <c r="E83" s="36"/>
    </row>
    <row r="84" spans="1:5" ht="20.149999999999999" customHeight="1" x14ac:dyDescent="0.25">
      <c r="A84" s="327" t="s">
        <v>361</v>
      </c>
      <c r="B84" s="18" t="s">
        <v>45</v>
      </c>
      <c r="C84" s="74"/>
      <c r="D84" s="44"/>
      <c r="E84" s="45"/>
    </row>
    <row r="85" spans="1:5" ht="20.149999999999999" customHeight="1" thickBot="1" x14ac:dyDescent="0.3">
      <c r="A85" s="328"/>
      <c r="B85" s="19" t="s">
        <v>46</v>
      </c>
      <c r="C85" s="76"/>
      <c r="D85" s="51"/>
      <c r="E85" s="52"/>
    </row>
  </sheetData>
  <mergeCells count="16">
    <mergeCell ref="A1:E2"/>
    <mergeCell ref="A3:E3"/>
    <mergeCell ref="A17:A24"/>
    <mergeCell ref="A7:A16"/>
    <mergeCell ref="A84:A85"/>
    <mergeCell ref="A4:B4"/>
    <mergeCell ref="A56:A58"/>
    <mergeCell ref="A59:A67"/>
    <mergeCell ref="A68:A72"/>
    <mergeCell ref="A73:A76"/>
    <mergeCell ref="A77:A81"/>
    <mergeCell ref="A25:A27"/>
    <mergeCell ref="A28:A35"/>
    <mergeCell ref="A36:A49"/>
    <mergeCell ref="A50:A54"/>
    <mergeCell ref="A5:A6"/>
  </mergeCells>
  <phoneticPr fontId="13" type="noConversion"/>
  <conditionalFormatting sqref="D77:D80 D73:D75 D68:D70 D59 D55">
    <cfRule type="containsBlanks" dxfId="381" priority="1">
      <formula>LEN(TRIM(D55))=0</formula>
    </cfRule>
  </conditionalFormatting>
  <dataValidations count="6">
    <dataValidation allowBlank="1" showInputMessage="1" showErrorMessage="1" promptTitle="Include 6 Decimal Points" prompt="Please enter coordinate locations in decimal degrees to precision of six (6) decimal places." sqref="D29:D30" xr:uid="{7AE3BF6C-4ABC-40F4-B209-2F285B64D095}"/>
    <dataValidation allowBlank="1" showInputMessage="1" showErrorMessage="1" errorTitle="Incorrect Entry" error="Please input decimal value between 0 and 100" promptTitle="Input Value" prompt="Please input percent(s) (%) as value between 0 and 100" sqref="D56:D58" xr:uid="{A953F393-969A-4DFC-AAB3-768F54CE0787}"/>
    <dataValidation type="list" allowBlank="1" showInputMessage="1" showErrorMessage="1" errorTitle="Incorrect Input Value" error="Please enter 'Yes', 'No', or 'N/A'." sqref="D68:D70 D55 D73:D75 D59 D77:D80" xr:uid="{C92BC96D-0C25-40B9-AE1D-6D73D2F3B787}">
      <formula1>"Yes, No, N/A"</formula1>
    </dataValidation>
    <dataValidation type="list" allowBlank="1" showInputMessage="1" showErrorMessage="1" errorTitle="Incorrect Input Value" error="Please enter 'Yes', 'No', or 'N/A'." sqref="D60:D67" xr:uid="{8E8BEEA3-CF03-42FA-82B7-7B5866ED8B74}">
      <formula1>"Yes - VOC, Yes - Oil Content, Yes - VOC and Oil Content, No, N/A"</formula1>
    </dataValidation>
    <dataValidation allowBlank="1" showInputMessage="1" errorTitle="Incorrect Entry" error="Please input decimal value between 0 and 100" promptTitle="Input Value" prompt="Please input percent(s) (%) as value between 0 and 100" sqref="D48 D36:D47 D49" xr:uid="{68BB23B0-254E-43DA-B026-E89A6331E699}"/>
    <dataValidation type="list" allowBlank="1" showInputMessage="1" showErrorMessage="1" sqref="C55 C59 C68 C69 C70 C73 C74 C75 C77 C78 C79 C80" xr:uid="{CCA65834-CB5F-46FA-9EC2-4CADFBF3D2D4}">
      <formula1>"Yes, No, N/A"</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522CFB-651D-4EF3-B7F3-6E7098ECE2B1}">
  <sheetPr codeName="Sheet49">
    <tabColor rgb="FF92D050"/>
  </sheetPr>
  <dimension ref="A1:E156"/>
  <sheetViews>
    <sheetView zoomScale="80" zoomScaleNormal="80" workbookViewId="0">
      <pane xSplit="2" ySplit="4" topLeftCell="C119" activePane="bottomRight" state="frozen"/>
      <selection pane="topRight" activeCell="C1" sqref="C1"/>
      <selection pane="bottomLeft" activeCell="A5" sqref="A5"/>
      <selection pane="bottomRight" activeCell="E56" sqref="E55:E56"/>
    </sheetView>
  </sheetViews>
  <sheetFormatPr defaultColWidth="9.1796875" defaultRowHeight="12.5" x14ac:dyDescent="0.25"/>
  <cols>
    <col min="1" max="1" width="25.81640625" style="34" customWidth="1"/>
    <col min="2" max="2" width="57.453125" style="77" customWidth="1"/>
    <col min="3" max="4" width="35.81640625" style="77" customWidth="1"/>
    <col min="5" max="5" width="35.81640625" style="34" customWidth="1"/>
    <col min="6" max="16384" width="9.1796875" style="34"/>
  </cols>
  <sheetData>
    <row r="1" spans="1:5" ht="14.75" customHeight="1" x14ac:dyDescent="0.25">
      <c r="A1" s="335" t="s">
        <v>47</v>
      </c>
      <c r="B1" s="336"/>
      <c r="C1" s="336"/>
      <c r="D1" s="336"/>
      <c r="E1" s="337"/>
    </row>
    <row r="2" spans="1:5" ht="14.75" customHeight="1" x14ac:dyDescent="0.25">
      <c r="A2" s="338"/>
      <c r="B2" s="339"/>
      <c r="C2" s="339"/>
      <c r="D2" s="339"/>
      <c r="E2" s="340"/>
    </row>
    <row r="3" spans="1:5" ht="54" customHeight="1" thickBot="1" x14ac:dyDescent="0.3">
      <c r="A3" s="322" t="s">
        <v>300</v>
      </c>
      <c r="B3" s="323"/>
      <c r="C3" s="324"/>
      <c r="D3" s="324"/>
      <c r="E3" s="325"/>
    </row>
    <row r="4" spans="1:5" ht="24.75" customHeight="1" thickBot="1" x14ac:dyDescent="0.3">
      <c r="A4" s="318"/>
      <c r="B4" s="319"/>
      <c r="C4" s="16" t="s">
        <v>243</v>
      </c>
      <c r="D4" s="17" t="s">
        <v>241</v>
      </c>
      <c r="E4" s="17" t="s">
        <v>245</v>
      </c>
    </row>
    <row r="5" spans="1:5" ht="14.75" customHeight="1" thickBot="1" x14ac:dyDescent="0.3">
      <c r="A5" s="33" t="s">
        <v>340</v>
      </c>
      <c r="B5" s="78" t="s">
        <v>48</v>
      </c>
      <c r="C5" s="79">
        <v>2</v>
      </c>
      <c r="D5" s="80">
        <v>2</v>
      </c>
      <c r="E5" s="56"/>
    </row>
    <row r="6" spans="1:5" ht="12.5" customHeight="1" thickBot="1" x14ac:dyDescent="0.3">
      <c r="A6" s="81" t="s">
        <v>342</v>
      </c>
      <c r="B6" s="27" t="s">
        <v>49</v>
      </c>
      <c r="C6" s="82" t="s">
        <v>425</v>
      </c>
      <c r="D6" s="65"/>
      <c r="E6" s="55"/>
    </row>
    <row r="7" spans="1:5" x14ac:dyDescent="0.25">
      <c r="A7" s="341" t="s">
        <v>344</v>
      </c>
      <c r="B7" s="25" t="s">
        <v>50</v>
      </c>
      <c r="C7" s="83"/>
      <c r="D7" s="48" t="s">
        <v>849</v>
      </c>
      <c r="E7" s="49"/>
    </row>
    <row r="8" spans="1:5" x14ac:dyDescent="0.25">
      <c r="A8" s="342"/>
      <c r="B8" s="18" t="s">
        <v>279</v>
      </c>
      <c r="C8" s="21"/>
      <c r="D8" s="44">
        <v>162.9</v>
      </c>
      <c r="E8" s="45"/>
    </row>
    <row r="9" spans="1:5" x14ac:dyDescent="0.25">
      <c r="A9" s="342"/>
      <c r="B9" s="84" t="s">
        <v>51</v>
      </c>
      <c r="C9" s="70"/>
      <c r="D9" s="44">
        <v>200</v>
      </c>
      <c r="E9" s="45"/>
    </row>
    <row r="10" spans="1:5" x14ac:dyDescent="0.25">
      <c r="A10" s="342"/>
      <c r="B10" s="18" t="s">
        <v>52</v>
      </c>
      <c r="C10" s="21"/>
      <c r="D10" s="44"/>
      <c r="E10" s="45"/>
    </row>
    <row r="11" spans="1:5" ht="13" thickBot="1" x14ac:dyDescent="0.3">
      <c r="A11" s="343"/>
      <c r="B11" s="19" t="s">
        <v>53</v>
      </c>
      <c r="C11" s="85"/>
      <c r="D11" s="51">
        <v>102.8</v>
      </c>
      <c r="E11" s="52"/>
    </row>
    <row r="12" spans="1:5" ht="12.75" customHeight="1" x14ac:dyDescent="0.25">
      <c r="A12" s="320" t="s">
        <v>366</v>
      </c>
      <c r="B12" s="86" t="s">
        <v>268</v>
      </c>
      <c r="C12" s="98">
        <v>40.392916999999997</v>
      </c>
      <c r="D12" s="48"/>
      <c r="E12" s="49"/>
    </row>
    <row r="13" spans="1:5" ht="14.75" customHeight="1" x14ac:dyDescent="0.25">
      <c r="A13" s="344"/>
      <c r="B13" s="87" t="s">
        <v>269</v>
      </c>
      <c r="C13" s="21">
        <v>-79.855654999999999</v>
      </c>
      <c r="D13" s="44"/>
      <c r="E13" s="45"/>
    </row>
    <row r="14" spans="1:5" ht="73.5" customHeight="1" x14ac:dyDescent="0.25">
      <c r="A14" s="345"/>
      <c r="B14" s="87" t="s">
        <v>356</v>
      </c>
      <c r="C14" s="21" t="s">
        <v>440</v>
      </c>
      <c r="D14" s="44"/>
      <c r="E14" s="45"/>
    </row>
    <row r="15" spans="1:5" ht="18" customHeight="1" x14ac:dyDescent="0.25">
      <c r="A15" s="327" t="s">
        <v>393</v>
      </c>
      <c r="B15" s="87" t="s">
        <v>55</v>
      </c>
      <c r="C15" s="21">
        <v>71</v>
      </c>
      <c r="D15" s="44"/>
      <c r="E15" s="45"/>
    </row>
    <row r="16" spans="1:5" ht="18" customHeight="1" x14ac:dyDescent="0.25">
      <c r="A16" s="344"/>
      <c r="B16" s="18" t="s">
        <v>123</v>
      </c>
      <c r="C16" s="21">
        <v>31.91412</v>
      </c>
      <c r="D16" s="44"/>
      <c r="E16" s="45"/>
    </row>
    <row r="17" spans="1:5" ht="18" customHeight="1" x14ac:dyDescent="0.25">
      <c r="A17" s="344"/>
      <c r="B17" s="18" t="s">
        <v>54</v>
      </c>
      <c r="C17" s="21">
        <v>4.1669999999999998</v>
      </c>
      <c r="D17" s="44"/>
      <c r="E17" s="45"/>
    </row>
    <row r="18" spans="1:5" ht="45" customHeight="1" thickBot="1" x14ac:dyDescent="0.3">
      <c r="A18" s="328"/>
      <c r="B18" s="19" t="s">
        <v>411</v>
      </c>
      <c r="C18" s="85">
        <v>250</v>
      </c>
      <c r="D18" s="51"/>
      <c r="E18" s="52"/>
    </row>
    <row r="19" spans="1:5" x14ac:dyDescent="0.25">
      <c r="A19" s="341" t="s">
        <v>345</v>
      </c>
      <c r="B19" s="25" t="s">
        <v>367</v>
      </c>
      <c r="C19" s="243"/>
      <c r="D19" s="48"/>
      <c r="E19" s="49"/>
    </row>
    <row r="20" spans="1:5" x14ac:dyDescent="0.25">
      <c r="A20" s="342"/>
      <c r="B20" s="18" t="s">
        <v>368</v>
      </c>
      <c r="C20" s="244"/>
      <c r="D20" s="44"/>
      <c r="E20" s="45"/>
    </row>
    <row r="21" spans="1:5" x14ac:dyDescent="0.25">
      <c r="A21" s="342"/>
      <c r="B21" s="18" t="s">
        <v>369</v>
      </c>
      <c r="C21" s="244"/>
      <c r="D21" s="44"/>
      <c r="E21" s="45"/>
    </row>
    <row r="22" spans="1:5" x14ac:dyDescent="0.25">
      <c r="A22" s="342"/>
      <c r="B22" s="18" t="s">
        <v>370</v>
      </c>
      <c r="C22" s="244"/>
      <c r="D22" s="44"/>
      <c r="E22" s="45"/>
    </row>
    <row r="23" spans="1:5" ht="25" x14ac:dyDescent="0.25">
      <c r="A23" s="342"/>
      <c r="B23" s="18" t="s">
        <v>371</v>
      </c>
      <c r="C23" s="244"/>
      <c r="D23" s="48" t="s">
        <v>428</v>
      </c>
      <c r="E23" s="45" t="s">
        <v>851</v>
      </c>
    </row>
    <row r="24" spans="1:5" ht="25" x14ac:dyDescent="0.25">
      <c r="A24" s="342"/>
      <c r="B24" s="18" t="s">
        <v>372</v>
      </c>
      <c r="C24" s="244"/>
      <c r="D24" s="44" t="s">
        <v>850</v>
      </c>
      <c r="E24" s="45"/>
    </row>
    <row r="25" spans="1:5" ht="15" customHeight="1" x14ac:dyDescent="0.25">
      <c r="A25" s="298" t="s">
        <v>381</v>
      </c>
      <c r="B25" s="25" t="s">
        <v>280</v>
      </c>
      <c r="C25" s="243"/>
      <c r="D25" s="48"/>
      <c r="E25" s="49"/>
    </row>
    <row r="26" spans="1:5" ht="15" customHeight="1" x14ac:dyDescent="0.25">
      <c r="A26" s="299"/>
      <c r="B26" s="18" t="s">
        <v>281</v>
      </c>
      <c r="C26" s="244"/>
      <c r="D26" s="44"/>
      <c r="E26" s="45"/>
    </row>
    <row r="27" spans="1:5" ht="15" customHeight="1" x14ac:dyDescent="0.25">
      <c r="A27" s="299"/>
      <c r="B27" s="18" t="s">
        <v>282</v>
      </c>
      <c r="C27" s="244"/>
      <c r="D27" s="44"/>
      <c r="E27" s="45"/>
    </row>
    <row r="28" spans="1:5" ht="15" customHeight="1" x14ac:dyDescent="0.25">
      <c r="A28" s="299"/>
      <c r="B28" s="18" t="s">
        <v>283</v>
      </c>
      <c r="C28" s="244"/>
      <c r="D28" s="44"/>
      <c r="E28" s="45"/>
    </row>
    <row r="29" spans="1:5" ht="15" customHeight="1" x14ac:dyDescent="0.25">
      <c r="A29" s="299"/>
      <c r="B29" s="18" t="s">
        <v>284</v>
      </c>
      <c r="C29" s="244"/>
      <c r="D29" s="44"/>
      <c r="E29" s="45"/>
    </row>
    <row r="30" spans="1:5" ht="15" customHeight="1" x14ac:dyDescent="0.25">
      <c r="A30" s="299"/>
      <c r="B30" s="18" t="s">
        <v>285</v>
      </c>
      <c r="C30" s="244"/>
      <c r="D30" s="44"/>
      <c r="E30" s="45"/>
    </row>
    <row r="31" spans="1:5" ht="15" customHeight="1" x14ac:dyDescent="0.25">
      <c r="A31" s="299"/>
      <c r="B31" s="18" t="s">
        <v>286</v>
      </c>
      <c r="C31" s="244"/>
      <c r="D31" s="44"/>
      <c r="E31" s="45"/>
    </row>
    <row r="32" spans="1:5" ht="15" customHeight="1" x14ac:dyDescent="0.25">
      <c r="A32" s="299"/>
      <c r="B32" s="18" t="s">
        <v>287</v>
      </c>
      <c r="C32" s="244"/>
      <c r="D32" s="44"/>
      <c r="E32" s="45"/>
    </row>
    <row r="33" spans="1:5" ht="15" customHeight="1" x14ac:dyDescent="0.25">
      <c r="A33" s="299"/>
      <c r="B33" s="18" t="s">
        <v>294</v>
      </c>
      <c r="C33" s="244"/>
      <c r="D33" s="44"/>
      <c r="E33" s="45"/>
    </row>
    <row r="34" spans="1:5" ht="15" customHeight="1" x14ac:dyDescent="0.25">
      <c r="A34" s="299"/>
      <c r="B34" s="18" t="s">
        <v>288</v>
      </c>
      <c r="C34" s="244"/>
      <c r="D34" s="44"/>
      <c r="E34" s="45"/>
    </row>
    <row r="35" spans="1:5" ht="15" customHeight="1" x14ac:dyDescent="0.25">
      <c r="A35" s="299"/>
      <c r="B35" s="18" t="s">
        <v>289</v>
      </c>
      <c r="C35" s="244"/>
      <c r="D35" s="44"/>
      <c r="E35" s="45"/>
    </row>
    <row r="36" spans="1:5" ht="15" customHeight="1" x14ac:dyDescent="0.25">
      <c r="A36" s="299"/>
      <c r="B36" s="18" t="s">
        <v>289</v>
      </c>
      <c r="C36" s="244"/>
      <c r="D36" s="44"/>
      <c r="E36" s="45"/>
    </row>
    <row r="37" spans="1:5" ht="15" customHeight="1" x14ac:dyDescent="0.25">
      <c r="A37" s="299"/>
      <c r="B37" s="18" t="s">
        <v>373</v>
      </c>
      <c r="C37" s="244"/>
      <c r="D37" s="44"/>
      <c r="E37" s="45"/>
    </row>
    <row r="38" spans="1:5" ht="15" customHeight="1" x14ac:dyDescent="0.25">
      <c r="A38" s="299"/>
      <c r="B38" s="18" t="s">
        <v>290</v>
      </c>
      <c r="C38" s="244"/>
      <c r="D38" s="44"/>
      <c r="E38" s="45"/>
    </row>
    <row r="39" spans="1:5" ht="15" customHeight="1" x14ac:dyDescent="0.25">
      <c r="A39" s="299"/>
      <c r="B39" s="18" t="s">
        <v>291</v>
      </c>
      <c r="C39" s="244"/>
      <c r="D39" s="44"/>
      <c r="E39" s="45"/>
    </row>
    <row r="40" spans="1:5" ht="15" customHeight="1" x14ac:dyDescent="0.25">
      <c r="A40" s="299"/>
      <c r="B40" s="18" t="s">
        <v>292</v>
      </c>
      <c r="C40" s="244"/>
      <c r="D40" s="44"/>
      <c r="E40" s="45"/>
    </row>
    <row r="41" spans="1:5" ht="15" customHeight="1" x14ac:dyDescent="0.25">
      <c r="A41" s="299"/>
      <c r="B41" s="18" t="s">
        <v>374</v>
      </c>
      <c r="C41" s="244"/>
      <c r="D41" s="44"/>
      <c r="E41" s="45"/>
    </row>
    <row r="42" spans="1:5" ht="15" customHeight="1" x14ac:dyDescent="0.25">
      <c r="A42" s="299"/>
      <c r="B42" s="18" t="s">
        <v>58</v>
      </c>
      <c r="C42" s="244"/>
      <c r="D42" s="44"/>
      <c r="E42" s="45"/>
    </row>
    <row r="43" spans="1:5" ht="15" customHeight="1" x14ac:dyDescent="0.25">
      <c r="A43" s="299"/>
      <c r="B43" s="18" t="s">
        <v>59</v>
      </c>
      <c r="C43" s="244"/>
      <c r="D43" s="44"/>
      <c r="E43" s="45"/>
    </row>
    <row r="44" spans="1:5" ht="15" customHeight="1" thickBot="1" x14ac:dyDescent="0.3">
      <c r="A44" s="300"/>
      <c r="B44" s="19" t="s">
        <v>293</v>
      </c>
      <c r="C44" s="245"/>
      <c r="D44" s="51"/>
      <c r="E44" s="52"/>
    </row>
    <row r="45" spans="1:5" ht="15" customHeight="1" x14ac:dyDescent="0.25">
      <c r="A45" s="298" t="s">
        <v>394</v>
      </c>
      <c r="B45" s="25" t="s">
        <v>280</v>
      </c>
      <c r="C45" s="88"/>
      <c r="D45" s="246"/>
      <c r="E45" s="49"/>
    </row>
    <row r="46" spans="1:5" ht="15" customHeight="1" x14ac:dyDescent="0.25">
      <c r="A46" s="299"/>
      <c r="B46" s="18" t="s">
        <v>281</v>
      </c>
      <c r="C46" s="2"/>
      <c r="D46" s="247"/>
      <c r="E46" s="45"/>
    </row>
    <row r="47" spans="1:5" ht="15" customHeight="1" x14ac:dyDescent="0.25">
      <c r="A47" s="299"/>
      <c r="B47" s="18" t="s">
        <v>282</v>
      </c>
      <c r="C47" s="2"/>
      <c r="D47" s="247"/>
      <c r="E47" s="45"/>
    </row>
    <row r="48" spans="1:5" ht="15" customHeight="1" x14ac:dyDescent="0.25">
      <c r="A48" s="299"/>
      <c r="B48" s="18" t="s">
        <v>283</v>
      </c>
      <c r="C48" s="2"/>
      <c r="D48" s="247"/>
      <c r="E48" s="45"/>
    </row>
    <row r="49" spans="1:5" ht="15" customHeight="1" x14ac:dyDescent="0.25">
      <c r="A49" s="299"/>
      <c r="B49" s="18" t="s">
        <v>284</v>
      </c>
      <c r="C49" s="2"/>
      <c r="D49" s="247"/>
      <c r="E49" s="45"/>
    </row>
    <row r="50" spans="1:5" ht="15" customHeight="1" x14ac:dyDescent="0.25">
      <c r="A50" s="299"/>
      <c r="B50" s="18" t="s">
        <v>285</v>
      </c>
      <c r="C50" s="2"/>
      <c r="D50" s="247"/>
      <c r="E50" s="45"/>
    </row>
    <row r="51" spans="1:5" ht="15" customHeight="1" x14ac:dyDescent="0.25">
      <c r="A51" s="299"/>
      <c r="B51" s="18" t="s">
        <v>286</v>
      </c>
      <c r="C51" s="2"/>
      <c r="D51" s="247"/>
      <c r="E51" s="45"/>
    </row>
    <row r="52" spans="1:5" ht="15" customHeight="1" x14ac:dyDescent="0.25">
      <c r="A52" s="299"/>
      <c r="B52" s="18" t="s">
        <v>287</v>
      </c>
      <c r="C52" s="2"/>
      <c r="D52" s="247"/>
      <c r="E52" s="45"/>
    </row>
    <row r="53" spans="1:5" ht="15" customHeight="1" x14ac:dyDescent="0.3">
      <c r="A53" s="299"/>
      <c r="B53" s="18" t="s">
        <v>294</v>
      </c>
      <c r="C53" s="89"/>
      <c r="D53" s="247"/>
      <c r="E53" s="45"/>
    </row>
    <row r="54" spans="1:5" ht="15" customHeight="1" x14ac:dyDescent="0.25">
      <c r="A54" s="299"/>
      <c r="B54" s="18" t="s">
        <v>288</v>
      </c>
      <c r="C54" s="2"/>
      <c r="D54" s="247"/>
      <c r="E54" s="45"/>
    </row>
    <row r="55" spans="1:5" ht="15" customHeight="1" x14ac:dyDescent="0.25">
      <c r="A55" s="299"/>
      <c r="B55" s="18" t="s">
        <v>289</v>
      </c>
      <c r="C55" s="2"/>
      <c r="D55" s="247"/>
      <c r="E55" s="250"/>
    </row>
    <row r="56" spans="1:5" ht="15" customHeight="1" x14ac:dyDescent="0.25">
      <c r="A56" s="299"/>
      <c r="B56" s="18" t="s">
        <v>373</v>
      </c>
      <c r="C56" s="2"/>
      <c r="D56" s="248"/>
      <c r="E56" s="250"/>
    </row>
    <row r="57" spans="1:5" ht="15" customHeight="1" x14ac:dyDescent="0.25">
      <c r="A57" s="299"/>
      <c r="B57" s="18" t="s">
        <v>290</v>
      </c>
      <c r="C57" s="2"/>
      <c r="D57" s="247"/>
      <c r="E57" s="45"/>
    </row>
    <row r="58" spans="1:5" ht="15" customHeight="1" x14ac:dyDescent="0.25">
      <c r="A58" s="299"/>
      <c r="B58" s="18" t="s">
        <v>291</v>
      </c>
      <c r="C58" s="2"/>
      <c r="D58" s="247"/>
      <c r="E58" s="45"/>
    </row>
    <row r="59" spans="1:5" ht="15" customHeight="1" x14ac:dyDescent="0.25">
      <c r="A59" s="299"/>
      <c r="B59" s="18" t="s">
        <v>292</v>
      </c>
      <c r="C59" s="2"/>
      <c r="D59" s="247"/>
      <c r="E59" s="45"/>
    </row>
    <row r="60" spans="1:5" ht="15" customHeight="1" x14ac:dyDescent="0.25">
      <c r="A60" s="299"/>
      <c r="B60" s="18" t="s">
        <v>375</v>
      </c>
      <c r="C60" s="2"/>
      <c r="D60" s="247"/>
      <c r="E60" s="45" t="s">
        <v>852</v>
      </c>
    </row>
    <row r="61" spans="1:5" ht="15" customHeight="1" x14ac:dyDescent="0.25">
      <c r="A61" s="299"/>
      <c r="B61" s="18" t="s">
        <v>58</v>
      </c>
      <c r="C61" s="2"/>
      <c r="D61" s="247"/>
      <c r="E61" s="45"/>
    </row>
    <row r="62" spans="1:5" ht="15" customHeight="1" x14ac:dyDescent="0.25">
      <c r="A62" s="299"/>
      <c r="B62" s="18" t="s">
        <v>59</v>
      </c>
      <c r="C62" s="2"/>
      <c r="D62" s="247"/>
      <c r="E62" s="45"/>
    </row>
    <row r="63" spans="1:5" ht="15" customHeight="1" thickBot="1" x14ac:dyDescent="0.3">
      <c r="A63" s="300"/>
      <c r="B63" s="19" t="s">
        <v>293</v>
      </c>
      <c r="C63" s="90"/>
      <c r="D63" s="249"/>
      <c r="E63" s="52"/>
    </row>
    <row r="64" spans="1:5" ht="15" customHeight="1" x14ac:dyDescent="0.25">
      <c r="A64" s="298" t="s">
        <v>395</v>
      </c>
      <c r="B64" s="25" t="s">
        <v>280</v>
      </c>
      <c r="C64" s="88"/>
      <c r="D64" s="246"/>
      <c r="E64" s="49"/>
    </row>
    <row r="65" spans="1:5" ht="15" customHeight="1" x14ac:dyDescent="0.25">
      <c r="A65" s="299"/>
      <c r="B65" s="18" t="s">
        <v>281</v>
      </c>
      <c r="C65" s="2"/>
      <c r="D65" s="247"/>
      <c r="E65" s="45"/>
    </row>
    <row r="66" spans="1:5" ht="15" customHeight="1" x14ac:dyDescent="0.25">
      <c r="A66" s="299"/>
      <c r="B66" s="18" t="s">
        <v>282</v>
      </c>
      <c r="C66" s="2"/>
      <c r="D66" s="247"/>
      <c r="E66" s="45"/>
    </row>
    <row r="67" spans="1:5" ht="15" customHeight="1" x14ac:dyDescent="0.25">
      <c r="A67" s="299"/>
      <c r="B67" s="18" t="s">
        <v>283</v>
      </c>
      <c r="C67" s="2"/>
      <c r="D67" s="247"/>
      <c r="E67" s="45"/>
    </row>
    <row r="68" spans="1:5" ht="15" customHeight="1" x14ac:dyDescent="0.25">
      <c r="A68" s="299"/>
      <c r="B68" s="18" t="s">
        <v>284</v>
      </c>
      <c r="C68" s="2"/>
      <c r="D68" s="247"/>
      <c r="E68" s="45"/>
    </row>
    <row r="69" spans="1:5" ht="15" customHeight="1" x14ac:dyDescent="0.25">
      <c r="A69" s="299"/>
      <c r="B69" s="18" t="s">
        <v>285</v>
      </c>
      <c r="C69" s="2"/>
      <c r="D69" s="247"/>
      <c r="E69" s="45"/>
    </row>
    <row r="70" spans="1:5" ht="15" customHeight="1" x14ac:dyDescent="0.25">
      <c r="A70" s="299"/>
      <c r="B70" s="18" t="s">
        <v>286</v>
      </c>
      <c r="C70" s="2"/>
      <c r="D70" s="247"/>
      <c r="E70" s="45"/>
    </row>
    <row r="71" spans="1:5" ht="15" customHeight="1" x14ac:dyDescent="0.25">
      <c r="A71" s="299"/>
      <c r="B71" s="18" t="s">
        <v>287</v>
      </c>
      <c r="C71" s="2"/>
      <c r="D71" s="247"/>
      <c r="E71" s="45"/>
    </row>
    <row r="72" spans="1:5" ht="15" customHeight="1" x14ac:dyDescent="0.25">
      <c r="A72" s="299"/>
      <c r="B72" s="18" t="s">
        <v>294</v>
      </c>
      <c r="C72" s="2"/>
      <c r="D72" s="247"/>
      <c r="E72" s="45"/>
    </row>
    <row r="73" spans="1:5" ht="15" customHeight="1" x14ac:dyDescent="0.25">
      <c r="A73" s="299"/>
      <c r="B73" s="18" t="s">
        <v>288</v>
      </c>
      <c r="C73" s="2"/>
      <c r="D73" s="247"/>
      <c r="E73" s="45"/>
    </row>
    <row r="74" spans="1:5" ht="15" customHeight="1" x14ac:dyDescent="0.25">
      <c r="A74" s="299"/>
      <c r="B74" s="18" t="s">
        <v>289</v>
      </c>
      <c r="C74" s="2"/>
      <c r="D74" s="247"/>
      <c r="E74" s="250"/>
    </row>
    <row r="75" spans="1:5" ht="15" customHeight="1" x14ac:dyDescent="0.25">
      <c r="A75" s="299"/>
      <c r="B75" s="18" t="s">
        <v>373</v>
      </c>
      <c r="C75" s="2"/>
      <c r="D75" s="247"/>
      <c r="E75" s="250"/>
    </row>
    <row r="76" spans="1:5" ht="15" customHeight="1" x14ac:dyDescent="0.25">
      <c r="A76" s="299"/>
      <c r="B76" s="18" t="s">
        <v>290</v>
      </c>
      <c r="C76" s="2"/>
      <c r="D76" s="247"/>
      <c r="E76" s="45"/>
    </row>
    <row r="77" spans="1:5" ht="15" customHeight="1" x14ac:dyDescent="0.25">
      <c r="A77" s="299"/>
      <c r="B77" s="18" t="s">
        <v>291</v>
      </c>
      <c r="C77" s="2"/>
      <c r="D77" s="247"/>
      <c r="E77" s="45"/>
    </row>
    <row r="78" spans="1:5" ht="15" customHeight="1" x14ac:dyDescent="0.25">
      <c r="A78" s="299"/>
      <c r="B78" s="18" t="s">
        <v>292</v>
      </c>
      <c r="C78" s="2"/>
      <c r="D78" s="247"/>
      <c r="E78" s="45"/>
    </row>
    <row r="79" spans="1:5" ht="15" customHeight="1" x14ac:dyDescent="0.25">
      <c r="A79" s="299"/>
      <c r="B79" s="18" t="s">
        <v>374</v>
      </c>
      <c r="C79" s="2"/>
      <c r="D79" s="247"/>
      <c r="E79" s="45" t="s">
        <v>852</v>
      </c>
    </row>
    <row r="80" spans="1:5" ht="15" customHeight="1" x14ac:dyDescent="0.25">
      <c r="A80" s="299"/>
      <c r="B80" s="18" t="s">
        <v>58</v>
      </c>
      <c r="C80" s="2"/>
      <c r="D80" s="247"/>
      <c r="E80" s="45"/>
    </row>
    <row r="81" spans="1:5" ht="15" customHeight="1" x14ac:dyDescent="0.25">
      <c r="A81" s="299"/>
      <c r="B81" s="18" t="s">
        <v>59</v>
      </c>
      <c r="C81" s="2"/>
      <c r="D81" s="247"/>
      <c r="E81" s="45"/>
    </row>
    <row r="82" spans="1:5" ht="15" customHeight="1" thickBot="1" x14ac:dyDescent="0.3">
      <c r="A82" s="300"/>
      <c r="B82" s="19" t="s">
        <v>293</v>
      </c>
      <c r="C82" s="90"/>
      <c r="D82" s="249"/>
      <c r="E82" s="52"/>
    </row>
    <row r="83" spans="1:5" ht="15" customHeight="1" x14ac:dyDescent="0.25">
      <c r="A83" s="298" t="s">
        <v>396</v>
      </c>
      <c r="B83" s="25" t="s">
        <v>109</v>
      </c>
      <c r="C83" s="88"/>
      <c r="D83" s="246"/>
      <c r="E83" s="49"/>
    </row>
    <row r="84" spans="1:5" ht="15" customHeight="1" x14ac:dyDescent="0.25">
      <c r="A84" s="299"/>
      <c r="B84" s="18" t="s">
        <v>280</v>
      </c>
      <c r="C84" s="2"/>
      <c r="D84" s="247"/>
      <c r="E84" s="45"/>
    </row>
    <row r="85" spans="1:5" ht="15" customHeight="1" x14ac:dyDescent="0.25">
      <c r="A85" s="299"/>
      <c r="B85" s="18" t="s">
        <v>281</v>
      </c>
      <c r="C85" s="2"/>
      <c r="D85" s="247"/>
      <c r="E85" s="45"/>
    </row>
    <row r="86" spans="1:5" ht="15" customHeight="1" x14ac:dyDescent="0.25">
      <c r="A86" s="299"/>
      <c r="B86" s="18" t="s">
        <v>282</v>
      </c>
      <c r="C86" s="2"/>
      <c r="D86" s="247"/>
      <c r="E86" s="45"/>
    </row>
    <row r="87" spans="1:5" ht="15" customHeight="1" x14ac:dyDescent="0.25">
      <c r="A87" s="299"/>
      <c r="B87" s="18" t="s">
        <v>283</v>
      </c>
      <c r="C87" s="2"/>
      <c r="D87" s="247"/>
      <c r="E87" s="45"/>
    </row>
    <row r="88" spans="1:5" ht="15" customHeight="1" x14ac:dyDescent="0.25">
      <c r="A88" s="299"/>
      <c r="B88" s="18" t="s">
        <v>284</v>
      </c>
      <c r="C88" s="2"/>
      <c r="D88" s="247"/>
      <c r="E88" s="45"/>
    </row>
    <row r="89" spans="1:5" ht="15" customHeight="1" x14ac:dyDescent="0.25">
      <c r="A89" s="299"/>
      <c r="B89" s="18" t="s">
        <v>285</v>
      </c>
      <c r="C89" s="2"/>
      <c r="D89" s="247"/>
      <c r="E89" s="45"/>
    </row>
    <row r="90" spans="1:5" ht="15" customHeight="1" x14ac:dyDescent="0.25">
      <c r="A90" s="299"/>
      <c r="B90" s="18" t="s">
        <v>286</v>
      </c>
      <c r="C90" s="2"/>
      <c r="D90" s="247"/>
      <c r="E90" s="45"/>
    </row>
    <row r="91" spans="1:5" ht="15" customHeight="1" x14ac:dyDescent="0.25">
      <c r="A91" s="299"/>
      <c r="B91" s="18" t="s">
        <v>287</v>
      </c>
      <c r="C91" s="2"/>
      <c r="D91" s="247"/>
      <c r="E91" s="45"/>
    </row>
    <row r="92" spans="1:5" ht="15" customHeight="1" x14ac:dyDescent="0.25">
      <c r="A92" s="299"/>
      <c r="B92" s="18" t="s">
        <v>294</v>
      </c>
      <c r="C92" s="2"/>
      <c r="D92" s="247"/>
      <c r="E92" s="45"/>
    </row>
    <row r="93" spans="1:5" ht="15" customHeight="1" x14ac:dyDescent="0.25">
      <c r="A93" s="299"/>
      <c r="B93" s="18" t="s">
        <v>288</v>
      </c>
      <c r="C93" s="2"/>
      <c r="D93" s="247"/>
      <c r="E93" s="45"/>
    </row>
    <row r="94" spans="1:5" ht="15" customHeight="1" x14ac:dyDescent="0.25">
      <c r="A94" s="299"/>
      <c r="B94" s="18" t="s">
        <v>289</v>
      </c>
      <c r="C94" s="2"/>
      <c r="D94" s="247"/>
      <c r="E94" s="250"/>
    </row>
    <row r="95" spans="1:5" ht="15" customHeight="1" x14ac:dyDescent="0.25">
      <c r="A95" s="299"/>
      <c r="B95" s="18" t="s">
        <v>373</v>
      </c>
      <c r="C95" s="2"/>
      <c r="D95" s="247"/>
      <c r="E95" s="250"/>
    </row>
    <row r="96" spans="1:5" ht="15" customHeight="1" x14ac:dyDescent="0.25">
      <c r="A96" s="299"/>
      <c r="B96" s="18" t="s">
        <v>290</v>
      </c>
      <c r="C96" s="2"/>
      <c r="D96" s="247"/>
      <c r="E96" s="45"/>
    </row>
    <row r="97" spans="1:5" ht="15" customHeight="1" x14ac:dyDescent="0.25">
      <c r="A97" s="299"/>
      <c r="B97" s="18" t="s">
        <v>291</v>
      </c>
      <c r="C97" s="2"/>
      <c r="D97" s="247"/>
      <c r="E97" s="45"/>
    </row>
    <row r="98" spans="1:5" ht="15" customHeight="1" x14ac:dyDescent="0.25">
      <c r="A98" s="299"/>
      <c r="B98" s="18" t="s">
        <v>292</v>
      </c>
      <c r="C98" s="2"/>
      <c r="D98" s="247"/>
      <c r="E98" s="45"/>
    </row>
    <row r="99" spans="1:5" ht="15" customHeight="1" x14ac:dyDescent="0.25">
      <c r="A99" s="299"/>
      <c r="B99" s="18" t="s">
        <v>374</v>
      </c>
      <c r="C99" s="2"/>
      <c r="D99" s="247"/>
      <c r="E99" s="45" t="s">
        <v>852</v>
      </c>
    </row>
    <row r="100" spans="1:5" ht="15" customHeight="1" x14ac:dyDescent="0.25">
      <c r="A100" s="299"/>
      <c r="B100" s="18" t="s">
        <v>58</v>
      </c>
      <c r="C100" s="2"/>
      <c r="D100" s="247"/>
      <c r="E100" s="45"/>
    </row>
    <row r="101" spans="1:5" ht="15" customHeight="1" x14ac:dyDescent="0.25">
      <c r="A101" s="299"/>
      <c r="B101" s="18" t="s">
        <v>59</v>
      </c>
      <c r="C101" s="2"/>
      <c r="D101" s="247"/>
      <c r="E101" s="45"/>
    </row>
    <row r="102" spans="1:5" ht="15" customHeight="1" thickBot="1" x14ac:dyDescent="0.3">
      <c r="A102" s="300"/>
      <c r="B102" s="19" t="s">
        <v>293</v>
      </c>
      <c r="C102" s="90"/>
      <c r="D102" s="249"/>
      <c r="E102" s="52"/>
    </row>
    <row r="103" spans="1:5" x14ac:dyDescent="0.25">
      <c r="A103" s="298" t="s">
        <v>346</v>
      </c>
      <c r="B103" s="25" t="s">
        <v>61</v>
      </c>
      <c r="C103" s="83" t="s">
        <v>427</v>
      </c>
      <c r="D103" s="48" t="s">
        <v>427</v>
      </c>
      <c r="E103" s="49"/>
    </row>
    <row r="104" spans="1:5" x14ac:dyDescent="0.25">
      <c r="A104" s="299"/>
      <c r="B104" s="18" t="s">
        <v>62</v>
      </c>
      <c r="C104" s="21" t="s">
        <v>427</v>
      </c>
      <c r="D104" s="44" t="s">
        <v>427</v>
      </c>
      <c r="E104" s="45"/>
    </row>
    <row r="105" spans="1:5" x14ac:dyDescent="0.25">
      <c r="A105" s="299"/>
      <c r="B105" s="18" t="s">
        <v>63</v>
      </c>
      <c r="C105" s="21" t="s">
        <v>427</v>
      </c>
      <c r="D105" s="44" t="s">
        <v>427</v>
      </c>
      <c r="E105" s="45"/>
    </row>
    <row r="106" spans="1:5" x14ac:dyDescent="0.25">
      <c r="A106" s="299"/>
      <c r="B106" s="18" t="s">
        <v>38</v>
      </c>
      <c r="C106" s="21" t="s">
        <v>427</v>
      </c>
      <c r="D106" s="44" t="s">
        <v>427</v>
      </c>
      <c r="E106" s="45"/>
    </row>
    <row r="107" spans="1:5" x14ac:dyDescent="0.25">
      <c r="A107" s="299"/>
      <c r="B107" s="18" t="s">
        <v>64</v>
      </c>
      <c r="C107" s="21" t="s">
        <v>428</v>
      </c>
      <c r="D107" s="44" t="s">
        <v>428</v>
      </c>
      <c r="E107" s="45"/>
    </row>
    <row r="108" spans="1:5" ht="13" thickBot="1" x14ac:dyDescent="0.3">
      <c r="A108" s="300"/>
      <c r="B108" s="19" t="s">
        <v>81</v>
      </c>
      <c r="C108" s="85" t="s">
        <v>429</v>
      </c>
      <c r="D108" s="51"/>
      <c r="E108" s="52"/>
    </row>
    <row r="109" spans="1:5" ht="12.5" customHeight="1" x14ac:dyDescent="0.25">
      <c r="A109" s="298" t="s">
        <v>347</v>
      </c>
      <c r="B109" s="25" t="s">
        <v>65</v>
      </c>
      <c r="C109" s="83" t="s">
        <v>428</v>
      </c>
      <c r="D109" s="48" t="s">
        <v>428</v>
      </c>
      <c r="E109" s="49"/>
    </row>
    <row r="110" spans="1:5" ht="12.5" customHeight="1" x14ac:dyDescent="0.25">
      <c r="A110" s="299"/>
      <c r="B110" s="18" t="s">
        <v>62</v>
      </c>
      <c r="C110" s="21" t="s">
        <v>428</v>
      </c>
      <c r="D110" s="44" t="s">
        <v>428</v>
      </c>
      <c r="E110" s="45"/>
    </row>
    <row r="111" spans="1:5" ht="12.5" customHeight="1" x14ac:dyDescent="0.25">
      <c r="A111" s="299"/>
      <c r="B111" s="18" t="s">
        <v>63</v>
      </c>
      <c r="C111" s="21" t="s">
        <v>427</v>
      </c>
      <c r="D111" s="44" t="s">
        <v>427</v>
      </c>
      <c r="E111" s="45" t="s">
        <v>820</v>
      </c>
    </row>
    <row r="112" spans="1:5" ht="12.5" customHeight="1" x14ac:dyDescent="0.25">
      <c r="A112" s="299"/>
      <c r="B112" s="18" t="s">
        <v>38</v>
      </c>
      <c r="C112" s="21" t="s">
        <v>427</v>
      </c>
      <c r="D112" s="44" t="s">
        <v>427</v>
      </c>
      <c r="E112" s="45" t="s">
        <v>820</v>
      </c>
    </row>
    <row r="113" spans="1:5" ht="13.25" customHeight="1" x14ac:dyDescent="0.25">
      <c r="A113" s="299"/>
      <c r="B113" s="18" t="s">
        <v>64</v>
      </c>
      <c r="C113" s="21" t="s">
        <v>428</v>
      </c>
      <c r="D113" s="44" t="s">
        <v>428</v>
      </c>
      <c r="E113" s="45"/>
    </row>
    <row r="114" spans="1:5" ht="12.5" customHeight="1" thickBot="1" x14ac:dyDescent="0.3">
      <c r="A114" s="300"/>
      <c r="B114" s="19" t="s">
        <v>81</v>
      </c>
      <c r="C114" s="85" t="s">
        <v>429</v>
      </c>
      <c r="D114" s="51"/>
      <c r="E114" s="52"/>
    </row>
    <row r="115" spans="1:5" ht="12.5" customHeight="1" x14ac:dyDescent="0.25">
      <c r="A115" s="298" t="s">
        <v>348</v>
      </c>
      <c r="B115" s="25" t="s">
        <v>43</v>
      </c>
      <c r="C115" s="83" t="s">
        <v>428</v>
      </c>
      <c r="D115" s="48" t="s">
        <v>428</v>
      </c>
      <c r="E115" s="49"/>
    </row>
    <row r="116" spans="1:5" ht="13.25" customHeight="1" x14ac:dyDescent="0.25">
      <c r="A116" s="299"/>
      <c r="B116" s="18" t="s">
        <v>66</v>
      </c>
      <c r="C116" s="21" t="s">
        <v>428</v>
      </c>
      <c r="D116" s="44" t="s">
        <v>428</v>
      </c>
      <c r="E116" s="45"/>
    </row>
    <row r="117" spans="1:5" ht="12.5" customHeight="1" x14ac:dyDescent="0.25">
      <c r="A117" s="299"/>
      <c r="B117" s="18" t="s">
        <v>67</v>
      </c>
      <c r="C117" s="21" t="s">
        <v>428</v>
      </c>
      <c r="D117" s="44" t="s">
        <v>428</v>
      </c>
      <c r="E117" s="45"/>
    </row>
    <row r="118" spans="1:5" ht="12.5" customHeight="1" x14ac:dyDescent="0.25">
      <c r="A118" s="299"/>
      <c r="B118" s="18" t="s">
        <v>68</v>
      </c>
      <c r="C118" s="21" t="s">
        <v>428</v>
      </c>
      <c r="D118" s="44" t="s">
        <v>428</v>
      </c>
      <c r="E118" s="45"/>
    </row>
    <row r="119" spans="1:5" ht="30" customHeight="1" thickBot="1" x14ac:dyDescent="0.3">
      <c r="A119" s="300"/>
      <c r="B119" s="19" t="s">
        <v>81</v>
      </c>
      <c r="C119" s="85" t="s">
        <v>430</v>
      </c>
      <c r="D119" s="51"/>
      <c r="E119" s="52"/>
    </row>
    <row r="120" spans="1:5" ht="41.25" customHeight="1" x14ac:dyDescent="0.25">
      <c r="A120" s="298" t="s">
        <v>397</v>
      </c>
      <c r="B120" s="25" t="s">
        <v>69</v>
      </c>
      <c r="C120" s="21" t="s">
        <v>427</v>
      </c>
      <c r="D120" s="48" t="s">
        <v>427</v>
      </c>
      <c r="E120" s="49"/>
    </row>
    <row r="121" spans="1:5" ht="20" customHeight="1" x14ac:dyDescent="0.25">
      <c r="A121" s="299"/>
      <c r="B121" s="18" t="s">
        <v>70</v>
      </c>
      <c r="C121" s="21" t="s">
        <v>428</v>
      </c>
      <c r="D121" s="44" t="s">
        <v>428</v>
      </c>
      <c r="E121" s="45"/>
    </row>
    <row r="122" spans="1:5" ht="20" customHeight="1" x14ac:dyDescent="0.25">
      <c r="A122" s="299"/>
      <c r="B122" s="18" t="s">
        <v>71</v>
      </c>
      <c r="C122" s="21" t="s">
        <v>428</v>
      </c>
      <c r="D122" s="44" t="s">
        <v>428</v>
      </c>
      <c r="E122" s="45"/>
    </row>
    <row r="123" spans="1:5" ht="20" customHeight="1" x14ac:dyDescent="0.25">
      <c r="A123" s="299"/>
      <c r="B123" s="18" t="s">
        <v>295</v>
      </c>
      <c r="C123" s="21" t="s">
        <v>428</v>
      </c>
      <c r="D123" s="44" t="s">
        <v>428</v>
      </c>
      <c r="E123" s="45"/>
    </row>
    <row r="124" spans="1:5" ht="71" customHeight="1" thickBot="1" x14ac:dyDescent="0.3">
      <c r="A124" s="300"/>
      <c r="B124" s="19" t="s">
        <v>81</v>
      </c>
      <c r="C124" s="85" t="s">
        <v>429</v>
      </c>
      <c r="D124" s="51" t="s">
        <v>429</v>
      </c>
      <c r="E124" s="52"/>
    </row>
    <row r="125" spans="1:5" ht="45.65" customHeight="1" thickBot="1" x14ac:dyDescent="0.3">
      <c r="A125" s="26" t="s">
        <v>398</v>
      </c>
      <c r="B125" s="27" t="s">
        <v>72</v>
      </c>
      <c r="C125" s="91"/>
      <c r="D125" s="65" t="s">
        <v>427</v>
      </c>
      <c r="E125" s="55"/>
    </row>
    <row r="126" spans="1:5" x14ac:dyDescent="0.25">
      <c r="A126" s="298" t="s">
        <v>399</v>
      </c>
      <c r="B126" s="25" t="s">
        <v>358</v>
      </c>
      <c r="C126" s="83"/>
      <c r="D126" s="48" t="s">
        <v>821</v>
      </c>
      <c r="E126" s="49" t="s">
        <v>822</v>
      </c>
    </row>
    <row r="127" spans="1:5" x14ac:dyDescent="0.25">
      <c r="A127" s="299"/>
      <c r="B127" s="18" t="s">
        <v>74</v>
      </c>
      <c r="C127" s="21"/>
      <c r="D127" s="44"/>
      <c r="E127" s="45"/>
    </row>
    <row r="128" spans="1:5" x14ac:dyDescent="0.25">
      <c r="A128" s="299"/>
      <c r="B128" s="18" t="s">
        <v>75</v>
      </c>
      <c r="C128" s="21"/>
      <c r="D128" s="44"/>
      <c r="E128" s="45"/>
    </row>
    <row r="129" spans="1:5" x14ac:dyDescent="0.25">
      <c r="A129" s="299"/>
      <c r="B129" s="18" t="s">
        <v>76</v>
      </c>
      <c r="C129" s="21"/>
      <c r="D129" s="44"/>
      <c r="E129" s="45"/>
    </row>
    <row r="130" spans="1:5" x14ac:dyDescent="0.25">
      <c r="A130" s="299"/>
      <c r="B130" s="18" t="s">
        <v>77</v>
      </c>
      <c r="C130" s="21"/>
      <c r="D130" s="44"/>
      <c r="E130" s="45"/>
    </row>
    <row r="131" spans="1:5" x14ac:dyDescent="0.25">
      <c r="A131" s="299"/>
      <c r="B131" s="18" t="s">
        <v>78</v>
      </c>
      <c r="C131" s="21"/>
      <c r="D131" s="44"/>
      <c r="E131" s="45"/>
    </row>
    <row r="132" spans="1:5" x14ac:dyDescent="0.25">
      <c r="A132" s="299"/>
      <c r="B132" s="18" t="s">
        <v>79</v>
      </c>
      <c r="C132" s="21"/>
      <c r="D132" s="44"/>
      <c r="E132" s="45"/>
    </row>
    <row r="133" spans="1:5" x14ac:dyDescent="0.25">
      <c r="A133" s="299"/>
      <c r="B133" s="18" t="s">
        <v>91</v>
      </c>
      <c r="C133" s="21"/>
      <c r="D133" s="44"/>
      <c r="E133" s="45"/>
    </row>
    <row r="134" spans="1:5" x14ac:dyDescent="0.25">
      <c r="A134" s="299"/>
      <c r="B134" s="18" t="s">
        <v>80</v>
      </c>
      <c r="C134" s="21"/>
      <c r="D134" s="44"/>
      <c r="E134" s="45"/>
    </row>
    <row r="135" spans="1:5" x14ac:dyDescent="0.25">
      <c r="A135" s="299"/>
      <c r="B135" s="18" t="s">
        <v>296</v>
      </c>
      <c r="C135" s="21"/>
      <c r="D135" s="44"/>
      <c r="E135" s="45"/>
    </row>
    <row r="136" spans="1:5" x14ac:dyDescent="0.25">
      <c r="A136" s="299"/>
      <c r="B136" s="18" t="s">
        <v>82</v>
      </c>
      <c r="C136" s="21"/>
      <c r="D136" s="44"/>
      <c r="E136" s="45"/>
    </row>
    <row r="137" spans="1:5" x14ac:dyDescent="0.25">
      <c r="A137" s="299"/>
      <c r="B137" s="18" t="s">
        <v>297</v>
      </c>
      <c r="C137" s="21"/>
      <c r="D137" s="44"/>
      <c r="E137" s="45"/>
    </row>
    <row r="138" spans="1:5" ht="13" thickBot="1" x14ac:dyDescent="0.3">
      <c r="A138" s="300"/>
      <c r="B138" s="19" t="s">
        <v>81</v>
      </c>
      <c r="C138" s="85"/>
      <c r="D138" s="51"/>
      <c r="E138" s="52"/>
    </row>
    <row r="139" spans="1:5" ht="41" customHeight="1" thickBot="1" x14ac:dyDescent="0.3">
      <c r="A139" s="26" t="s">
        <v>341</v>
      </c>
      <c r="B139" s="27" t="s">
        <v>298</v>
      </c>
      <c r="C139" s="91" t="s">
        <v>432</v>
      </c>
      <c r="D139" s="65" t="s">
        <v>823</v>
      </c>
      <c r="E139" s="55"/>
    </row>
    <row r="140" spans="1:5" ht="36" customHeight="1" thickBot="1" x14ac:dyDescent="0.3">
      <c r="A140" s="26" t="s">
        <v>343</v>
      </c>
      <c r="B140" s="27" t="s">
        <v>299</v>
      </c>
      <c r="C140" s="91" t="s">
        <v>429</v>
      </c>
      <c r="D140" s="65"/>
      <c r="E140" s="55"/>
    </row>
    <row r="141" spans="1:5" ht="26.5" thickBot="1" x14ac:dyDescent="0.3">
      <c r="A141" s="26" t="s">
        <v>400</v>
      </c>
      <c r="B141" s="27" t="s">
        <v>114</v>
      </c>
      <c r="C141" s="91"/>
      <c r="D141" s="65" t="s">
        <v>824</v>
      </c>
      <c r="E141" s="55"/>
    </row>
    <row r="142" spans="1:5" x14ac:dyDescent="0.25">
      <c r="A142" s="329" t="s">
        <v>412</v>
      </c>
      <c r="B142" s="330"/>
      <c r="C142" s="92"/>
      <c r="D142" s="92"/>
    </row>
    <row r="143" spans="1:5" x14ac:dyDescent="0.25">
      <c r="A143" s="331"/>
      <c r="B143" s="332"/>
      <c r="C143" s="92"/>
      <c r="D143" s="92"/>
    </row>
    <row r="144" spans="1:5" x14ac:dyDescent="0.25">
      <c r="A144" s="331"/>
      <c r="B144" s="332"/>
      <c r="C144" s="92"/>
      <c r="D144" s="92"/>
    </row>
    <row r="145" spans="1:4" x14ac:dyDescent="0.25">
      <c r="A145" s="331"/>
      <c r="B145" s="332"/>
      <c r="C145" s="92"/>
      <c r="D145" s="92"/>
    </row>
    <row r="146" spans="1:4" ht="13" thickBot="1" x14ac:dyDescent="0.3">
      <c r="A146" s="333"/>
      <c r="B146" s="334"/>
      <c r="C146" s="92"/>
      <c r="D146" s="92"/>
    </row>
    <row r="147" spans="1:4" x14ac:dyDescent="0.25">
      <c r="A147" s="71"/>
      <c r="B147" s="92"/>
      <c r="C147" s="92"/>
      <c r="D147" s="92"/>
    </row>
    <row r="148" spans="1:4" x14ac:dyDescent="0.25">
      <c r="A148" s="71"/>
      <c r="B148" s="92"/>
      <c r="C148" s="92"/>
      <c r="D148" s="92"/>
    </row>
    <row r="149" spans="1:4" x14ac:dyDescent="0.25">
      <c r="A149" s="71"/>
      <c r="B149" s="92"/>
      <c r="C149" s="92"/>
      <c r="D149" s="92"/>
    </row>
    <row r="150" spans="1:4" x14ac:dyDescent="0.25">
      <c r="A150" s="71"/>
      <c r="B150" s="92"/>
      <c r="C150" s="92"/>
      <c r="D150" s="92"/>
    </row>
    <row r="151" spans="1:4" x14ac:dyDescent="0.25">
      <c r="A151" s="71"/>
      <c r="B151" s="92"/>
      <c r="C151" s="92"/>
      <c r="D151" s="92"/>
    </row>
    <row r="152" spans="1:4" x14ac:dyDescent="0.25">
      <c r="A152" s="71"/>
      <c r="B152" s="92"/>
      <c r="C152" s="92"/>
      <c r="D152" s="92"/>
    </row>
    <row r="153" spans="1:4" x14ac:dyDescent="0.25">
      <c r="A153" s="71"/>
      <c r="B153" s="92"/>
      <c r="C153" s="92"/>
      <c r="D153" s="92"/>
    </row>
    <row r="154" spans="1:4" x14ac:dyDescent="0.25">
      <c r="A154" s="71"/>
      <c r="B154" s="92"/>
      <c r="C154" s="92"/>
      <c r="D154" s="92"/>
    </row>
    <row r="155" spans="1:4" x14ac:dyDescent="0.25">
      <c r="A155" s="71"/>
      <c r="B155" s="92"/>
      <c r="C155" s="92"/>
      <c r="D155" s="92"/>
    </row>
    <row r="156" spans="1:4" x14ac:dyDescent="0.25">
      <c r="A156" s="71"/>
      <c r="B156" s="92"/>
      <c r="C156" s="92"/>
      <c r="D156" s="92"/>
    </row>
  </sheetData>
  <mergeCells count="17">
    <mergeCell ref="A120:A124"/>
    <mergeCell ref="A142:B146"/>
    <mergeCell ref="A45:A63"/>
    <mergeCell ref="A64:A82"/>
    <mergeCell ref="A83:A102"/>
    <mergeCell ref="A1:E2"/>
    <mergeCell ref="A3:E3"/>
    <mergeCell ref="A4:B4"/>
    <mergeCell ref="A7:A11"/>
    <mergeCell ref="A19:A24"/>
    <mergeCell ref="A25:A44"/>
    <mergeCell ref="A15:A18"/>
    <mergeCell ref="A12:A14"/>
    <mergeCell ref="A126:A138"/>
    <mergeCell ref="A103:A108"/>
    <mergeCell ref="A109:A114"/>
    <mergeCell ref="A115:A119"/>
  </mergeCells>
  <conditionalFormatting sqref="D126:D138">
    <cfRule type="expression" priority="13">
      <formula>$D$125 &lt;&gt; "Yes"</formula>
    </cfRule>
  </conditionalFormatting>
  <conditionalFormatting sqref="D126:D138">
    <cfRule type="expression" dxfId="380" priority="12">
      <formula>$D$125 &lt;&gt; "Yes"</formula>
    </cfRule>
  </conditionalFormatting>
  <conditionalFormatting sqref="C126:C138">
    <cfRule type="expression" dxfId="379" priority="10">
      <formula>$C$125 &lt;&gt; "Yes"</formula>
    </cfRule>
  </conditionalFormatting>
  <conditionalFormatting sqref="D23:D24 D103:D107 D109:D113 D115:D118 D120 D122 D125">
    <cfRule type="containsBlanks" dxfId="378" priority="9">
      <formula>LEN(TRIM(D23))=0</formula>
    </cfRule>
  </conditionalFormatting>
  <conditionalFormatting sqref="D127">
    <cfRule type="expression" dxfId="377" priority="8">
      <formula>AND($D$125 = "Yes", $D$127 = "")</formula>
    </cfRule>
  </conditionalFormatting>
  <conditionalFormatting sqref="D128">
    <cfRule type="expression" dxfId="376" priority="7">
      <formula>AND($D$125 = "Yes", $D$128 = "")</formula>
    </cfRule>
  </conditionalFormatting>
  <conditionalFormatting sqref="D129">
    <cfRule type="expression" dxfId="375" priority="6">
      <formula>AND($D$125 = "Yes", $D$129 = "")</formula>
    </cfRule>
  </conditionalFormatting>
  <conditionalFormatting sqref="D130">
    <cfRule type="expression" dxfId="374" priority="5">
      <formula>AND($D$125 = "Yes", $D$130 = "")</formula>
    </cfRule>
  </conditionalFormatting>
  <conditionalFormatting sqref="D131">
    <cfRule type="expression" dxfId="373" priority="4">
      <formula>AND($D$125 = "Yes", $D$131 = "")</formula>
    </cfRule>
  </conditionalFormatting>
  <conditionalFormatting sqref="D132">
    <cfRule type="expression" dxfId="372" priority="3">
      <formula>AND($D$125 = "Yes", $D$132 = "")</formula>
    </cfRule>
  </conditionalFormatting>
  <conditionalFormatting sqref="D134">
    <cfRule type="expression" dxfId="371" priority="2">
      <formula>AND($D$125 = "Yes", $D$134 = "")</formula>
    </cfRule>
  </conditionalFormatting>
  <conditionalFormatting sqref="D136">
    <cfRule type="expression" dxfId="370" priority="1">
      <formula>AND($D$125 = "Yes", $D$136 = "")</formula>
    </cfRule>
  </conditionalFormatting>
  <dataValidations count="4">
    <dataValidation type="list" allowBlank="1" showInputMessage="1" showErrorMessage="1" errorTitle="Incorrect Input Value" error="Please enter 'Yes', 'No', or 'N/A'." sqref="D122 D125 D127:D132 D115:D118 D109:D113 D103:D107 D120 D134 D136 D23" xr:uid="{546DF224-D351-48F6-ADA6-054F626F7685}">
      <formula1>"Yes, No, N/A"</formula1>
    </dataValidation>
    <dataValidation allowBlank="1" showInputMessage="1" showErrorMessage="1" promptTitle="Include 6 Decimal Points" prompt="Please enter coordinate locations in decimal degrees to precision of six (6) decimal places." sqref="D12:D13" xr:uid="{B3769153-18CD-4199-BCB9-7CFA93D19C7B}"/>
    <dataValidation type="list" allowBlank="1" showInputMessage="1" showErrorMessage="1" sqref="C24:D24" xr:uid="{2A81F159-6FB6-4686-900B-A6C33952ADDC}">
      <formula1>"Two-bell, Bell-less top, Other (Describe in Comments)"</formula1>
    </dataValidation>
    <dataValidation type="list" allowBlank="1" showInputMessage="1" showErrorMessage="1" sqref="C23 C103:C107 C109:C113 C115:C118 C120 C122 C125" xr:uid="{B2948580-876A-417E-9157-E7484532003E}">
      <formula1>"Yes, No, N/A"</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6837B3-4BBB-4DD3-8085-E706F5C3C4AF}">
  <sheetPr>
    <tabColor rgb="FF92D050"/>
  </sheetPr>
  <dimension ref="A1:E156"/>
  <sheetViews>
    <sheetView zoomScale="80" zoomScaleNormal="80" workbookViewId="0">
      <pane xSplit="2" ySplit="4" topLeftCell="C122" activePane="bottomRight" state="frozen"/>
      <selection pane="topRight" activeCell="C1" sqref="C1"/>
      <selection pane="bottomLeft" activeCell="A5" sqref="A5"/>
      <selection pane="bottomRight" activeCell="E56" sqref="E55:E56"/>
    </sheetView>
  </sheetViews>
  <sheetFormatPr defaultColWidth="9.1796875" defaultRowHeight="12.5" x14ac:dyDescent="0.25"/>
  <cols>
    <col min="1" max="1" width="20" style="34" customWidth="1"/>
    <col min="2" max="2" width="57.453125" style="77" customWidth="1"/>
    <col min="3" max="4" width="35.81640625" style="77" customWidth="1"/>
    <col min="5" max="5" width="35.81640625" style="34" customWidth="1"/>
    <col min="6" max="16384" width="9.1796875" style="34"/>
  </cols>
  <sheetData>
    <row r="1" spans="1:5" ht="14.75" customHeight="1" x14ac:dyDescent="0.25">
      <c r="A1" s="335" t="s">
        <v>47</v>
      </c>
      <c r="B1" s="336"/>
      <c r="C1" s="336"/>
      <c r="D1" s="336"/>
      <c r="E1" s="337"/>
    </row>
    <row r="2" spans="1:5" ht="14.75" customHeight="1" x14ac:dyDescent="0.25">
      <c r="A2" s="338"/>
      <c r="B2" s="339"/>
      <c r="C2" s="339"/>
      <c r="D2" s="339"/>
      <c r="E2" s="340"/>
    </row>
    <row r="3" spans="1:5" ht="54" customHeight="1" thickBot="1" x14ac:dyDescent="0.3">
      <c r="A3" s="322" t="s">
        <v>300</v>
      </c>
      <c r="B3" s="323"/>
      <c r="C3" s="324"/>
      <c r="D3" s="324"/>
      <c r="E3" s="325"/>
    </row>
    <row r="4" spans="1:5" ht="24.75" customHeight="1" thickBot="1" x14ac:dyDescent="0.3">
      <c r="A4" s="318"/>
      <c r="B4" s="319"/>
      <c r="C4" s="16" t="s">
        <v>243</v>
      </c>
      <c r="D4" s="17" t="s">
        <v>241</v>
      </c>
      <c r="E4" s="17" t="s">
        <v>245</v>
      </c>
    </row>
    <row r="5" spans="1:5" ht="14.75" customHeight="1" thickBot="1" x14ac:dyDescent="0.3">
      <c r="A5" s="112" t="s">
        <v>340</v>
      </c>
      <c r="B5" s="78" t="s">
        <v>48</v>
      </c>
      <c r="C5" s="79">
        <v>2</v>
      </c>
      <c r="D5" s="80"/>
      <c r="E5" s="56"/>
    </row>
    <row r="6" spans="1:5" ht="12.5" customHeight="1" thickBot="1" x14ac:dyDescent="0.3">
      <c r="A6" s="81" t="s">
        <v>342</v>
      </c>
      <c r="B6" s="27" t="s">
        <v>49</v>
      </c>
      <c r="C6" s="82" t="s">
        <v>431</v>
      </c>
      <c r="D6" s="65"/>
      <c r="E6" s="55"/>
    </row>
    <row r="7" spans="1:5" x14ac:dyDescent="0.25">
      <c r="A7" s="341" t="s">
        <v>344</v>
      </c>
      <c r="B7" s="25" t="s">
        <v>50</v>
      </c>
      <c r="C7" s="83"/>
      <c r="D7" s="48">
        <v>25.4</v>
      </c>
      <c r="E7" s="49"/>
    </row>
    <row r="8" spans="1:5" x14ac:dyDescent="0.25">
      <c r="A8" s="342"/>
      <c r="B8" s="18" t="s">
        <v>279</v>
      </c>
      <c r="C8" s="21"/>
      <c r="D8" s="44">
        <v>146.80000000000001</v>
      </c>
      <c r="E8" s="45"/>
    </row>
    <row r="9" spans="1:5" x14ac:dyDescent="0.25">
      <c r="A9" s="342"/>
      <c r="B9" s="84" t="s">
        <v>51</v>
      </c>
      <c r="C9" s="70"/>
      <c r="D9" s="44">
        <v>170.33</v>
      </c>
      <c r="E9" s="45"/>
    </row>
    <row r="10" spans="1:5" x14ac:dyDescent="0.25">
      <c r="A10" s="342"/>
      <c r="B10" s="18" t="s">
        <v>52</v>
      </c>
      <c r="C10" s="21"/>
      <c r="D10" s="44"/>
      <c r="E10" s="45"/>
    </row>
    <row r="11" spans="1:5" ht="13" thickBot="1" x14ac:dyDescent="0.3">
      <c r="A11" s="343"/>
      <c r="B11" s="19" t="s">
        <v>53</v>
      </c>
      <c r="C11" s="85"/>
      <c r="D11" s="51">
        <v>39.58</v>
      </c>
      <c r="E11" s="52"/>
    </row>
    <row r="12" spans="1:5" ht="12.75" customHeight="1" x14ac:dyDescent="0.25">
      <c r="A12" s="320" t="s">
        <v>366</v>
      </c>
      <c r="B12" s="86" t="s">
        <v>268</v>
      </c>
      <c r="C12" s="98">
        <v>40.392916999999997</v>
      </c>
      <c r="D12" s="48"/>
      <c r="E12" s="49"/>
    </row>
    <row r="13" spans="1:5" ht="14.75" customHeight="1" x14ac:dyDescent="0.25">
      <c r="A13" s="344"/>
      <c r="B13" s="87" t="s">
        <v>269</v>
      </c>
      <c r="C13" s="21">
        <v>-79.855654999999999</v>
      </c>
      <c r="D13" s="44"/>
      <c r="E13" s="45"/>
    </row>
    <row r="14" spans="1:5" ht="48" customHeight="1" x14ac:dyDescent="0.25">
      <c r="A14" s="345"/>
      <c r="B14" s="87" t="s">
        <v>356</v>
      </c>
      <c r="C14" s="21" t="s">
        <v>440</v>
      </c>
      <c r="D14" s="44"/>
      <c r="E14" s="45"/>
    </row>
    <row r="15" spans="1:5" ht="18" customHeight="1" x14ac:dyDescent="0.25">
      <c r="A15" s="327" t="s">
        <v>393</v>
      </c>
      <c r="B15" s="87" t="s">
        <v>55</v>
      </c>
      <c r="C15" s="21">
        <v>71</v>
      </c>
      <c r="D15" s="44"/>
      <c r="E15" s="45"/>
    </row>
    <row r="16" spans="1:5" ht="18" customHeight="1" x14ac:dyDescent="0.25">
      <c r="A16" s="344"/>
      <c r="B16" s="18" t="s">
        <v>123</v>
      </c>
      <c r="C16" s="21">
        <v>31.91412</v>
      </c>
      <c r="D16" s="44"/>
      <c r="E16" s="45"/>
    </row>
    <row r="17" spans="1:5" ht="18" customHeight="1" x14ac:dyDescent="0.25">
      <c r="A17" s="344"/>
      <c r="B17" s="18" t="s">
        <v>54</v>
      </c>
      <c r="C17" s="21">
        <v>4.1669999999999998</v>
      </c>
      <c r="D17" s="44"/>
      <c r="E17" s="45"/>
    </row>
    <row r="18" spans="1:5" ht="45" customHeight="1" thickBot="1" x14ac:dyDescent="0.3">
      <c r="A18" s="328"/>
      <c r="B18" s="19" t="s">
        <v>411</v>
      </c>
      <c r="C18" s="85">
        <v>250</v>
      </c>
      <c r="D18" s="51"/>
      <c r="E18" s="52"/>
    </row>
    <row r="19" spans="1:5" x14ac:dyDescent="0.25">
      <c r="A19" s="341" t="s">
        <v>345</v>
      </c>
      <c r="B19" s="25" t="s">
        <v>367</v>
      </c>
      <c r="C19" s="83">
        <v>495</v>
      </c>
      <c r="D19" s="48"/>
      <c r="E19" s="49"/>
    </row>
    <row r="20" spans="1:5" x14ac:dyDescent="0.25">
      <c r="A20" s="342"/>
      <c r="B20" s="18" t="s">
        <v>368</v>
      </c>
      <c r="C20" s="21">
        <v>4800</v>
      </c>
      <c r="D20" s="44"/>
      <c r="E20" s="45"/>
    </row>
    <row r="21" spans="1:5" x14ac:dyDescent="0.25">
      <c r="A21" s="342"/>
      <c r="B21" s="18" t="s">
        <v>369</v>
      </c>
      <c r="C21" s="21">
        <v>1943</v>
      </c>
      <c r="D21" s="44"/>
      <c r="E21" s="45"/>
    </row>
    <row r="22" spans="1:5" x14ac:dyDescent="0.25">
      <c r="A22" s="342"/>
      <c r="B22" s="18" t="s">
        <v>370</v>
      </c>
      <c r="C22" s="21" t="s">
        <v>426</v>
      </c>
      <c r="D22" s="44"/>
      <c r="E22" s="45"/>
    </row>
    <row r="23" spans="1:5" ht="25" x14ac:dyDescent="0.25">
      <c r="A23" s="342"/>
      <c r="B23" s="18" t="s">
        <v>371</v>
      </c>
      <c r="C23" s="21"/>
      <c r="D23" s="48"/>
      <c r="E23" s="45"/>
    </row>
    <row r="24" spans="1:5" ht="25" x14ac:dyDescent="0.25">
      <c r="A24" s="342"/>
      <c r="B24" s="18" t="s">
        <v>372</v>
      </c>
      <c r="C24" s="21"/>
      <c r="D24" s="44"/>
      <c r="E24" s="45"/>
    </row>
    <row r="25" spans="1:5" ht="15" customHeight="1" x14ac:dyDescent="0.25">
      <c r="A25" s="298" t="s">
        <v>381</v>
      </c>
      <c r="B25" s="25" t="s">
        <v>280</v>
      </c>
      <c r="C25" s="243"/>
      <c r="D25" s="48"/>
      <c r="E25" s="49"/>
    </row>
    <row r="26" spans="1:5" ht="15" customHeight="1" x14ac:dyDescent="0.25">
      <c r="A26" s="299"/>
      <c r="B26" s="18" t="s">
        <v>281</v>
      </c>
      <c r="C26" s="244"/>
      <c r="D26" s="44"/>
      <c r="E26" s="45"/>
    </row>
    <row r="27" spans="1:5" ht="15" customHeight="1" x14ac:dyDescent="0.25">
      <c r="A27" s="299"/>
      <c r="B27" s="18" t="s">
        <v>282</v>
      </c>
      <c r="C27" s="244"/>
      <c r="D27" s="44"/>
      <c r="E27" s="45"/>
    </row>
    <row r="28" spans="1:5" ht="15" customHeight="1" x14ac:dyDescent="0.25">
      <c r="A28" s="299"/>
      <c r="B28" s="18" t="s">
        <v>283</v>
      </c>
      <c r="C28" s="244"/>
      <c r="D28" s="44"/>
      <c r="E28" s="45"/>
    </row>
    <row r="29" spans="1:5" ht="15" customHeight="1" x14ac:dyDescent="0.25">
      <c r="A29" s="299"/>
      <c r="B29" s="18" t="s">
        <v>284</v>
      </c>
      <c r="C29" s="244"/>
      <c r="D29" s="44"/>
      <c r="E29" s="45"/>
    </row>
    <row r="30" spans="1:5" ht="15" customHeight="1" x14ac:dyDescent="0.25">
      <c r="A30" s="299"/>
      <c r="B30" s="18" t="s">
        <v>285</v>
      </c>
      <c r="C30" s="244"/>
      <c r="D30" s="44"/>
      <c r="E30" s="45"/>
    </row>
    <row r="31" spans="1:5" ht="15" customHeight="1" x14ac:dyDescent="0.25">
      <c r="A31" s="299"/>
      <c r="B31" s="18" t="s">
        <v>286</v>
      </c>
      <c r="C31" s="244"/>
      <c r="D31" s="44"/>
      <c r="E31" s="45"/>
    </row>
    <row r="32" spans="1:5" ht="15" customHeight="1" x14ac:dyDescent="0.25">
      <c r="A32" s="299"/>
      <c r="B32" s="18" t="s">
        <v>287</v>
      </c>
      <c r="C32" s="244"/>
      <c r="D32" s="44"/>
      <c r="E32" s="45"/>
    </row>
    <row r="33" spans="1:5" ht="15" customHeight="1" x14ac:dyDescent="0.25">
      <c r="A33" s="299"/>
      <c r="B33" s="18" t="s">
        <v>294</v>
      </c>
      <c r="C33" s="244"/>
      <c r="D33" s="44"/>
      <c r="E33" s="45"/>
    </row>
    <row r="34" spans="1:5" ht="15" customHeight="1" x14ac:dyDescent="0.25">
      <c r="A34" s="299"/>
      <c r="B34" s="18" t="s">
        <v>288</v>
      </c>
      <c r="C34" s="244"/>
      <c r="D34" s="44"/>
      <c r="E34" s="45"/>
    </row>
    <row r="35" spans="1:5" ht="15" customHeight="1" x14ac:dyDescent="0.25">
      <c r="A35" s="299"/>
      <c r="B35" s="18" t="s">
        <v>289</v>
      </c>
      <c r="C35" s="244"/>
      <c r="D35" s="44"/>
      <c r="E35" s="45"/>
    </row>
    <row r="36" spans="1:5" ht="15" customHeight="1" x14ac:dyDescent="0.25">
      <c r="A36" s="299"/>
      <c r="B36" s="18" t="s">
        <v>289</v>
      </c>
      <c r="C36" s="244"/>
      <c r="D36" s="44"/>
      <c r="E36" s="45"/>
    </row>
    <row r="37" spans="1:5" ht="15" customHeight="1" x14ac:dyDescent="0.25">
      <c r="A37" s="299"/>
      <c r="B37" s="18" t="s">
        <v>373</v>
      </c>
      <c r="C37" s="244"/>
      <c r="D37" s="44"/>
      <c r="E37" s="45"/>
    </row>
    <row r="38" spans="1:5" ht="15" customHeight="1" x14ac:dyDescent="0.25">
      <c r="A38" s="299"/>
      <c r="B38" s="18" t="s">
        <v>290</v>
      </c>
      <c r="C38" s="244"/>
      <c r="D38" s="44"/>
      <c r="E38" s="45"/>
    </row>
    <row r="39" spans="1:5" ht="15" customHeight="1" x14ac:dyDescent="0.25">
      <c r="A39" s="299"/>
      <c r="B39" s="18" t="s">
        <v>291</v>
      </c>
      <c r="C39" s="244"/>
      <c r="D39" s="44"/>
      <c r="E39" s="45"/>
    </row>
    <row r="40" spans="1:5" ht="15" customHeight="1" x14ac:dyDescent="0.25">
      <c r="A40" s="299"/>
      <c r="B40" s="18" t="s">
        <v>292</v>
      </c>
      <c r="C40" s="244"/>
      <c r="D40" s="247"/>
      <c r="E40" s="45"/>
    </row>
    <row r="41" spans="1:5" ht="15" customHeight="1" x14ac:dyDescent="0.25">
      <c r="A41" s="299"/>
      <c r="B41" s="18" t="s">
        <v>374</v>
      </c>
      <c r="C41" s="244"/>
      <c r="D41" s="247"/>
      <c r="E41" s="45"/>
    </row>
    <row r="42" spans="1:5" ht="15" customHeight="1" x14ac:dyDescent="0.25">
      <c r="A42" s="299"/>
      <c r="B42" s="18" t="s">
        <v>58</v>
      </c>
      <c r="C42" s="244"/>
      <c r="D42" s="44"/>
      <c r="E42" s="45"/>
    </row>
    <row r="43" spans="1:5" ht="15" customHeight="1" x14ac:dyDescent="0.25">
      <c r="A43" s="299"/>
      <c r="B43" s="18" t="s">
        <v>59</v>
      </c>
      <c r="C43" s="244"/>
      <c r="D43" s="44"/>
      <c r="E43" s="45"/>
    </row>
    <row r="44" spans="1:5" ht="15" customHeight="1" thickBot="1" x14ac:dyDescent="0.3">
      <c r="A44" s="300"/>
      <c r="B44" s="19" t="s">
        <v>293</v>
      </c>
      <c r="C44" s="245"/>
      <c r="D44" s="51"/>
      <c r="E44" s="52"/>
    </row>
    <row r="45" spans="1:5" ht="15" customHeight="1" x14ac:dyDescent="0.25">
      <c r="A45" s="298" t="s">
        <v>394</v>
      </c>
      <c r="B45" s="25" t="s">
        <v>280</v>
      </c>
      <c r="C45" s="88"/>
      <c r="D45" s="246"/>
      <c r="E45" s="49"/>
    </row>
    <row r="46" spans="1:5" ht="15" customHeight="1" x14ac:dyDescent="0.25">
      <c r="A46" s="299"/>
      <c r="B46" s="18" t="s">
        <v>281</v>
      </c>
      <c r="C46" s="2"/>
      <c r="D46" s="247"/>
      <c r="E46" s="45"/>
    </row>
    <row r="47" spans="1:5" ht="15" customHeight="1" x14ac:dyDescent="0.25">
      <c r="A47" s="299"/>
      <c r="B47" s="18" t="s">
        <v>282</v>
      </c>
      <c r="C47" s="2"/>
      <c r="D47" s="247"/>
      <c r="E47" s="45"/>
    </row>
    <row r="48" spans="1:5" ht="15" customHeight="1" x14ac:dyDescent="0.25">
      <c r="A48" s="299"/>
      <c r="B48" s="18" t="s">
        <v>283</v>
      </c>
      <c r="C48" s="2"/>
      <c r="D48" s="247"/>
      <c r="E48" s="45"/>
    </row>
    <row r="49" spans="1:5" ht="15" customHeight="1" x14ac:dyDescent="0.25">
      <c r="A49" s="299"/>
      <c r="B49" s="18" t="s">
        <v>284</v>
      </c>
      <c r="C49" s="2"/>
      <c r="D49" s="247"/>
      <c r="E49" s="45"/>
    </row>
    <row r="50" spans="1:5" ht="15" customHeight="1" x14ac:dyDescent="0.25">
      <c r="A50" s="299"/>
      <c r="B50" s="18" t="s">
        <v>285</v>
      </c>
      <c r="C50" s="2"/>
      <c r="D50" s="247"/>
      <c r="E50" s="45"/>
    </row>
    <row r="51" spans="1:5" ht="15" customHeight="1" x14ac:dyDescent="0.25">
      <c r="A51" s="299"/>
      <c r="B51" s="18" t="s">
        <v>286</v>
      </c>
      <c r="C51" s="2"/>
      <c r="D51" s="247"/>
      <c r="E51" s="45"/>
    </row>
    <row r="52" spans="1:5" ht="15" customHeight="1" x14ac:dyDescent="0.25">
      <c r="A52" s="299"/>
      <c r="B52" s="18" t="s">
        <v>287</v>
      </c>
      <c r="C52" s="2"/>
      <c r="D52" s="247"/>
      <c r="E52" s="45"/>
    </row>
    <row r="53" spans="1:5" ht="15" customHeight="1" x14ac:dyDescent="0.3">
      <c r="A53" s="299"/>
      <c r="B53" s="18" t="s">
        <v>294</v>
      </c>
      <c r="C53" s="89"/>
      <c r="D53" s="247"/>
      <c r="E53" s="45"/>
    </row>
    <row r="54" spans="1:5" ht="15" customHeight="1" x14ac:dyDescent="0.25">
      <c r="A54" s="299"/>
      <c r="B54" s="18" t="s">
        <v>288</v>
      </c>
      <c r="C54" s="2"/>
      <c r="D54" s="247"/>
      <c r="E54" s="45"/>
    </row>
    <row r="55" spans="1:5" ht="15" customHeight="1" x14ac:dyDescent="0.25">
      <c r="A55" s="299"/>
      <c r="B55" s="18" t="s">
        <v>289</v>
      </c>
      <c r="C55" s="2"/>
      <c r="D55" s="247"/>
      <c r="E55" s="250"/>
    </row>
    <row r="56" spans="1:5" ht="15" customHeight="1" x14ac:dyDescent="0.25">
      <c r="A56" s="299"/>
      <c r="B56" s="18" t="s">
        <v>373</v>
      </c>
      <c r="C56" s="2"/>
      <c r="D56" s="247"/>
      <c r="E56" s="250"/>
    </row>
    <row r="57" spans="1:5" ht="15" customHeight="1" x14ac:dyDescent="0.25">
      <c r="A57" s="299"/>
      <c r="B57" s="18" t="s">
        <v>290</v>
      </c>
      <c r="C57" s="2"/>
      <c r="D57" s="247"/>
      <c r="E57" s="45"/>
    </row>
    <row r="58" spans="1:5" ht="15" customHeight="1" x14ac:dyDescent="0.25">
      <c r="A58" s="299"/>
      <c r="B58" s="18" t="s">
        <v>291</v>
      </c>
      <c r="C58" s="2"/>
      <c r="D58" s="247"/>
      <c r="E58" s="45"/>
    </row>
    <row r="59" spans="1:5" ht="15" customHeight="1" x14ac:dyDescent="0.25">
      <c r="A59" s="299"/>
      <c r="B59" s="18" t="s">
        <v>292</v>
      </c>
      <c r="C59" s="2"/>
      <c r="D59" s="247"/>
      <c r="E59" s="45"/>
    </row>
    <row r="60" spans="1:5" ht="15" customHeight="1" x14ac:dyDescent="0.25">
      <c r="A60" s="299"/>
      <c r="B60" s="18" t="s">
        <v>375</v>
      </c>
      <c r="C60" s="2"/>
      <c r="D60" s="247"/>
      <c r="E60" s="45" t="s">
        <v>852</v>
      </c>
    </row>
    <row r="61" spans="1:5" ht="15" customHeight="1" x14ac:dyDescent="0.25">
      <c r="A61" s="299"/>
      <c r="B61" s="18" t="s">
        <v>58</v>
      </c>
      <c r="C61" s="2"/>
      <c r="D61" s="247"/>
      <c r="E61" s="45"/>
    </row>
    <row r="62" spans="1:5" ht="15" customHeight="1" x14ac:dyDescent="0.25">
      <c r="A62" s="299"/>
      <c r="B62" s="18" t="s">
        <v>59</v>
      </c>
      <c r="C62" s="2"/>
      <c r="D62" s="247"/>
      <c r="E62" s="45"/>
    </row>
    <row r="63" spans="1:5" ht="15" customHeight="1" thickBot="1" x14ac:dyDescent="0.3">
      <c r="A63" s="300"/>
      <c r="B63" s="19" t="s">
        <v>293</v>
      </c>
      <c r="C63" s="90"/>
      <c r="D63" s="249"/>
      <c r="E63" s="52"/>
    </row>
    <row r="64" spans="1:5" ht="15" customHeight="1" x14ac:dyDescent="0.25">
      <c r="A64" s="298" t="s">
        <v>395</v>
      </c>
      <c r="B64" s="25" t="s">
        <v>280</v>
      </c>
      <c r="C64" s="88"/>
      <c r="D64" s="246"/>
      <c r="E64" s="49"/>
    </row>
    <row r="65" spans="1:5" ht="15" customHeight="1" x14ac:dyDescent="0.25">
      <c r="A65" s="299"/>
      <c r="B65" s="18" t="s">
        <v>281</v>
      </c>
      <c r="C65" s="2"/>
      <c r="D65" s="247"/>
      <c r="E65" s="45"/>
    </row>
    <row r="66" spans="1:5" ht="15" customHeight="1" x14ac:dyDescent="0.25">
      <c r="A66" s="299"/>
      <c r="B66" s="18" t="s">
        <v>282</v>
      </c>
      <c r="C66" s="2"/>
      <c r="D66" s="247"/>
      <c r="E66" s="45"/>
    </row>
    <row r="67" spans="1:5" ht="15" customHeight="1" x14ac:dyDescent="0.25">
      <c r="A67" s="299"/>
      <c r="B67" s="18" t="s">
        <v>283</v>
      </c>
      <c r="C67" s="2"/>
      <c r="D67" s="247"/>
      <c r="E67" s="45"/>
    </row>
    <row r="68" spans="1:5" ht="15" customHeight="1" x14ac:dyDescent="0.25">
      <c r="A68" s="299"/>
      <c r="B68" s="18" t="s">
        <v>284</v>
      </c>
      <c r="C68" s="2"/>
      <c r="D68" s="247"/>
      <c r="E68" s="45"/>
    </row>
    <row r="69" spans="1:5" ht="15" customHeight="1" x14ac:dyDescent="0.25">
      <c r="A69" s="299"/>
      <c r="B69" s="18" t="s">
        <v>285</v>
      </c>
      <c r="C69" s="2"/>
      <c r="D69" s="247"/>
      <c r="E69" s="45"/>
    </row>
    <row r="70" spans="1:5" ht="15" customHeight="1" x14ac:dyDescent="0.25">
      <c r="A70" s="299"/>
      <c r="B70" s="18" t="s">
        <v>286</v>
      </c>
      <c r="C70" s="2"/>
      <c r="D70" s="247"/>
      <c r="E70" s="45"/>
    </row>
    <row r="71" spans="1:5" ht="15" customHeight="1" x14ac:dyDescent="0.25">
      <c r="A71" s="299"/>
      <c r="B71" s="18" t="s">
        <v>287</v>
      </c>
      <c r="C71" s="2"/>
      <c r="D71" s="247"/>
      <c r="E71" s="45"/>
    </row>
    <row r="72" spans="1:5" ht="15" customHeight="1" x14ac:dyDescent="0.25">
      <c r="A72" s="299"/>
      <c r="B72" s="18" t="s">
        <v>294</v>
      </c>
      <c r="C72" s="2"/>
      <c r="D72" s="247"/>
      <c r="E72" s="45"/>
    </row>
    <row r="73" spans="1:5" ht="15" customHeight="1" x14ac:dyDescent="0.25">
      <c r="A73" s="299"/>
      <c r="B73" s="18" t="s">
        <v>288</v>
      </c>
      <c r="C73" s="2"/>
      <c r="D73" s="247"/>
      <c r="E73" s="45"/>
    </row>
    <row r="74" spans="1:5" ht="15" customHeight="1" x14ac:dyDescent="0.25">
      <c r="A74" s="299"/>
      <c r="B74" s="18" t="s">
        <v>289</v>
      </c>
      <c r="C74" s="2"/>
      <c r="D74" s="247"/>
      <c r="E74" s="250"/>
    </row>
    <row r="75" spans="1:5" ht="15" customHeight="1" x14ac:dyDescent="0.25">
      <c r="A75" s="299"/>
      <c r="B75" s="18" t="s">
        <v>373</v>
      </c>
      <c r="C75" s="2"/>
      <c r="D75" s="247"/>
      <c r="E75" s="250"/>
    </row>
    <row r="76" spans="1:5" ht="15" customHeight="1" x14ac:dyDescent="0.25">
      <c r="A76" s="299"/>
      <c r="B76" s="18" t="s">
        <v>290</v>
      </c>
      <c r="C76" s="2"/>
      <c r="D76" s="247"/>
      <c r="E76" s="45"/>
    </row>
    <row r="77" spans="1:5" ht="15" customHeight="1" x14ac:dyDescent="0.25">
      <c r="A77" s="299"/>
      <c r="B77" s="18" t="s">
        <v>291</v>
      </c>
      <c r="C77" s="2"/>
      <c r="D77" s="247"/>
      <c r="E77" s="45"/>
    </row>
    <row r="78" spans="1:5" ht="15" customHeight="1" x14ac:dyDescent="0.25">
      <c r="A78" s="299"/>
      <c r="B78" s="18" t="s">
        <v>292</v>
      </c>
      <c r="C78" s="2"/>
      <c r="D78" s="247"/>
      <c r="E78" s="45"/>
    </row>
    <row r="79" spans="1:5" ht="15" customHeight="1" x14ac:dyDescent="0.25">
      <c r="A79" s="299"/>
      <c r="B79" s="18" t="s">
        <v>374</v>
      </c>
      <c r="C79" s="2"/>
      <c r="D79" s="247"/>
      <c r="E79" s="45" t="s">
        <v>852</v>
      </c>
    </row>
    <row r="80" spans="1:5" ht="15" customHeight="1" x14ac:dyDescent="0.25">
      <c r="A80" s="299"/>
      <c r="B80" s="18" t="s">
        <v>58</v>
      </c>
      <c r="C80" s="2"/>
      <c r="D80" s="247"/>
      <c r="E80" s="45"/>
    </row>
    <row r="81" spans="1:5" ht="15" customHeight="1" x14ac:dyDescent="0.25">
      <c r="A81" s="299"/>
      <c r="B81" s="18" t="s">
        <v>59</v>
      </c>
      <c r="C81" s="2"/>
      <c r="D81" s="247"/>
      <c r="E81" s="45"/>
    </row>
    <row r="82" spans="1:5" ht="15" customHeight="1" thickBot="1" x14ac:dyDescent="0.3">
      <c r="A82" s="300"/>
      <c r="B82" s="19" t="s">
        <v>293</v>
      </c>
      <c r="C82" s="90"/>
      <c r="D82" s="249"/>
      <c r="E82" s="52"/>
    </row>
    <row r="83" spans="1:5" ht="15" customHeight="1" x14ac:dyDescent="0.25">
      <c r="A83" s="298" t="s">
        <v>396</v>
      </c>
      <c r="B83" s="25" t="s">
        <v>109</v>
      </c>
      <c r="C83" s="88"/>
      <c r="D83" s="246"/>
      <c r="E83" s="49"/>
    </row>
    <row r="84" spans="1:5" ht="15" customHeight="1" x14ac:dyDescent="0.25">
      <c r="A84" s="299"/>
      <c r="B84" s="18" t="s">
        <v>280</v>
      </c>
      <c r="C84" s="2"/>
      <c r="D84" s="247"/>
      <c r="E84" s="45"/>
    </row>
    <row r="85" spans="1:5" ht="15" customHeight="1" x14ac:dyDescent="0.25">
      <c r="A85" s="299"/>
      <c r="B85" s="18" t="s">
        <v>281</v>
      </c>
      <c r="C85" s="2"/>
      <c r="D85" s="247"/>
      <c r="E85" s="45"/>
    </row>
    <row r="86" spans="1:5" ht="15" customHeight="1" x14ac:dyDescent="0.25">
      <c r="A86" s="299"/>
      <c r="B86" s="18" t="s">
        <v>282</v>
      </c>
      <c r="C86" s="2"/>
      <c r="D86" s="247"/>
      <c r="E86" s="45"/>
    </row>
    <row r="87" spans="1:5" ht="15" customHeight="1" x14ac:dyDescent="0.25">
      <c r="A87" s="299"/>
      <c r="B87" s="18" t="s">
        <v>283</v>
      </c>
      <c r="C87" s="2"/>
      <c r="D87" s="247"/>
      <c r="E87" s="45"/>
    </row>
    <row r="88" spans="1:5" ht="15" customHeight="1" x14ac:dyDescent="0.25">
      <c r="A88" s="299"/>
      <c r="B88" s="18" t="s">
        <v>284</v>
      </c>
      <c r="C88" s="2"/>
      <c r="D88" s="247"/>
      <c r="E88" s="45"/>
    </row>
    <row r="89" spans="1:5" ht="15" customHeight="1" x14ac:dyDescent="0.25">
      <c r="A89" s="299"/>
      <c r="B89" s="18" t="s">
        <v>285</v>
      </c>
      <c r="C89" s="2"/>
      <c r="D89" s="247"/>
      <c r="E89" s="45"/>
    </row>
    <row r="90" spans="1:5" ht="15" customHeight="1" x14ac:dyDescent="0.25">
      <c r="A90" s="299"/>
      <c r="B90" s="18" t="s">
        <v>286</v>
      </c>
      <c r="C90" s="2"/>
      <c r="D90" s="247"/>
      <c r="E90" s="45"/>
    </row>
    <row r="91" spans="1:5" ht="15" customHeight="1" x14ac:dyDescent="0.25">
      <c r="A91" s="299"/>
      <c r="B91" s="18" t="s">
        <v>287</v>
      </c>
      <c r="C91" s="2"/>
      <c r="D91" s="247"/>
      <c r="E91" s="45"/>
    </row>
    <row r="92" spans="1:5" ht="15" customHeight="1" x14ac:dyDescent="0.25">
      <c r="A92" s="299"/>
      <c r="B92" s="18" t="s">
        <v>294</v>
      </c>
      <c r="C92" s="2"/>
      <c r="D92" s="247"/>
      <c r="E92" s="45"/>
    </row>
    <row r="93" spans="1:5" ht="15" customHeight="1" x14ac:dyDescent="0.25">
      <c r="A93" s="299"/>
      <c r="B93" s="18" t="s">
        <v>288</v>
      </c>
      <c r="C93" s="2"/>
      <c r="D93" s="247"/>
      <c r="E93" s="45"/>
    </row>
    <row r="94" spans="1:5" ht="15" customHeight="1" x14ac:dyDescent="0.25">
      <c r="A94" s="299"/>
      <c r="B94" s="18" t="s">
        <v>289</v>
      </c>
      <c r="C94" s="2"/>
      <c r="D94" s="247"/>
      <c r="E94" s="250"/>
    </row>
    <row r="95" spans="1:5" ht="15" customHeight="1" x14ac:dyDescent="0.25">
      <c r="A95" s="299"/>
      <c r="B95" s="18" t="s">
        <v>373</v>
      </c>
      <c r="C95" s="2"/>
      <c r="D95" s="247"/>
      <c r="E95" s="250"/>
    </row>
    <row r="96" spans="1:5" ht="15" customHeight="1" x14ac:dyDescent="0.25">
      <c r="A96" s="299"/>
      <c r="B96" s="18" t="s">
        <v>290</v>
      </c>
      <c r="C96" s="2"/>
      <c r="D96" s="247"/>
      <c r="E96" s="45"/>
    </row>
    <row r="97" spans="1:5" ht="15" customHeight="1" x14ac:dyDescent="0.25">
      <c r="A97" s="299"/>
      <c r="B97" s="18" t="s">
        <v>291</v>
      </c>
      <c r="C97" s="2"/>
      <c r="D97" s="247"/>
      <c r="E97" s="45"/>
    </row>
    <row r="98" spans="1:5" ht="15" customHeight="1" x14ac:dyDescent="0.25">
      <c r="A98" s="299"/>
      <c r="B98" s="18" t="s">
        <v>292</v>
      </c>
      <c r="C98" s="2"/>
      <c r="D98" s="247"/>
      <c r="E98" s="45"/>
    </row>
    <row r="99" spans="1:5" ht="15" customHeight="1" x14ac:dyDescent="0.25">
      <c r="A99" s="299"/>
      <c r="B99" s="18" t="s">
        <v>374</v>
      </c>
      <c r="C99" s="2"/>
      <c r="D99" s="247"/>
      <c r="E99" s="45" t="s">
        <v>852</v>
      </c>
    </row>
    <row r="100" spans="1:5" ht="15" customHeight="1" x14ac:dyDescent="0.25">
      <c r="A100" s="299"/>
      <c r="B100" s="18" t="s">
        <v>58</v>
      </c>
      <c r="C100" s="2"/>
      <c r="D100" s="247"/>
      <c r="E100" s="45"/>
    </row>
    <row r="101" spans="1:5" ht="15" customHeight="1" x14ac:dyDescent="0.25">
      <c r="A101" s="299"/>
      <c r="B101" s="18" t="s">
        <v>59</v>
      </c>
      <c r="C101" s="2"/>
      <c r="D101" s="247"/>
      <c r="E101" s="45"/>
    </row>
    <row r="102" spans="1:5" ht="15" customHeight="1" thickBot="1" x14ac:dyDescent="0.3">
      <c r="A102" s="300"/>
      <c r="B102" s="19" t="s">
        <v>293</v>
      </c>
      <c r="C102" s="90"/>
      <c r="D102" s="249"/>
      <c r="E102" s="52"/>
    </row>
    <row r="103" spans="1:5" x14ac:dyDescent="0.25">
      <c r="A103" s="298" t="s">
        <v>346</v>
      </c>
      <c r="B103" s="25" t="s">
        <v>61</v>
      </c>
      <c r="C103" s="83" t="s">
        <v>427</v>
      </c>
      <c r="D103" s="48" t="s">
        <v>427</v>
      </c>
      <c r="E103" s="49"/>
    </row>
    <row r="104" spans="1:5" x14ac:dyDescent="0.25">
      <c r="A104" s="299"/>
      <c r="B104" s="18" t="s">
        <v>62</v>
      </c>
      <c r="C104" s="21" t="s">
        <v>427</v>
      </c>
      <c r="D104" s="44" t="s">
        <v>427</v>
      </c>
      <c r="E104" s="45"/>
    </row>
    <row r="105" spans="1:5" x14ac:dyDescent="0.25">
      <c r="A105" s="299"/>
      <c r="B105" s="18" t="s">
        <v>63</v>
      </c>
      <c r="C105" s="21" t="s">
        <v>427</v>
      </c>
      <c r="D105" s="44" t="s">
        <v>427</v>
      </c>
      <c r="E105" s="45"/>
    </row>
    <row r="106" spans="1:5" x14ac:dyDescent="0.25">
      <c r="A106" s="299"/>
      <c r="B106" s="18" t="s">
        <v>38</v>
      </c>
      <c r="C106" s="21" t="s">
        <v>427</v>
      </c>
      <c r="D106" s="44" t="s">
        <v>427</v>
      </c>
      <c r="E106" s="45"/>
    </row>
    <row r="107" spans="1:5" x14ac:dyDescent="0.25">
      <c r="A107" s="299"/>
      <c r="B107" s="18" t="s">
        <v>64</v>
      </c>
      <c r="C107" s="21" t="s">
        <v>428</v>
      </c>
      <c r="D107" s="44" t="s">
        <v>428</v>
      </c>
      <c r="E107" s="45"/>
    </row>
    <row r="108" spans="1:5" ht="13" thickBot="1" x14ac:dyDescent="0.3">
      <c r="A108" s="300"/>
      <c r="B108" s="19" t="s">
        <v>81</v>
      </c>
      <c r="C108" s="85" t="s">
        <v>429</v>
      </c>
      <c r="D108" s="51" t="s">
        <v>429</v>
      </c>
      <c r="E108" s="52"/>
    </row>
    <row r="109" spans="1:5" ht="12.5" customHeight="1" x14ac:dyDescent="0.25">
      <c r="A109" s="298" t="s">
        <v>347</v>
      </c>
      <c r="B109" s="25" t="s">
        <v>65</v>
      </c>
      <c r="C109" s="83" t="s">
        <v>428</v>
      </c>
      <c r="D109" s="48" t="s">
        <v>428</v>
      </c>
      <c r="E109" s="49"/>
    </row>
    <row r="110" spans="1:5" ht="12.5" customHeight="1" x14ac:dyDescent="0.25">
      <c r="A110" s="299"/>
      <c r="B110" s="18" t="s">
        <v>62</v>
      </c>
      <c r="C110" s="21" t="s">
        <v>428</v>
      </c>
      <c r="D110" s="44" t="s">
        <v>428</v>
      </c>
      <c r="E110" s="45"/>
    </row>
    <row r="111" spans="1:5" ht="12.5" customHeight="1" x14ac:dyDescent="0.25">
      <c r="A111" s="299"/>
      <c r="B111" s="18" t="s">
        <v>63</v>
      </c>
      <c r="C111" s="21" t="s">
        <v>427</v>
      </c>
      <c r="D111" s="44" t="s">
        <v>427</v>
      </c>
      <c r="E111" s="45"/>
    </row>
    <row r="112" spans="1:5" ht="12.5" customHeight="1" x14ac:dyDescent="0.25">
      <c r="A112" s="299"/>
      <c r="B112" s="18" t="s">
        <v>38</v>
      </c>
      <c r="C112" s="21" t="s">
        <v>427</v>
      </c>
      <c r="D112" s="44" t="s">
        <v>427</v>
      </c>
      <c r="E112" s="45"/>
    </row>
    <row r="113" spans="1:5" ht="13.25" customHeight="1" x14ac:dyDescent="0.25">
      <c r="A113" s="299"/>
      <c r="B113" s="18" t="s">
        <v>64</v>
      </c>
      <c r="C113" s="21" t="s">
        <v>428</v>
      </c>
      <c r="D113" s="44" t="s">
        <v>428</v>
      </c>
      <c r="E113" s="45"/>
    </row>
    <row r="114" spans="1:5" ht="12.5" customHeight="1" thickBot="1" x14ac:dyDescent="0.3">
      <c r="A114" s="300"/>
      <c r="B114" s="19" t="s">
        <v>81</v>
      </c>
      <c r="C114" s="85" t="s">
        <v>429</v>
      </c>
      <c r="D114" s="51" t="s">
        <v>429</v>
      </c>
      <c r="E114" s="52"/>
    </row>
    <row r="115" spans="1:5" ht="12.5" customHeight="1" x14ac:dyDescent="0.25">
      <c r="A115" s="298" t="s">
        <v>348</v>
      </c>
      <c r="B115" s="25" t="s">
        <v>43</v>
      </c>
      <c r="C115" s="83" t="s">
        <v>428</v>
      </c>
      <c r="D115" s="48" t="s">
        <v>428</v>
      </c>
      <c r="E115" s="49"/>
    </row>
    <row r="116" spans="1:5" ht="13.25" customHeight="1" x14ac:dyDescent="0.25">
      <c r="A116" s="299"/>
      <c r="B116" s="18" t="s">
        <v>66</v>
      </c>
      <c r="C116" s="21" t="s">
        <v>428</v>
      </c>
      <c r="D116" s="44" t="s">
        <v>428</v>
      </c>
      <c r="E116" s="45"/>
    </row>
    <row r="117" spans="1:5" ht="12.5" customHeight="1" x14ac:dyDescent="0.25">
      <c r="A117" s="299"/>
      <c r="B117" s="18" t="s">
        <v>67</v>
      </c>
      <c r="C117" s="21" t="s">
        <v>428</v>
      </c>
      <c r="D117" s="44" t="s">
        <v>428</v>
      </c>
      <c r="E117" s="45"/>
    </row>
    <row r="118" spans="1:5" ht="12.5" customHeight="1" x14ac:dyDescent="0.25">
      <c r="A118" s="299"/>
      <c r="B118" s="18" t="s">
        <v>68</v>
      </c>
      <c r="C118" s="21" t="s">
        <v>428</v>
      </c>
      <c r="D118" s="44" t="s">
        <v>428</v>
      </c>
      <c r="E118" s="45"/>
    </row>
    <row r="119" spans="1:5" ht="13.25" customHeight="1" thickBot="1" x14ac:dyDescent="0.3">
      <c r="A119" s="300"/>
      <c r="B119" s="19" t="s">
        <v>81</v>
      </c>
      <c r="C119" s="85" t="s">
        <v>430</v>
      </c>
      <c r="D119" s="51"/>
      <c r="E119" s="52"/>
    </row>
    <row r="120" spans="1:5" ht="41.25" customHeight="1" x14ac:dyDescent="0.25">
      <c r="A120" s="298" t="s">
        <v>397</v>
      </c>
      <c r="B120" s="25" t="s">
        <v>69</v>
      </c>
      <c r="C120" s="21" t="s">
        <v>427</v>
      </c>
      <c r="D120" s="48" t="s">
        <v>427</v>
      </c>
      <c r="E120" s="49"/>
    </row>
    <row r="121" spans="1:5" ht="20" customHeight="1" x14ac:dyDescent="0.25">
      <c r="A121" s="299"/>
      <c r="B121" s="18" t="s">
        <v>70</v>
      </c>
      <c r="C121" s="21" t="s">
        <v>428</v>
      </c>
      <c r="D121" s="44" t="s">
        <v>428</v>
      </c>
      <c r="E121" s="45"/>
    </row>
    <row r="122" spans="1:5" ht="20" customHeight="1" x14ac:dyDescent="0.25">
      <c r="A122" s="299"/>
      <c r="B122" s="18" t="s">
        <v>71</v>
      </c>
      <c r="C122" s="21" t="s">
        <v>428</v>
      </c>
      <c r="D122" s="44" t="s">
        <v>428</v>
      </c>
      <c r="E122" s="45"/>
    </row>
    <row r="123" spans="1:5" ht="20" customHeight="1" x14ac:dyDescent="0.25">
      <c r="A123" s="299"/>
      <c r="B123" s="18" t="s">
        <v>295</v>
      </c>
      <c r="C123" s="21" t="s">
        <v>428</v>
      </c>
      <c r="D123" s="44" t="s">
        <v>428</v>
      </c>
      <c r="E123" s="45"/>
    </row>
    <row r="124" spans="1:5" ht="25.5" customHeight="1" thickBot="1" x14ac:dyDescent="0.3">
      <c r="A124" s="300"/>
      <c r="B124" s="19" t="s">
        <v>81</v>
      </c>
      <c r="C124" s="85" t="s">
        <v>429</v>
      </c>
      <c r="D124" s="51" t="s">
        <v>429</v>
      </c>
      <c r="E124" s="52"/>
    </row>
    <row r="125" spans="1:5" ht="18.75" customHeight="1" thickBot="1" x14ac:dyDescent="0.3">
      <c r="A125" s="26" t="s">
        <v>398</v>
      </c>
      <c r="B125" s="27" t="s">
        <v>72</v>
      </c>
      <c r="C125" s="91" t="s">
        <v>428</v>
      </c>
      <c r="D125" s="65" t="s">
        <v>427</v>
      </c>
      <c r="E125" s="55"/>
    </row>
    <row r="126" spans="1:5" x14ac:dyDescent="0.25">
      <c r="A126" s="298" t="s">
        <v>399</v>
      </c>
      <c r="B126" s="25" t="s">
        <v>358</v>
      </c>
      <c r="C126" s="83"/>
      <c r="D126" s="48" t="s">
        <v>821</v>
      </c>
      <c r="E126" s="49" t="s">
        <v>822</v>
      </c>
    </row>
    <row r="127" spans="1:5" x14ac:dyDescent="0.25">
      <c r="A127" s="299"/>
      <c r="B127" s="18" t="s">
        <v>74</v>
      </c>
      <c r="C127" s="21"/>
      <c r="D127" s="44"/>
      <c r="E127" s="45"/>
    </row>
    <row r="128" spans="1:5" x14ac:dyDescent="0.25">
      <c r="A128" s="299"/>
      <c r="B128" s="18" t="s">
        <v>75</v>
      </c>
      <c r="C128" s="21"/>
      <c r="D128" s="44"/>
      <c r="E128" s="45"/>
    </row>
    <row r="129" spans="1:5" x14ac:dyDescent="0.25">
      <c r="A129" s="299"/>
      <c r="B129" s="18" t="s">
        <v>76</v>
      </c>
      <c r="C129" s="21"/>
      <c r="D129" s="44"/>
      <c r="E129" s="45"/>
    </row>
    <row r="130" spans="1:5" x14ac:dyDescent="0.25">
      <c r="A130" s="299"/>
      <c r="B130" s="18" t="s">
        <v>77</v>
      </c>
      <c r="C130" s="21"/>
      <c r="D130" s="44"/>
      <c r="E130" s="45"/>
    </row>
    <row r="131" spans="1:5" x14ac:dyDescent="0.25">
      <c r="A131" s="299"/>
      <c r="B131" s="18" t="s">
        <v>78</v>
      </c>
      <c r="C131" s="21"/>
      <c r="D131" s="44"/>
      <c r="E131" s="45"/>
    </row>
    <row r="132" spans="1:5" x14ac:dyDescent="0.25">
      <c r="A132" s="299"/>
      <c r="B132" s="18" t="s">
        <v>79</v>
      </c>
      <c r="C132" s="21"/>
      <c r="D132" s="44"/>
      <c r="E132" s="45"/>
    </row>
    <row r="133" spans="1:5" x14ac:dyDescent="0.25">
      <c r="A133" s="299"/>
      <c r="B133" s="18" t="s">
        <v>91</v>
      </c>
      <c r="C133" s="21"/>
      <c r="D133" s="44"/>
      <c r="E133" s="45"/>
    </row>
    <row r="134" spans="1:5" x14ac:dyDescent="0.25">
      <c r="A134" s="299"/>
      <c r="B134" s="18" t="s">
        <v>80</v>
      </c>
      <c r="C134" s="21"/>
      <c r="D134" s="44"/>
      <c r="E134" s="45"/>
    </row>
    <row r="135" spans="1:5" x14ac:dyDescent="0.25">
      <c r="A135" s="299"/>
      <c r="B135" s="18" t="s">
        <v>296</v>
      </c>
      <c r="C135" s="21"/>
      <c r="D135" s="44"/>
      <c r="E135" s="45"/>
    </row>
    <row r="136" spans="1:5" x14ac:dyDescent="0.25">
      <c r="A136" s="299"/>
      <c r="B136" s="18" t="s">
        <v>82</v>
      </c>
      <c r="C136" s="21"/>
      <c r="D136" s="44"/>
      <c r="E136" s="45"/>
    </row>
    <row r="137" spans="1:5" x14ac:dyDescent="0.25">
      <c r="A137" s="299"/>
      <c r="B137" s="18" t="s">
        <v>297</v>
      </c>
      <c r="C137" s="21"/>
      <c r="D137" s="44"/>
      <c r="E137" s="45"/>
    </row>
    <row r="138" spans="1:5" ht="13" thickBot="1" x14ac:dyDescent="0.3">
      <c r="A138" s="300"/>
      <c r="B138" s="19" t="s">
        <v>81</v>
      </c>
      <c r="C138" s="85"/>
      <c r="D138" s="51"/>
      <c r="E138" s="52"/>
    </row>
    <row r="139" spans="1:5" ht="18" customHeight="1" thickBot="1" x14ac:dyDescent="0.3">
      <c r="A139" s="26" t="s">
        <v>341</v>
      </c>
      <c r="B139" s="27" t="s">
        <v>298</v>
      </c>
      <c r="C139" s="91" t="s">
        <v>432</v>
      </c>
      <c r="D139" s="65"/>
      <c r="E139" s="55"/>
    </row>
    <row r="140" spans="1:5" ht="18.75" customHeight="1" thickBot="1" x14ac:dyDescent="0.3">
      <c r="A140" s="26" t="s">
        <v>343</v>
      </c>
      <c r="B140" s="27" t="s">
        <v>299</v>
      </c>
      <c r="C140" s="91" t="s">
        <v>429</v>
      </c>
      <c r="D140" s="65"/>
      <c r="E140" s="55"/>
    </row>
    <row r="141" spans="1:5" ht="26.5" thickBot="1" x14ac:dyDescent="0.3">
      <c r="A141" s="26" t="s">
        <v>400</v>
      </c>
      <c r="B141" s="27" t="s">
        <v>114</v>
      </c>
      <c r="C141" s="91"/>
      <c r="D141" s="65" t="s">
        <v>824</v>
      </c>
      <c r="E141" s="55"/>
    </row>
    <row r="142" spans="1:5" x14ac:dyDescent="0.25">
      <c r="A142" s="329" t="s">
        <v>412</v>
      </c>
      <c r="B142" s="330"/>
      <c r="C142" s="92"/>
      <c r="D142" s="92"/>
    </row>
    <row r="143" spans="1:5" x14ac:dyDescent="0.25">
      <c r="A143" s="331"/>
      <c r="B143" s="332"/>
      <c r="C143" s="92"/>
      <c r="D143" s="92"/>
    </row>
    <row r="144" spans="1:5" x14ac:dyDescent="0.25">
      <c r="A144" s="331"/>
      <c r="B144" s="332"/>
      <c r="C144" s="92"/>
      <c r="D144" s="92"/>
    </row>
    <row r="145" spans="1:4" x14ac:dyDescent="0.25">
      <c r="A145" s="331"/>
      <c r="B145" s="332"/>
      <c r="C145" s="92"/>
      <c r="D145" s="92"/>
    </row>
    <row r="146" spans="1:4" ht="13" thickBot="1" x14ac:dyDescent="0.3">
      <c r="A146" s="333"/>
      <c r="B146" s="334"/>
      <c r="C146" s="92"/>
      <c r="D146" s="92"/>
    </row>
    <row r="147" spans="1:4" x14ac:dyDescent="0.25">
      <c r="A147" s="71"/>
      <c r="B147" s="92"/>
      <c r="C147" s="92"/>
      <c r="D147" s="92"/>
    </row>
    <row r="148" spans="1:4" x14ac:dyDescent="0.25">
      <c r="A148" s="71"/>
      <c r="B148" s="92"/>
      <c r="C148" s="92"/>
      <c r="D148" s="92"/>
    </row>
    <row r="149" spans="1:4" x14ac:dyDescent="0.25">
      <c r="A149" s="71"/>
      <c r="B149" s="92"/>
      <c r="C149" s="92"/>
      <c r="D149" s="92"/>
    </row>
    <row r="150" spans="1:4" x14ac:dyDescent="0.25">
      <c r="A150" s="71"/>
      <c r="B150" s="92"/>
      <c r="C150" s="92"/>
      <c r="D150" s="92"/>
    </row>
    <row r="151" spans="1:4" x14ac:dyDescent="0.25">
      <c r="A151" s="71"/>
      <c r="B151" s="92"/>
      <c r="C151" s="92"/>
      <c r="D151" s="92"/>
    </row>
    <row r="152" spans="1:4" x14ac:dyDescent="0.25">
      <c r="A152" s="71"/>
      <c r="B152" s="92"/>
      <c r="C152" s="92"/>
      <c r="D152" s="92"/>
    </row>
    <row r="153" spans="1:4" x14ac:dyDescent="0.25">
      <c r="A153" s="71"/>
      <c r="B153" s="92"/>
      <c r="C153" s="92"/>
      <c r="D153" s="92"/>
    </row>
    <row r="154" spans="1:4" x14ac:dyDescent="0.25">
      <c r="A154" s="71"/>
      <c r="B154" s="92"/>
      <c r="C154" s="92"/>
      <c r="D154" s="92"/>
    </row>
    <row r="155" spans="1:4" x14ac:dyDescent="0.25">
      <c r="A155" s="71"/>
      <c r="B155" s="92"/>
      <c r="C155" s="92"/>
      <c r="D155" s="92"/>
    </row>
    <row r="156" spans="1:4" x14ac:dyDescent="0.25">
      <c r="A156" s="71"/>
      <c r="B156" s="92"/>
      <c r="C156" s="92"/>
      <c r="D156" s="92"/>
    </row>
  </sheetData>
  <mergeCells count="17">
    <mergeCell ref="A103:A108"/>
    <mergeCell ref="A1:E2"/>
    <mergeCell ref="A3:E3"/>
    <mergeCell ref="A4:B4"/>
    <mergeCell ref="A7:A11"/>
    <mergeCell ref="A12:A14"/>
    <mergeCell ref="A15:A18"/>
    <mergeCell ref="A19:A24"/>
    <mergeCell ref="A25:A44"/>
    <mergeCell ref="A45:A63"/>
    <mergeCell ref="A64:A82"/>
    <mergeCell ref="A83:A102"/>
    <mergeCell ref="A109:A114"/>
    <mergeCell ref="A115:A119"/>
    <mergeCell ref="A120:A124"/>
    <mergeCell ref="A126:A138"/>
    <mergeCell ref="A142:B146"/>
  </mergeCells>
  <conditionalFormatting sqref="D126:D138">
    <cfRule type="expression" priority="12">
      <formula>$D$125 &lt;&gt; "Yes"</formula>
    </cfRule>
  </conditionalFormatting>
  <conditionalFormatting sqref="D126:D138">
    <cfRule type="expression" dxfId="369" priority="11">
      <formula>$D$125 &lt;&gt; "Yes"</formula>
    </cfRule>
  </conditionalFormatting>
  <conditionalFormatting sqref="C126:C138">
    <cfRule type="expression" dxfId="368" priority="10">
      <formula>$C$125 &lt;&gt; "Yes"</formula>
    </cfRule>
  </conditionalFormatting>
  <conditionalFormatting sqref="D23:D24 D103:D107 D109:D113 D115:D118 D120 D122 D125">
    <cfRule type="containsBlanks" dxfId="367" priority="9">
      <formula>LEN(TRIM(D23))=0</formula>
    </cfRule>
  </conditionalFormatting>
  <conditionalFormatting sqref="D127">
    <cfRule type="expression" dxfId="366" priority="8">
      <formula>AND($D$125 = "Yes", $D$127 = "")</formula>
    </cfRule>
  </conditionalFormatting>
  <conditionalFormatting sqref="D128">
    <cfRule type="expression" dxfId="365" priority="7">
      <formula>AND($D$125 = "Yes", $D$128 = "")</formula>
    </cfRule>
  </conditionalFormatting>
  <conditionalFormatting sqref="D129">
    <cfRule type="expression" dxfId="364" priority="6">
      <formula>AND($D$125 = "Yes", $D$129 = "")</formula>
    </cfRule>
  </conditionalFormatting>
  <conditionalFormatting sqref="D130">
    <cfRule type="expression" dxfId="363" priority="5">
      <formula>AND($D$125 = "Yes", $D$130 = "")</formula>
    </cfRule>
  </conditionalFormatting>
  <conditionalFormatting sqref="D131">
    <cfRule type="expression" dxfId="362" priority="4">
      <formula>AND($D$125 = "Yes", $D$131 = "")</formula>
    </cfRule>
  </conditionalFormatting>
  <conditionalFormatting sqref="D132">
    <cfRule type="expression" dxfId="361" priority="3">
      <formula>AND($D$125 = "Yes", $D$132 = "")</formula>
    </cfRule>
  </conditionalFormatting>
  <conditionalFormatting sqref="D134">
    <cfRule type="expression" dxfId="360" priority="2">
      <formula>AND($D$125 = "Yes", $D$134 = "")</formula>
    </cfRule>
  </conditionalFormatting>
  <conditionalFormatting sqref="D136">
    <cfRule type="expression" dxfId="359" priority="1">
      <formula>AND($D$125 = "Yes", $D$136 = "")</formula>
    </cfRule>
  </conditionalFormatting>
  <dataValidations count="4">
    <dataValidation type="list" allowBlank="1" showInputMessage="1" showErrorMessage="1" sqref="C23 C103:C107 C109:C113 C115:C118 C120 C122 C125" xr:uid="{9463CAC6-B243-4544-BB2C-E687B6EA4A29}">
      <formula1>"Yes, No, N/A"</formula1>
    </dataValidation>
    <dataValidation type="list" allowBlank="1" showInputMessage="1" showErrorMessage="1" sqref="C24:D24" xr:uid="{747A26D2-31DA-4537-81B6-0AA57A575645}">
      <formula1>"Two-bell, Bell-less top, Other (Describe in Comments)"</formula1>
    </dataValidation>
    <dataValidation allowBlank="1" showInputMessage="1" showErrorMessage="1" promptTitle="Include 6 Decimal Points" prompt="Please enter coordinate locations in decimal degrees to precision of six (6) decimal places." sqref="D12:D13" xr:uid="{A51F79F8-7F55-480A-A1BF-4630D2C2A4F2}"/>
    <dataValidation type="list" allowBlank="1" showInputMessage="1" showErrorMessage="1" errorTitle="Incorrect Input Value" error="Please enter 'Yes', 'No', or 'N/A'." sqref="D122 D125 D127:D132 D115:D118 D109:D113 D103:D107 D120 D134 D136 D23" xr:uid="{4B694D3A-FFD6-4112-A42C-4A6504319C02}">
      <formula1>"Yes, No, N/A"</formula1>
    </dataValidation>
  </dataValidation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FA3AFF-9B1F-4BAA-95AA-D8191A2D248D}">
  <sheetPr codeName="Sheet51">
    <tabColor rgb="FF92D050"/>
  </sheetPr>
  <dimension ref="A1:E113"/>
  <sheetViews>
    <sheetView zoomScale="80" zoomScaleNormal="80" workbookViewId="0">
      <pane xSplit="2" ySplit="4" topLeftCell="C45" activePane="bottomRight" state="frozen"/>
      <selection pane="topRight" activeCell="C1" sqref="C1"/>
      <selection pane="bottomLeft" activeCell="A5" sqref="A5"/>
      <selection pane="bottomRight" activeCell="E67" sqref="E67"/>
    </sheetView>
  </sheetViews>
  <sheetFormatPr defaultColWidth="9.1796875" defaultRowHeight="12.5" x14ac:dyDescent="0.25"/>
  <cols>
    <col min="1" max="1" width="24.1796875" style="34" customWidth="1"/>
    <col min="2" max="2" width="57.81640625" style="77" customWidth="1"/>
    <col min="3" max="4" width="35.81640625" style="77" customWidth="1"/>
    <col min="5" max="5" width="35.81640625" style="34" customWidth="1"/>
    <col min="6" max="16384" width="9.1796875" style="34"/>
  </cols>
  <sheetData>
    <row r="1" spans="1:5" ht="14.75" customHeight="1" x14ac:dyDescent="0.25">
      <c r="A1" s="335" t="s">
        <v>83</v>
      </c>
      <c r="B1" s="336"/>
      <c r="C1" s="336"/>
      <c r="D1" s="336"/>
      <c r="E1" s="337"/>
    </row>
    <row r="2" spans="1:5" ht="14.75" customHeight="1" x14ac:dyDescent="0.25">
      <c r="A2" s="338"/>
      <c r="B2" s="339"/>
      <c r="C2" s="339"/>
      <c r="D2" s="339"/>
      <c r="E2" s="340"/>
    </row>
    <row r="3" spans="1:5" ht="54" customHeight="1" thickBot="1" x14ac:dyDescent="0.3">
      <c r="A3" s="322" t="s">
        <v>300</v>
      </c>
      <c r="B3" s="323"/>
      <c r="C3" s="324"/>
      <c r="D3" s="324"/>
      <c r="E3" s="325"/>
    </row>
    <row r="4" spans="1:5" ht="33.75" customHeight="1" thickBot="1" x14ac:dyDescent="0.3">
      <c r="A4" s="318"/>
      <c r="B4" s="319"/>
      <c r="C4" s="16" t="s">
        <v>243</v>
      </c>
      <c r="D4" s="17" t="s">
        <v>241</v>
      </c>
      <c r="E4" s="17" t="s">
        <v>245</v>
      </c>
    </row>
    <row r="5" spans="1:5" ht="56.5" customHeight="1" thickBot="1" x14ac:dyDescent="0.3">
      <c r="A5" s="28" t="s">
        <v>354</v>
      </c>
      <c r="B5" s="115" t="s">
        <v>301</v>
      </c>
      <c r="C5" s="73">
        <v>2</v>
      </c>
      <c r="D5" s="35"/>
      <c r="E5" s="36"/>
    </row>
    <row r="6" spans="1:5" ht="36" customHeight="1" thickBot="1" x14ac:dyDescent="0.3">
      <c r="A6" s="28" t="s">
        <v>353</v>
      </c>
      <c r="B6" s="115" t="s">
        <v>302</v>
      </c>
      <c r="C6" s="93" t="s">
        <v>435</v>
      </c>
      <c r="D6" s="35"/>
      <c r="E6" s="36"/>
    </row>
    <row r="7" spans="1:5" ht="27" customHeight="1" x14ac:dyDescent="0.25">
      <c r="A7" s="307" t="s">
        <v>352</v>
      </c>
      <c r="B7" s="46" t="s">
        <v>268</v>
      </c>
      <c r="C7" s="116">
        <v>40.395477999999997</v>
      </c>
      <c r="D7" s="40"/>
      <c r="E7" s="41"/>
    </row>
    <row r="8" spans="1:5" ht="14.75" customHeight="1" x14ac:dyDescent="0.25">
      <c r="A8" s="299"/>
      <c r="B8" s="87" t="s">
        <v>269</v>
      </c>
      <c r="C8" s="21">
        <v>-79.862066999999996</v>
      </c>
      <c r="D8" s="44"/>
      <c r="E8" s="45"/>
    </row>
    <row r="9" spans="1:5" ht="30" customHeight="1" x14ac:dyDescent="0.25">
      <c r="A9" s="299"/>
      <c r="B9" s="87" t="s">
        <v>356</v>
      </c>
      <c r="C9" s="21" t="s">
        <v>437</v>
      </c>
      <c r="D9" s="44"/>
      <c r="E9" s="45"/>
    </row>
    <row r="10" spans="1:5" ht="12.5" customHeight="1" x14ac:dyDescent="0.25">
      <c r="A10" s="299"/>
      <c r="B10" s="87" t="s">
        <v>55</v>
      </c>
      <c r="C10" s="21">
        <v>180</v>
      </c>
      <c r="D10" s="44"/>
      <c r="E10" s="45"/>
    </row>
    <row r="11" spans="1:5" ht="12.5" customHeight="1" x14ac:dyDescent="0.25">
      <c r="A11" s="299"/>
      <c r="B11" s="18" t="s">
        <v>56</v>
      </c>
      <c r="C11" s="21">
        <v>12</v>
      </c>
      <c r="D11" s="44"/>
      <c r="E11" s="45"/>
    </row>
    <row r="12" spans="1:5" ht="12.5" customHeight="1" x14ac:dyDescent="0.25">
      <c r="A12" s="299"/>
      <c r="B12" s="18" t="s">
        <v>54</v>
      </c>
      <c r="C12" s="21">
        <v>31.67</v>
      </c>
      <c r="D12" s="44"/>
      <c r="E12" s="45"/>
    </row>
    <row r="13" spans="1:5" ht="15" thickBot="1" x14ac:dyDescent="0.3">
      <c r="A13" s="326"/>
      <c r="B13" s="20" t="s">
        <v>411</v>
      </c>
      <c r="C13" s="24">
        <v>111</v>
      </c>
      <c r="D13" s="66"/>
      <c r="E13" s="67"/>
    </row>
    <row r="14" spans="1:5" ht="27" customHeight="1" x14ac:dyDescent="0.25">
      <c r="A14" s="307" t="s">
        <v>352</v>
      </c>
      <c r="B14" s="46" t="s">
        <v>268</v>
      </c>
      <c r="C14" s="116">
        <v>40.396496999999997</v>
      </c>
      <c r="D14" s="40"/>
      <c r="E14" s="41"/>
    </row>
    <row r="15" spans="1:5" ht="14.75" customHeight="1" x14ac:dyDescent="0.25">
      <c r="A15" s="299"/>
      <c r="B15" s="87" t="s">
        <v>269</v>
      </c>
      <c r="C15" s="21">
        <v>-79.863999000000007</v>
      </c>
      <c r="D15" s="44"/>
      <c r="E15" s="45"/>
    </row>
    <row r="16" spans="1:5" ht="30" customHeight="1" x14ac:dyDescent="0.25">
      <c r="A16" s="299"/>
      <c r="B16" s="87" t="s">
        <v>356</v>
      </c>
      <c r="C16" s="21" t="s">
        <v>438</v>
      </c>
      <c r="D16" s="44"/>
      <c r="E16" s="45"/>
    </row>
    <row r="17" spans="1:5" ht="12.5" customHeight="1" x14ac:dyDescent="0.25">
      <c r="A17" s="299"/>
      <c r="B17" s="87" t="s">
        <v>55</v>
      </c>
      <c r="C17" s="21">
        <v>29.834</v>
      </c>
      <c r="D17" s="44"/>
      <c r="E17" s="45"/>
    </row>
    <row r="18" spans="1:5" ht="12.5" customHeight="1" x14ac:dyDescent="0.25">
      <c r="A18" s="299"/>
      <c r="B18" s="18" t="s">
        <v>56</v>
      </c>
      <c r="C18" s="21">
        <v>13.218209999999999</v>
      </c>
      <c r="D18" s="44"/>
      <c r="E18" s="45"/>
    </row>
    <row r="19" spans="1:5" ht="12.5" customHeight="1" x14ac:dyDescent="0.25">
      <c r="A19" s="299"/>
      <c r="B19" s="18" t="s">
        <v>54</v>
      </c>
      <c r="C19" s="21">
        <v>66.8</v>
      </c>
      <c r="D19" s="44"/>
      <c r="E19" s="45"/>
    </row>
    <row r="20" spans="1:5" ht="15" thickBot="1" x14ac:dyDescent="0.3">
      <c r="A20" s="326"/>
      <c r="B20" s="20" t="s">
        <v>411</v>
      </c>
      <c r="C20" s="24">
        <v>90</v>
      </c>
      <c r="D20" s="66"/>
      <c r="E20" s="67"/>
    </row>
    <row r="21" spans="1:5" x14ac:dyDescent="0.25">
      <c r="A21" s="307" t="s">
        <v>351</v>
      </c>
      <c r="B21" s="46" t="s">
        <v>309</v>
      </c>
      <c r="C21" s="22">
        <v>10500</v>
      </c>
      <c r="D21" s="40"/>
      <c r="E21" s="41"/>
    </row>
    <row r="22" spans="1:5" ht="27.75" customHeight="1" x14ac:dyDescent="0.25">
      <c r="A22" s="299"/>
      <c r="B22" s="18" t="s">
        <v>310</v>
      </c>
      <c r="C22" s="21" t="s">
        <v>436</v>
      </c>
      <c r="D22" s="44"/>
      <c r="E22" s="45"/>
    </row>
    <row r="23" spans="1:5" x14ac:dyDescent="0.25">
      <c r="A23" s="299"/>
      <c r="B23" s="18" t="s">
        <v>303</v>
      </c>
      <c r="C23" s="21" t="s">
        <v>428</v>
      </c>
      <c r="D23" s="44"/>
      <c r="E23" s="45"/>
    </row>
    <row r="24" spans="1:5" x14ac:dyDescent="0.25">
      <c r="A24" s="299"/>
      <c r="B24" s="18" t="s">
        <v>304</v>
      </c>
      <c r="C24" s="21" t="s">
        <v>428</v>
      </c>
      <c r="D24" s="44"/>
      <c r="E24" s="45"/>
    </row>
    <row r="25" spans="1:5" x14ac:dyDescent="0.25">
      <c r="A25" s="299"/>
      <c r="B25" s="18" t="s">
        <v>305</v>
      </c>
      <c r="C25" s="21" t="s">
        <v>428</v>
      </c>
      <c r="D25" s="44"/>
      <c r="E25" s="45"/>
    </row>
    <row r="26" spans="1:5" x14ac:dyDescent="0.25">
      <c r="A26" s="299"/>
      <c r="B26" s="18" t="s">
        <v>306</v>
      </c>
      <c r="C26" s="21" t="s">
        <v>429</v>
      </c>
      <c r="D26" s="44"/>
      <c r="E26" s="45"/>
    </row>
    <row r="27" spans="1:5" ht="14.25" customHeight="1" x14ac:dyDescent="0.25">
      <c r="A27" s="299"/>
      <c r="B27" s="18" t="s">
        <v>307</v>
      </c>
      <c r="C27" s="21">
        <v>1971</v>
      </c>
      <c r="D27" s="44"/>
      <c r="E27" s="45"/>
    </row>
    <row r="28" spans="1:5" ht="34.25" customHeight="1" thickBot="1" x14ac:dyDescent="0.3">
      <c r="A28" s="326"/>
      <c r="B28" s="20" t="s">
        <v>308</v>
      </c>
      <c r="C28" s="24" t="s">
        <v>426</v>
      </c>
      <c r="D28" s="66"/>
      <c r="E28" s="67"/>
    </row>
    <row r="29" spans="1:5" ht="15" customHeight="1" x14ac:dyDescent="0.25">
      <c r="A29" s="307" t="s">
        <v>382</v>
      </c>
      <c r="B29" s="46" t="s">
        <v>116</v>
      </c>
      <c r="C29" s="253"/>
      <c r="D29" s="40"/>
      <c r="E29" s="41"/>
    </row>
    <row r="30" spans="1:5" ht="15" customHeight="1" x14ac:dyDescent="0.25">
      <c r="A30" s="299"/>
      <c r="B30" s="18" t="s">
        <v>115</v>
      </c>
      <c r="C30" s="244"/>
      <c r="D30" s="44"/>
      <c r="E30" s="45"/>
    </row>
    <row r="31" spans="1:5" ht="15" customHeight="1" x14ac:dyDescent="0.25">
      <c r="A31" s="299"/>
      <c r="B31" s="18" t="s">
        <v>117</v>
      </c>
      <c r="C31" s="244"/>
      <c r="D31" s="44"/>
      <c r="E31" s="45"/>
    </row>
    <row r="32" spans="1:5" ht="15" customHeight="1" x14ac:dyDescent="0.25">
      <c r="A32" s="299"/>
      <c r="B32" s="18" t="s">
        <v>118</v>
      </c>
      <c r="C32" s="244"/>
      <c r="D32" s="44"/>
      <c r="E32" s="45"/>
    </row>
    <row r="33" spans="1:5" ht="15" customHeight="1" x14ac:dyDescent="0.25">
      <c r="A33" s="299"/>
      <c r="B33" s="18" t="s">
        <v>119</v>
      </c>
      <c r="C33" s="244"/>
      <c r="D33" s="44"/>
      <c r="E33" s="45"/>
    </row>
    <row r="34" spans="1:5" ht="15" customHeight="1" x14ac:dyDescent="0.25">
      <c r="A34" s="299"/>
      <c r="B34" s="18" t="s">
        <v>120</v>
      </c>
      <c r="C34" s="244"/>
      <c r="D34" s="44"/>
      <c r="E34" s="45"/>
    </row>
    <row r="35" spans="1:5" ht="15" customHeight="1" x14ac:dyDescent="0.25">
      <c r="A35" s="299"/>
      <c r="B35" s="18" t="s">
        <v>311</v>
      </c>
      <c r="C35" s="244"/>
      <c r="D35" s="44"/>
      <c r="E35" s="45"/>
    </row>
    <row r="36" spans="1:5" ht="15" customHeight="1" x14ac:dyDescent="0.25">
      <c r="A36" s="299"/>
      <c r="B36" s="18" t="s">
        <v>376</v>
      </c>
      <c r="C36" s="244"/>
      <c r="D36" s="44"/>
      <c r="E36" s="45"/>
    </row>
    <row r="37" spans="1:5" ht="15" customHeight="1" x14ac:dyDescent="0.25">
      <c r="A37" s="299"/>
      <c r="B37" s="18" t="s">
        <v>121</v>
      </c>
      <c r="C37" s="244"/>
      <c r="D37" s="44"/>
      <c r="E37" s="45"/>
    </row>
    <row r="38" spans="1:5" ht="58.25" customHeight="1" thickBot="1" x14ac:dyDescent="0.3">
      <c r="A38" s="326"/>
      <c r="B38" s="20" t="s">
        <v>122</v>
      </c>
      <c r="C38" s="254"/>
      <c r="D38" s="66"/>
      <c r="E38" s="67"/>
    </row>
    <row r="39" spans="1:5" ht="15" customHeight="1" x14ac:dyDescent="0.25">
      <c r="A39" s="307" t="s">
        <v>401</v>
      </c>
      <c r="B39" s="46" t="s">
        <v>116</v>
      </c>
      <c r="C39" s="1"/>
      <c r="D39" s="251"/>
      <c r="E39" s="41"/>
    </row>
    <row r="40" spans="1:5" ht="15" customHeight="1" x14ac:dyDescent="0.25">
      <c r="A40" s="299"/>
      <c r="B40" s="18" t="s">
        <v>115</v>
      </c>
      <c r="C40" s="2"/>
      <c r="D40" s="247"/>
      <c r="E40" s="45"/>
    </row>
    <row r="41" spans="1:5" ht="15" customHeight="1" x14ac:dyDescent="0.25">
      <c r="A41" s="299"/>
      <c r="B41" s="18" t="s">
        <v>117</v>
      </c>
      <c r="C41" s="2"/>
      <c r="D41" s="247"/>
      <c r="E41" s="45"/>
    </row>
    <row r="42" spans="1:5" ht="15" customHeight="1" x14ac:dyDescent="0.25">
      <c r="A42" s="299"/>
      <c r="B42" s="18" t="s">
        <v>118</v>
      </c>
      <c r="C42" s="2"/>
      <c r="D42" s="247"/>
      <c r="E42" s="45"/>
    </row>
    <row r="43" spans="1:5" ht="15" customHeight="1" x14ac:dyDescent="0.25">
      <c r="A43" s="299"/>
      <c r="B43" s="18" t="s">
        <v>119</v>
      </c>
      <c r="C43" s="2"/>
      <c r="D43" s="247"/>
      <c r="E43" s="45"/>
    </row>
    <row r="44" spans="1:5" ht="15" customHeight="1" x14ac:dyDescent="0.25">
      <c r="A44" s="299"/>
      <c r="B44" s="18" t="s">
        <v>120</v>
      </c>
      <c r="C44" s="2"/>
      <c r="D44" s="247"/>
      <c r="E44" s="45"/>
    </row>
    <row r="45" spans="1:5" ht="15" customHeight="1" x14ac:dyDescent="0.25">
      <c r="A45" s="299"/>
      <c r="B45" s="18" t="s">
        <v>311</v>
      </c>
      <c r="C45" s="2"/>
      <c r="D45" s="247"/>
      <c r="E45" s="45"/>
    </row>
    <row r="46" spans="1:5" ht="27" customHeight="1" x14ac:dyDescent="0.35">
      <c r="A46" s="299"/>
      <c r="B46" s="18" t="s">
        <v>376</v>
      </c>
      <c r="C46" s="2"/>
      <c r="D46" s="247"/>
      <c r="E46" s="255"/>
    </row>
    <row r="47" spans="1:5" ht="15" customHeight="1" x14ac:dyDescent="0.25">
      <c r="A47" s="299"/>
      <c r="B47" s="18" t="s">
        <v>121</v>
      </c>
      <c r="C47" s="2"/>
      <c r="D47" s="247"/>
      <c r="E47" s="45"/>
    </row>
    <row r="48" spans="1:5" ht="15" customHeight="1" thickBot="1" x14ac:dyDescent="0.3">
      <c r="A48" s="326"/>
      <c r="B48" s="20" t="s">
        <v>122</v>
      </c>
      <c r="C48" s="23"/>
      <c r="D48" s="252"/>
      <c r="E48" s="67"/>
    </row>
    <row r="49" spans="1:5" ht="15" customHeight="1" x14ac:dyDescent="0.25">
      <c r="A49" s="307" t="s">
        <v>402</v>
      </c>
      <c r="B49" s="46" t="s">
        <v>116</v>
      </c>
      <c r="C49" s="1"/>
      <c r="D49" s="251"/>
      <c r="E49" s="41"/>
    </row>
    <row r="50" spans="1:5" ht="15" customHeight="1" x14ac:dyDescent="0.25">
      <c r="A50" s="299"/>
      <c r="B50" s="18" t="s">
        <v>115</v>
      </c>
      <c r="C50" s="2"/>
      <c r="D50" s="247"/>
      <c r="E50" s="45"/>
    </row>
    <row r="51" spans="1:5" ht="15" customHeight="1" x14ac:dyDescent="0.25">
      <c r="A51" s="299"/>
      <c r="B51" s="18" t="s">
        <v>117</v>
      </c>
      <c r="C51" s="2"/>
      <c r="D51" s="247"/>
      <c r="E51" s="45"/>
    </row>
    <row r="52" spans="1:5" ht="15" customHeight="1" x14ac:dyDescent="0.25">
      <c r="A52" s="299"/>
      <c r="B52" s="18" t="s">
        <v>118</v>
      </c>
      <c r="C52" s="2"/>
      <c r="D52" s="247"/>
      <c r="E52" s="45"/>
    </row>
    <row r="53" spans="1:5" ht="15" customHeight="1" x14ac:dyDescent="0.25">
      <c r="A53" s="299"/>
      <c r="B53" s="18" t="s">
        <v>119</v>
      </c>
      <c r="C53" s="2"/>
      <c r="D53" s="247"/>
      <c r="E53" s="45"/>
    </row>
    <row r="54" spans="1:5" ht="15" customHeight="1" x14ac:dyDescent="0.25">
      <c r="A54" s="299"/>
      <c r="B54" s="18" t="s">
        <v>120</v>
      </c>
      <c r="C54" s="2"/>
      <c r="D54" s="247"/>
      <c r="E54" s="45"/>
    </row>
    <row r="55" spans="1:5" ht="15" customHeight="1" x14ac:dyDescent="0.25">
      <c r="A55" s="299"/>
      <c r="B55" s="18" t="s">
        <v>311</v>
      </c>
      <c r="C55" s="2"/>
      <c r="D55" s="247"/>
      <c r="E55" s="45"/>
    </row>
    <row r="56" spans="1:5" ht="29" customHeight="1" x14ac:dyDescent="0.35">
      <c r="A56" s="299"/>
      <c r="B56" s="18" t="s">
        <v>376</v>
      </c>
      <c r="C56" s="2"/>
      <c r="D56" s="247"/>
      <c r="E56" s="255"/>
    </row>
    <row r="57" spans="1:5" ht="15" customHeight="1" x14ac:dyDescent="0.25">
      <c r="A57" s="299"/>
      <c r="B57" s="18" t="s">
        <v>121</v>
      </c>
      <c r="C57" s="2"/>
      <c r="D57" s="247"/>
      <c r="E57" s="45"/>
    </row>
    <row r="58" spans="1:5" ht="15" customHeight="1" thickBot="1" x14ac:dyDescent="0.3">
      <c r="A58" s="326"/>
      <c r="B58" s="20" t="s">
        <v>122</v>
      </c>
      <c r="C58" s="23"/>
      <c r="D58" s="252"/>
      <c r="E58" s="67"/>
    </row>
    <row r="59" spans="1:5" ht="15" customHeight="1" x14ac:dyDescent="0.25">
      <c r="A59" s="307" t="s">
        <v>403</v>
      </c>
      <c r="B59" s="46" t="s">
        <v>60</v>
      </c>
      <c r="C59" s="1"/>
      <c r="D59" s="251"/>
      <c r="E59" s="41">
        <v>2021</v>
      </c>
    </row>
    <row r="60" spans="1:5" ht="15" customHeight="1" x14ac:dyDescent="0.25">
      <c r="A60" s="299"/>
      <c r="B60" s="18" t="s">
        <v>116</v>
      </c>
      <c r="C60" s="2"/>
      <c r="D60" s="247"/>
      <c r="E60" s="45"/>
    </row>
    <row r="61" spans="1:5" ht="15" customHeight="1" x14ac:dyDescent="0.25">
      <c r="A61" s="299"/>
      <c r="B61" s="18" t="s">
        <v>115</v>
      </c>
      <c r="C61" s="2"/>
      <c r="D61" s="247"/>
      <c r="E61" s="45"/>
    </row>
    <row r="62" spans="1:5" ht="15" customHeight="1" x14ac:dyDescent="0.25">
      <c r="A62" s="299"/>
      <c r="B62" s="18" t="s">
        <v>117</v>
      </c>
      <c r="C62" s="2"/>
      <c r="D62" s="247"/>
      <c r="E62" s="45"/>
    </row>
    <row r="63" spans="1:5" ht="15" customHeight="1" x14ac:dyDescent="0.25">
      <c r="A63" s="299"/>
      <c r="B63" s="18" t="s">
        <v>118</v>
      </c>
      <c r="C63" s="2"/>
      <c r="D63" s="247"/>
      <c r="E63" s="45"/>
    </row>
    <row r="64" spans="1:5" ht="15" customHeight="1" x14ac:dyDescent="0.25">
      <c r="A64" s="299"/>
      <c r="B64" s="18" t="s">
        <v>119</v>
      </c>
      <c r="C64" s="2"/>
      <c r="D64" s="247"/>
      <c r="E64" s="45"/>
    </row>
    <row r="65" spans="1:5" ht="15" customHeight="1" x14ac:dyDescent="0.25">
      <c r="A65" s="299"/>
      <c r="B65" s="18" t="s">
        <v>120</v>
      </c>
      <c r="C65" s="2"/>
      <c r="D65" s="247"/>
      <c r="E65" s="45"/>
    </row>
    <row r="66" spans="1:5" ht="15" customHeight="1" x14ac:dyDescent="0.25">
      <c r="A66" s="299"/>
      <c r="B66" s="18" t="s">
        <v>311</v>
      </c>
      <c r="C66" s="2"/>
      <c r="D66" s="247"/>
      <c r="E66" s="45"/>
    </row>
    <row r="67" spans="1:5" ht="30" customHeight="1" x14ac:dyDescent="0.35">
      <c r="A67" s="299"/>
      <c r="B67" s="18" t="s">
        <v>376</v>
      </c>
      <c r="C67" s="2"/>
      <c r="D67" s="247"/>
      <c r="E67" s="255"/>
    </row>
    <row r="68" spans="1:5" ht="15" customHeight="1" x14ac:dyDescent="0.25">
      <c r="A68" s="299"/>
      <c r="B68" s="18" t="s">
        <v>121</v>
      </c>
      <c r="C68" s="2"/>
      <c r="D68" s="247"/>
      <c r="E68" s="45"/>
    </row>
    <row r="69" spans="1:5" ht="15" customHeight="1" thickBot="1" x14ac:dyDescent="0.3">
      <c r="A69" s="326"/>
      <c r="B69" s="20" t="s">
        <v>122</v>
      </c>
      <c r="C69" s="23"/>
      <c r="D69" s="252"/>
      <c r="E69" s="67"/>
    </row>
    <row r="70" spans="1:5" ht="25" x14ac:dyDescent="0.25">
      <c r="A70" s="307" t="s">
        <v>350</v>
      </c>
      <c r="B70" s="46" t="s">
        <v>84</v>
      </c>
      <c r="C70" s="22" t="s">
        <v>428</v>
      </c>
      <c r="D70" s="40" t="s">
        <v>428</v>
      </c>
      <c r="E70" s="41"/>
    </row>
    <row r="71" spans="1:5" x14ac:dyDescent="0.25">
      <c r="A71" s="299"/>
      <c r="B71" s="18" t="s">
        <v>85</v>
      </c>
      <c r="C71" s="21" t="s">
        <v>427</v>
      </c>
      <c r="D71" s="44" t="s">
        <v>427</v>
      </c>
      <c r="E71" s="45"/>
    </row>
    <row r="72" spans="1:5" x14ac:dyDescent="0.25">
      <c r="A72" s="299"/>
      <c r="B72" s="18" t="s">
        <v>86</v>
      </c>
      <c r="C72" s="21" t="s">
        <v>428</v>
      </c>
      <c r="D72" s="44" t="s">
        <v>428</v>
      </c>
      <c r="E72" s="45"/>
    </row>
    <row r="73" spans="1:5" x14ac:dyDescent="0.25">
      <c r="A73" s="299"/>
      <c r="B73" s="18" t="s">
        <v>87</v>
      </c>
      <c r="C73" s="21" t="s">
        <v>428</v>
      </c>
      <c r="D73" s="44" t="s">
        <v>428</v>
      </c>
      <c r="E73" s="45"/>
    </row>
    <row r="74" spans="1:5" x14ac:dyDescent="0.25">
      <c r="A74" s="299"/>
      <c r="B74" s="18" t="s">
        <v>88</v>
      </c>
      <c r="C74" s="21" t="s">
        <v>428</v>
      </c>
      <c r="D74" s="44" t="s">
        <v>428</v>
      </c>
      <c r="E74" s="45"/>
    </row>
    <row r="75" spans="1:5" x14ac:dyDescent="0.25">
      <c r="A75" s="299"/>
      <c r="B75" s="18" t="s">
        <v>43</v>
      </c>
      <c r="C75" s="21" t="s">
        <v>428</v>
      </c>
      <c r="D75" s="44" t="s">
        <v>428</v>
      </c>
      <c r="E75" s="45"/>
    </row>
    <row r="76" spans="1:5" ht="13" thickBot="1" x14ac:dyDescent="0.3">
      <c r="A76" s="326"/>
      <c r="B76" s="20" t="s">
        <v>81</v>
      </c>
      <c r="C76" s="24" t="s">
        <v>429</v>
      </c>
      <c r="D76" s="66" t="s">
        <v>429</v>
      </c>
      <c r="E76" s="67"/>
    </row>
    <row r="77" spans="1:5" ht="29.25" customHeight="1" x14ac:dyDescent="0.25">
      <c r="A77" s="307" t="s">
        <v>346</v>
      </c>
      <c r="B77" s="46" t="s">
        <v>84</v>
      </c>
      <c r="C77" s="94" t="s">
        <v>428</v>
      </c>
      <c r="D77" s="40" t="s">
        <v>428</v>
      </c>
      <c r="E77" s="41"/>
    </row>
    <row r="78" spans="1:5" ht="12.5" customHeight="1" x14ac:dyDescent="0.25">
      <c r="A78" s="299"/>
      <c r="B78" s="18" t="s">
        <v>85</v>
      </c>
      <c r="C78" s="21" t="s">
        <v>428</v>
      </c>
      <c r="D78" s="44" t="s">
        <v>428</v>
      </c>
      <c r="E78" s="45"/>
    </row>
    <row r="79" spans="1:5" ht="12.5" customHeight="1" x14ac:dyDescent="0.25">
      <c r="A79" s="299"/>
      <c r="B79" s="18" t="s">
        <v>86</v>
      </c>
      <c r="C79" s="21" t="s">
        <v>428</v>
      </c>
      <c r="D79" s="44" t="s">
        <v>428</v>
      </c>
      <c r="E79" s="45"/>
    </row>
    <row r="80" spans="1:5" ht="12.5" customHeight="1" x14ac:dyDescent="0.25">
      <c r="A80" s="299"/>
      <c r="B80" s="18" t="s">
        <v>87</v>
      </c>
      <c r="C80" s="21" t="s">
        <v>427</v>
      </c>
      <c r="D80" s="44" t="s">
        <v>427</v>
      </c>
      <c r="E80" s="45"/>
    </row>
    <row r="81" spans="1:5" ht="13.25" customHeight="1" x14ac:dyDescent="0.25">
      <c r="A81" s="299"/>
      <c r="B81" s="18" t="s">
        <v>88</v>
      </c>
      <c r="C81" s="21" t="s">
        <v>428</v>
      </c>
      <c r="D81" s="44" t="s">
        <v>428</v>
      </c>
      <c r="E81" s="45"/>
    </row>
    <row r="82" spans="1:5" ht="12.5" customHeight="1" x14ac:dyDescent="0.25">
      <c r="A82" s="299"/>
      <c r="B82" s="18" t="s">
        <v>43</v>
      </c>
      <c r="C82" s="21" t="s">
        <v>428</v>
      </c>
      <c r="D82" s="44" t="s">
        <v>428</v>
      </c>
      <c r="E82" s="45"/>
    </row>
    <row r="83" spans="1:5" ht="13.25" customHeight="1" thickBot="1" x14ac:dyDescent="0.3">
      <c r="A83" s="326"/>
      <c r="B83" s="20" t="s">
        <v>81</v>
      </c>
      <c r="C83" s="24" t="s">
        <v>439</v>
      </c>
      <c r="D83" s="66" t="s">
        <v>996</v>
      </c>
      <c r="E83" s="67"/>
    </row>
    <row r="84" spans="1:5" ht="12.5" customHeight="1" x14ac:dyDescent="0.25">
      <c r="A84" s="307" t="s">
        <v>349</v>
      </c>
      <c r="B84" s="46" t="s">
        <v>89</v>
      </c>
      <c r="C84" s="22" t="s">
        <v>428</v>
      </c>
      <c r="D84" s="40" t="s">
        <v>428</v>
      </c>
      <c r="E84" s="41"/>
    </row>
    <row r="85" spans="1:5" ht="13.25" customHeight="1" x14ac:dyDescent="0.25">
      <c r="A85" s="299"/>
      <c r="B85" s="18" t="s">
        <v>90</v>
      </c>
      <c r="C85" s="21" t="s">
        <v>427</v>
      </c>
      <c r="D85" s="44" t="s">
        <v>427</v>
      </c>
      <c r="E85" s="45"/>
    </row>
    <row r="86" spans="1:5" ht="12.5" customHeight="1" x14ac:dyDescent="0.25">
      <c r="A86" s="299"/>
      <c r="B86" s="18" t="s">
        <v>38</v>
      </c>
      <c r="C86" s="21" t="s">
        <v>428</v>
      </c>
      <c r="D86" s="44" t="s">
        <v>428</v>
      </c>
      <c r="E86" s="45"/>
    </row>
    <row r="87" spans="1:5" ht="13.25" customHeight="1" thickBot="1" x14ac:dyDescent="0.3">
      <c r="A87" s="326"/>
      <c r="B87" s="20" t="s">
        <v>81</v>
      </c>
      <c r="C87" s="24"/>
      <c r="D87" s="66"/>
      <c r="E87" s="67"/>
    </row>
    <row r="88" spans="1:5" ht="30" customHeight="1" x14ac:dyDescent="0.25">
      <c r="A88" s="307" t="s">
        <v>383</v>
      </c>
      <c r="B88" s="46" t="s">
        <v>69</v>
      </c>
      <c r="C88" s="22" t="s">
        <v>428</v>
      </c>
      <c r="D88" s="40"/>
      <c r="E88" s="41" t="s">
        <v>997</v>
      </c>
    </row>
    <row r="89" spans="1:5" ht="30" customHeight="1" x14ac:dyDescent="0.25">
      <c r="A89" s="299"/>
      <c r="B89" s="18" t="s">
        <v>70</v>
      </c>
      <c r="C89" s="21" t="s">
        <v>428</v>
      </c>
      <c r="D89" s="44"/>
      <c r="E89" s="45"/>
    </row>
    <row r="90" spans="1:5" ht="30" customHeight="1" x14ac:dyDescent="0.25">
      <c r="A90" s="299"/>
      <c r="B90" s="18" t="s">
        <v>71</v>
      </c>
      <c r="C90" s="21" t="s">
        <v>428</v>
      </c>
      <c r="D90" s="44"/>
      <c r="E90" s="45"/>
    </row>
    <row r="91" spans="1:5" ht="30" customHeight="1" x14ac:dyDescent="0.25">
      <c r="A91" s="299"/>
      <c r="B91" s="18" t="s">
        <v>295</v>
      </c>
      <c r="C91" s="21" t="s">
        <v>428</v>
      </c>
      <c r="D91" s="44"/>
      <c r="E91" s="45"/>
    </row>
    <row r="92" spans="1:5" ht="50.5" customHeight="1" thickBot="1" x14ac:dyDescent="0.3">
      <c r="A92" s="326"/>
      <c r="B92" s="20" t="s">
        <v>81</v>
      </c>
      <c r="C92" s="24" t="s">
        <v>429</v>
      </c>
      <c r="D92" s="66"/>
      <c r="E92" s="67"/>
    </row>
    <row r="93" spans="1:5" ht="54.65" customHeight="1" thickBot="1" x14ac:dyDescent="0.3">
      <c r="A93" s="28" t="s">
        <v>404</v>
      </c>
      <c r="B93" s="115" t="s">
        <v>72</v>
      </c>
      <c r="C93" s="73" t="s">
        <v>428</v>
      </c>
      <c r="D93" s="35" t="s">
        <v>427</v>
      </c>
      <c r="E93" s="36"/>
    </row>
    <row r="94" spans="1:5" ht="15" customHeight="1" x14ac:dyDescent="0.25">
      <c r="A94" s="307" t="s">
        <v>405</v>
      </c>
      <c r="B94" s="46" t="s">
        <v>73</v>
      </c>
      <c r="C94" s="22"/>
      <c r="D94" s="40" t="s">
        <v>921</v>
      </c>
      <c r="E94" s="41"/>
    </row>
    <row r="95" spans="1:5" ht="15" customHeight="1" x14ac:dyDescent="0.25">
      <c r="A95" s="299"/>
      <c r="B95" s="18" t="s">
        <v>74</v>
      </c>
      <c r="C95" s="21"/>
      <c r="D95" s="44" t="s">
        <v>427</v>
      </c>
      <c r="E95" s="45"/>
    </row>
    <row r="96" spans="1:5" ht="15" customHeight="1" x14ac:dyDescent="0.25">
      <c r="A96" s="299"/>
      <c r="B96" s="18" t="s">
        <v>75</v>
      </c>
      <c r="C96" s="21"/>
      <c r="D96" s="44" t="s">
        <v>427</v>
      </c>
      <c r="E96" s="45"/>
    </row>
    <row r="97" spans="1:5" ht="15" customHeight="1" x14ac:dyDescent="0.25">
      <c r="A97" s="299"/>
      <c r="B97" s="18" t="s">
        <v>76</v>
      </c>
      <c r="C97" s="21"/>
      <c r="D97" s="44" t="s">
        <v>427</v>
      </c>
      <c r="E97" s="45"/>
    </row>
    <row r="98" spans="1:5" ht="15" customHeight="1" x14ac:dyDescent="0.25">
      <c r="A98" s="299"/>
      <c r="B98" s="18" t="s">
        <v>77</v>
      </c>
      <c r="C98" s="21"/>
      <c r="D98" s="44" t="s">
        <v>427</v>
      </c>
      <c r="E98" s="45"/>
    </row>
    <row r="99" spans="1:5" ht="15" customHeight="1" x14ac:dyDescent="0.25">
      <c r="A99" s="299"/>
      <c r="B99" s="18" t="s">
        <v>78</v>
      </c>
      <c r="C99" s="21"/>
      <c r="D99" s="44" t="s">
        <v>427</v>
      </c>
      <c r="E99" s="45"/>
    </row>
    <row r="100" spans="1:5" ht="15" customHeight="1" x14ac:dyDescent="0.25">
      <c r="A100" s="299"/>
      <c r="B100" s="18" t="s">
        <v>79</v>
      </c>
      <c r="C100" s="21"/>
      <c r="D100" s="44" t="s">
        <v>427</v>
      </c>
      <c r="E100" s="45"/>
    </row>
    <row r="101" spans="1:5" ht="15" customHeight="1" x14ac:dyDescent="0.25">
      <c r="A101" s="299"/>
      <c r="B101" s="18" t="s">
        <v>91</v>
      </c>
      <c r="C101" s="21"/>
      <c r="D101" s="44"/>
      <c r="E101" s="45"/>
    </row>
    <row r="102" spans="1:5" ht="15" customHeight="1" x14ac:dyDescent="0.25">
      <c r="A102" s="299"/>
      <c r="B102" s="18" t="s">
        <v>80</v>
      </c>
      <c r="C102" s="21"/>
      <c r="D102" s="214"/>
      <c r="E102" s="45"/>
    </row>
    <row r="103" spans="1:5" ht="15" customHeight="1" x14ac:dyDescent="0.25">
      <c r="A103" s="299"/>
      <c r="B103" s="18" t="s">
        <v>296</v>
      </c>
      <c r="C103" s="21"/>
      <c r="D103" s="44"/>
      <c r="E103" s="45"/>
    </row>
    <row r="104" spans="1:5" ht="15" customHeight="1" x14ac:dyDescent="0.25">
      <c r="A104" s="299"/>
      <c r="B104" s="18" t="s">
        <v>82</v>
      </c>
      <c r="C104" s="21"/>
      <c r="D104" s="214"/>
      <c r="E104" s="45"/>
    </row>
    <row r="105" spans="1:5" ht="15" customHeight="1" x14ac:dyDescent="0.25">
      <c r="A105" s="299"/>
      <c r="B105" s="18" t="s">
        <v>297</v>
      </c>
      <c r="C105" s="21"/>
      <c r="D105" s="44"/>
      <c r="E105" s="45"/>
    </row>
    <row r="106" spans="1:5" ht="15" customHeight="1" thickBot="1" x14ac:dyDescent="0.3">
      <c r="A106" s="326"/>
      <c r="B106" s="20" t="s">
        <v>81</v>
      </c>
      <c r="C106" s="24"/>
      <c r="D106" s="66"/>
      <c r="E106" s="67"/>
    </row>
    <row r="107" spans="1:5" ht="62" customHeight="1" thickBot="1" x14ac:dyDescent="0.3">
      <c r="A107" s="28" t="s">
        <v>406</v>
      </c>
      <c r="B107" s="115" t="s">
        <v>92</v>
      </c>
      <c r="C107" s="73" t="s">
        <v>433</v>
      </c>
      <c r="D107" s="35"/>
      <c r="E107" s="36"/>
    </row>
    <row r="108" spans="1:5" ht="19.5" customHeight="1" thickBot="1" x14ac:dyDescent="0.3">
      <c r="A108" s="99" t="s">
        <v>355</v>
      </c>
      <c r="B108" s="78" t="s">
        <v>93</v>
      </c>
      <c r="C108" s="79" t="s">
        <v>434</v>
      </c>
      <c r="D108" s="80"/>
      <c r="E108" s="56"/>
    </row>
    <row r="109" spans="1:5" x14ac:dyDescent="0.25">
      <c r="A109" s="329" t="s">
        <v>413</v>
      </c>
      <c r="B109" s="330"/>
    </row>
    <row r="110" spans="1:5" x14ac:dyDescent="0.25">
      <c r="A110" s="331"/>
      <c r="B110" s="332"/>
    </row>
    <row r="111" spans="1:5" x14ac:dyDescent="0.25">
      <c r="A111" s="331"/>
      <c r="B111" s="332"/>
    </row>
    <row r="112" spans="1:5" x14ac:dyDescent="0.25">
      <c r="A112" s="331"/>
      <c r="B112" s="332"/>
    </row>
    <row r="113" spans="1:2" ht="13" thickBot="1" x14ac:dyDescent="0.3">
      <c r="A113" s="333"/>
      <c r="B113" s="334"/>
    </row>
  </sheetData>
  <mergeCells count="16">
    <mergeCell ref="A1:E2"/>
    <mergeCell ref="A3:E3"/>
    <mergeCell ref="A4:B4"/>
    <mergeCell ref="A109:B113"/>
    <mergeCell ref="A84:A87"/>
    <mergeCell ref="A88:A92"/>
    <mergeCell ref="A94:A106"/>
    <mergeCell ref="A7:A13"/>
    <mergeCell ref="A39:A48"/>
    <mergeCell ref="A49:A58"/>
    <mergeCell ref="A59:A69"/>
    <mergeCell ref="A77:A83"/>
    <mergeCell ref="A21:A28"/>
    <mergeCell ref="A29:A38"/>
    <mergeCell ref="A70:A76"/>
    <mergeCell ref="A14:A20"/>
  </mergeCells>
  <conditionalFormatting sqref="D94:D106">
    <cfRule type="expression" dxfId="358" priority="12">
      <formula>$D$93 &lt;&gt; "Yes"</formula>
    </cfRule>
  </conditionalFormatting>
  <conditionalFormatting sqref="C94:C106">
    <cfRule type="expression" dxfId="357" priority="11">
      <formula>$C$93 &lt;&gt; "Yes"</formula>
    </cfRule>
  </conditionalFormatting>
  <conditionalFormatting sqref="D93 D88 D84:D86 D77:D82 D70:D75 D90 D22:D25">
    <cfRule type="containsBlanks" dxfId="356" priority="10">
      <formula>LEN(TRIM(D22))=0</formula>
    </cfRule>
  </conditionalFormatting>
  <conditionalFormatting sqref="D95">
    <cfRule type="expression" dxfId="355" priority="9">
      <formula>AND($D$93 = "Yes", $D$95 = "")</formula>
    </cfRule>
  </conditionalFormatting>
  <conditionalFormatting sqref="D96">
    <cfRule type="expression" dxfId="354" priority="8">
      <formula>AND($D$93 = "Yes", $D$96 = "")</formula>
    </cfRule>
  </conditionalFormatting>
  <conditionalFormatting sqref="D97">
    <cfRule type="expression" dxfId="353" priority="7">
      <formula>AND($D$93 = "Yes", $D$97 = "")</formula>
    </cfRule>
  </conditionalFormatting>
  <conditionalFormatting sqref="D98">
    <cfRule type="expression" dxfId="352" priority="6">
      <formula>AND($D$93 = "Yes", $D$98 = "")</formula>
    </cfRule>
  </conditionalFormatting>
  <conditionalFormatting sqref="D99">
    <cfRule type="expression" dxfId="351" priority="5">
      <formula>AND($D$93 = "Yes", $D$99 = "")</formula>
    </cfRule>
  </conditionalFormatting>
  <conditionalFormatting sqref="D100">
    <cfRule type="expression" dxfId="350" priority="4">
      <formula>AND($D$93 = "Yes", $D$100 = "")</formula>
    </cfRule>
  </conditionalFormatting>
  <conditionalFormatting sqref="D102">
    <cfRule type="expression" dxfId="349" priority="3">
      <formula>AND($D$93 = "Yes", $D$102 = "")</formula>
    </cfRule>
  </conditionalFormatting>
  <conditionalFormatting sqref="D104">
    <cfRule type="expression" dxfId="348" priority="2">
      <formula>AND($D$93 = "Yes", $D$104 = "")</formula>
    </cfRule>
  </conditionalFormatting>
  <dataValidations count="6">
    <dataValidation allowBlank="1" showInputMessage="1" showErrorMessage="1" promptTitle="Include 6 Decimal Points" prompt="Please enter coordinate locations in decimal degrees to precision of six (6) decimal places." sqref="D7:D8 D14:D15" xr:uid="{2B38472E-B97E-4F67-AF41-9AA168694D8C}"/>
    <dataValidation type="list" allowBlank="1" showInputMessage="1" showErrorMessage="1" errorTitle="Incorrect Input Value" error="Please enter 'Yes', 'No', or 'N/A'." sqref="D93 D23:D25 D84:D86 D77:D82 D70:D75 D95:D100 D102 D104 D88 D90" xr:uid="{F8BB11D2-E46D-478E-83F0-042E62E8488D}">
      <formula1>"Yes, No, N/A"</formula1>
    </dataValidation>
    <dataValidation type="list" allowBlank="1" showInputMessage="1" showErrorMessage="1" sqref="D22" xr:uid="{B3007F9C-7FFC-4859-852B-83F7C14D2DD4}">
      <formula1>"Open Hood, Closed Hood, Top Blown, Bottom Blown, Other (Describe in Comments)"</formula1>
    </dataValidation>
    <dataValidation type="list" allowBlank="1" showInputMessage="1" showErrorMessage="1" sqref="D59" xr:uid="{FF2A2E2D-A192-4BDA-BDA6-DAB5380EDFB7}">
      <formula1>"2017, 2018, 2019, 2020, N/A"</formula1>
    </dataValidation>
    <dataValidation allowBlank="1" showInputMessage="1" showErrorMessage="1" errorTitle="Incorrect Input Value" error="Please enter 'Yes', 'No', or 'N/A'." sqref="D103 D105 D101" xr:uid="{C93318A9-0FFF-437C-A491-7605FCBD2B0C}"/>
    <dataValidation type="list" allowBlank="1" showInputMessage="1" showErrorMessage="1" sqref="C90 C93 C88 C84:C86 C77:C82 C70:C75 C23:C25" xr:uid="{A7697381-5467-4841-B93B-6D5A466A8C7D}">
      <formula1>"Yes, No, N/A"</formula1>
    </dataValidation>
  </dataValidation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47C784-F00B-4553-B5C9-9AD7E7AD0657}">
  <sheetPr>
    <tabColor rgb="FF92D050"/>
  </sheetPr>
  <dimension ref="B2:C4"/>
  <sheetViews>
    <sheetView showGridLines="0" zoomScale="80" zoomScaleNormal="80" workbookViewId="0"/>
  </sheetViews>
  <sheetFormatPr defaultColWidth="8.81640625" defaultRowHeight="14.5" x14ac:dyDescent="0.35"/>
  <cols>
    <col min="1" max="1" width="3" style="37" customWidth="1"/>
    <col min="2" max="2" width="98.1796875" style="97" customWidth="1"/>
    <col min="3" max="16384" width="8.81640625" style="37"/>
  </cols>
  <sheetData>
    <row r="2" spans="2:3" ht="77.5" x14ac:dyDescent="0.35">
      <c r="B2" s="95" t="s">
        <v>256</v>
      </c>
      <c r="C2" s="96"/>
    </row>
    <row r="3" spans="2:3" ht="20" customHeight="1" x14ac:dyDescent="0.35">
      <c r="B3" s="95" t="s">
        <v>384</v>
      </c>
      <c r="C3" s="96"/>
    </row>
    <row r="4" spans="2:3" ht="25.25" customHeight="1" x14ac:dyDescent="0.35">
      <c r="B4" s="95" t="s">
        <v>385</v>
      </c>
      <c r="C4" s="96"/>
    </row>
  </sheetData>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74753" r:id="rId3" name="Check Box 1">
              <controlPr defaultSize="0" autoFill="0" autoLine="0" autoPict="0">
                <anchor moveWithCells="1">
                  <from>
                    <xdr:col>2</xdr:col>
                    <xdr:colOff>184150</xdr:colOff>
                    <xdr:row>2</xdr:row>
                    <xdr:rowOff>25400</xdr:rowOff>
                  </from>
                  <to>
                    <xdr:col>2</xdr:col>
                    <xdr:colOff>431800</xdr:colOff>
                    <xdr:row>2</xdr:row>
                    <xdr:rowOff>241300</xdr:rowOff>
                  </to>
                </anchor>
              </controlPr>
            </control>
          </mc:Choice>
        </mc:AlternateContent>
        <mc:AlternateContent xmlns:mc="http://schemas.openxmlformats.org/markup-compatibility/2006">
          <mc:Choice Requires="x14">
            <control shapeId="74754" r:id="rId4" name="Check Box 2">
              <controlPr defaultSize="0" autoFill="0" autoLine="0" autoPict="0">
                <anchor moveWithCells="1">
                  <from>
                    <xdr:col>2</xdr:col>
                    <xdr:colOff>184150</xdr:colOff>
                    <xdr:row>3</xdr:row>
                    <xdr:rowOff>63500</xdr:rowOff>
                  </from>
                  <to>
                    <xdr:col>2</xdr:col>
                    <xdr:colOff>431800</xdr:colOff>
                    <xdr:row>3</xdr:row>
                    <xdr:rowOff>279400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348815-D07D-4CFC-8B4A-04D9F5AB61B2}">
  <sheetPr>
    <tabColor rgb="FF92D050"/>
    <pageSetUpPr fitToPage="1"/>
  </sheetPr>
  <dimension ref="A1:G48"/>
  <sheetViews>
    <sheetView tabSelected="1" zoomScale="80" zoomScaleNormal="80" workbookViewId="0">
      <pane xSplit="2" ySplit="4" topLeftCell="C5" activePane="bottomRight" state="frozen"/>
      <selection pane="topRight" activeCell="C1" sqref="C1"/>
      <selection pane="bottomLeft" activeCell="A5" sqref="A5"/>
      <selection pane="bottomRight" activeCell="C47" sqref="C47"/>
    </sheetView>
  </sheetViews>
  <sheetFormatPr defaultColWidth="8.81640625" defaultRowHeight="14" x14ac:dyDescent="0.3"/>
  <cols>
    <col min="1" max="1" width="31.1796875" style="118" customWidth="1"/>
    <col min="2" max="2" width="59.54296875" style="118" customWidth="1"/>
    <col min="3" max="4" width="60.81640625" style="118" customWidth="1"/>
    <col min="5" max="5" width="62.54296875" style="118" customWidth="1"/>
    <col min="6" max="6" width="55.453125" style="118" customWidth="1"/>
    <col min="7" max="7" width="57.81640625" style="118" customWidth="1"/>
    <col min="8" max="16384" width="8.81640625" style="118"/>
  </cols>
  <sheetData>
    <row r="1" spans="1:5" ht="15.5" x14ac:dyDescent="0.3">
      <c r="A1" s="351" t="s">
        <v>441</v>
      </c>
      <c r="B1" s="352"/>
      <c r="C1" s="352"/>
      <c r="D1" s="353"/>
      <c r="E1" s="117"/>
    </row>
    <row r="2" spans="1:5" ht="15.5" x14ac:dyDescent="0.3">
      <c r="A2" s="354"/>
      <c r="B2" s="355"/>
      <c r="C2" s="355"/>
      <c r="D2" s="356"/>
      <c r="E2" s="117"/>
    </row>
    <row r="3" spans="1:5" ht="39.65" customHeight="1" thickBot="1" x14ac:dyDescent="0.35">
      <c r="A3" s="314" t="s">
        <v>258</v>
      </c>
      <c r="B3" s="315"/>
      <c r="C3" s="357"/>
      <c r="D3" s="358"/>
      <c r="E3" s="119"/>
    </row>
    <row r="4" spans="1:5" ht="47.25" customHeight="1" thickBot="1" x14ac:dyDescent="0.35">
      <c r="A4" s="359" t="s">
        <v>442</v>
      </c>
      <c r="B4" s="360"/>
      <c r="C4" s="360"/>
      <c r="D4" s="361"/>
    </row>
    <row r="5" spans="1:5" ht="14.9" customHeight="1" thickBot="1" x14ac:dyDescent="0.35">
      <c r="A5" s="318"/>
      <c r="B5" s="319"/>
      <c r="C5" s="17" t="s">
        <v>443</v>
      </c>
      <c r="D5" s="17" t="s">
        <v>245</v>
      </c>
    </row>
    <row r="6" spans="1:5" ht="19.5" customHeight="1" thickBot="1" x14ac:dyDescent="0.35">
      <c r="A6" s="362" t="s">
        <v>444</v>
      </c>
      <c r="B6" s="120" t="s">
        <v>445</v>
      </c>
      <c r="C6" s="215" t="s">
        <v>825</v>
      </c>
      <c r="D6" s="122"/>
    </row>
    <row r="7" spans="1:5" ht="14.5" thickBot="1" x14ac:dyDescent="0.35">
      <c r="A7" s="363"/>
      <c r="B7" s="123" t="s">
        <v>446</v>
      </c>
      <c r="C7" s="215" t="s">
        <v>825</v>
      </c>
      <c r="D7" s="125"/>
    </row>
    <row r="8" spans="1:5" ht="14.5" thickBot="1" x14ac:dyDescent="0.35">
      <c r="A8" s="363"/>
      <c r="B8" s="123" t="s">
        <v>447</v>
      </c>
      <c r="C8" s="215" t="s">
        <v>825</v>
      </c>
      <c r="D8" s="125"/>
    </row>
    <row r="9" spans="1:5" ht="72" customHeight="1" x14ac:dyDescent="0.3">
      <c r="A9" s="363"/>
      <c r="B9" s="123" t="s">
        <v>448</v>
      </c>
      <c r="C9" s="215" t="s">
        <v>825</v>
      </c>
      <c r="D9" s="125"/>
    </row>
    <row r="10" spans="1:5" ht="30" customHeight="1" x14ac:dyDescent="0.3">
      <c r="A10" s="363"/>
      <c r="B10" s="123" t="s">
        <v>449</v>
      </c>
      <c r="C10" s="124" t="s">
        <v>428</v>
      </c>
      <c r="D10" s="182"/>
    </row>
    <row r="11" spans="1:5" ht="14.5" thickBot="1" x14ac:dyDescent="0.35">
      <c r="A11" s="363"/>
      <c r="B11" s="123" t="s">
        <v>450</v>
      </c>
      <c r="C11" s="196"/>
      <c r="D11" s="125"/>
    </row>
    <row r="12" spans="1:5" x14ac:dyDescent="0.3">
      <c r="A12" s="363"/>
      <c r="B12" s="123" t="s">
        <v>451</v>
      </c>
      <c r="C12" s="215" t="s">
        <v>825</v>
      </c>
      <c r="D12" s="125"/>
    </row>
    <row r="13" spans="1:5" ht="25.5" thickBot="1" x14ac:dyDescent="0.35">
      <c r="A13" s="363"/>
      <c r="B13" s="123" t="s">
        <v>452</v>
      </c>
      <c r="C13" s="141" t="s">
        <v>923</v>
      </c>
      <c r="D13" s="125"/>
    </row>
    <row r="14" spans="1:5" ht="29.25" customHeight="1" thickBot="1" x14ac:dyDescent="0.35">
      <c r="A14" s="363"/>
      <c r="B14" s="123" t="s">
        <v>453</v>
      </c>
      <c r="C14" s="215" t="s">
        <v>825</v>
      </c>
      <c r="D14" s="125"/>
    </row>
    <row r="15" spans="1:5" ht="43.5" customHeight="1" thickBot="1" x14ac:dyDescent="0.35">
      <c r="A15" s="363"/>
      <c r="B15" s="128" t="s">
        <v>454</v>
      </c>
      <c r="C15" s="215" t="s">
        <v>825</v>
      </c>
      <c r="D15" s="195"/>
    </row>
    <row r="16" spans="1:5" ht="15" customHeight="1" x14ac:dyDescent="0.3">
      <c r="A16" s="346" t="s">
        <v>455</v>
      </c>
      <c r="B16" s="120" t="s">
        <v>456</v>
      </c>
      <c r="C16" s="193"/>
      <c r="D16" s="194"/>
    </row>
    <row r="17" spans="1:4" ht="47.5" customHeight="1" thickBot="1" x14ac:dyDescent="0.35">
      <c r="A17" s="347"/>
      <c r="B17" s="123" t="s">
        <v>457</v>
      </c>
      <c r="C17" s="124" t="s">
        <v>427</v>
      </c>
      <c r="D17" s="195"/>
    </row>
    <row r="18" spans="1:4" ht="46.25" customHeight="1" x14ac:dyDescent="0.3">
      <c r="A18" s="347"/>
      <c r="B18" s="123" t="s">
        <v>458</v>
      </c>
      <c r="C18" s="213"/>
      <c r="D18" s="195"/>
    </row>
    <row r="19" spans="1:4" ht="25" x14ac:dyDescent="0.3">
      <c r="A19" s="347"/>
      <c r="B19" s="123" t="s">
        <v>459</v>
      </c>
      <c r="C19" s="124" t="s">
        <v>427</v>
      </c>
      <c r="D19" s="259"/>
    </row>
    <row r="20" spans="1:4" x14ac:dyDescent="0.3">
      <c r="A20" s="347"/>
      <c r="B20" s="123" t="s">
        <v>460</v>
      </c>
      <c r="C20" s="196" t="s">
        <v>854</v>
      </c>
      <c r="D20" s="195"/>
    </row>
    <row r="21" spans="1:4" ht="25" x14ac:dyDescent="0.3">
      <c r="A21" s="347"/>
      <c r="B21" s="123" t="s">
        <v>461</v>
      </c>
      <c r="C21" s="124" t="s">
        <v>428</v>
      </c>
      <c r="D21" s="195" t="s">
        <v>826</v>
      </c>
    </row>
    <row r="22" spans="1:4" ht="37.5" x14ac:dyDescent="0.3">
      <c r="A22" s="347"/>
      <c r="B22" s="123" t="s">
        <v>462</v>
      </c>
      <c r="C22" s="196" t="s">
        <v>429</v>
      </c>
      <c r="D22" s="195"/>
    </row>
    <row r="23" spans="1:4" ht="25" x14ac:dyDescent="0.3">
      <c r="A23" s="347"/>
      <c r="B23" s="123" t="s">
        <v>463</v>
      </c>
      <c r="C23" s="196"/>
      <c r="D23" s="195"/>
    </row>
    <row r="24" spans="1:4" ht="36.65" customHeight="1" x14ac:dyDescent="0.3">
      <c r="A24" s="347"/>
      <c r="B24" s="123" t="s">
        <v>464</v>
      </c>
      <c r="C24" s="124" t="s">
        <v>427</v>
      </c>
      <c r="D24" s="195" t="s">
        <v>853</v>
      </c>
    </row>
    <row r="25" spans="1:4" ht="25" x14ac:dyDescent="0.3">
      <c r="A25" s="347"/>
      <c r="B25" s="123" t="s">
        <v>465</v>
      </c>
      <c r="C25" s="141" t="s">
        <v>923</v>
      </c>
      <c r="D25" s="195"/>
    </row>
    <row r="26" spans="1:4" x14ac:dyDescent="0.3">
      <c r="A26" s="347"/>
      <c r="B26" s="123" t="s">
        <v>466</v>
      </c>
      <c r="C26" s="141" t="s">
        <v>923</v>
      </c>
      <c r="D26" s="195"/>
    </row>
    <row r="27" spans="1:4" x14ac:dyDescent="0.3">
      <c r="A27" s="347"/>
      <c r="B27" s="123" t="s">
        <v>467</v>
      </c>
      <c r="C27" s="141" t="s">
        <v>923</v>
      </c>
      <c r="D27" s="195"/>
    </row>
    <row r="28" spans="1:4" ht="25" x14ac:dyDescent="0.3">
      <c r="A28" s="347"/>
      <c r="B28" s="123" t="s">
        <v>468</v>
      </c>
      <c r="C28" s="141" t="s">
        <v>923</v>
      </c>
      <c r="D28" s="195"/>
    </row>
    <row r="29" spans="1:4" ht="38" x14ac:dyDescent="0.3">
      <c r="A29" s="347"/>
      <c r="B29" s="123" t="s">
        <v>469</v>
      </c>
      <c r="C29" s="196" t="s">
        <v>855</v>
      </c>
      <c r="D29" s="195"/>
    </row>
    <row r="30" spans="1:4" ht="25" x14ac:dyDescent="0.3">
      <c r="A30" s="347"/>
      <c r="B30" s="123" t="s">
        <v>470</v>
      </c>
      <c r="C30" s="124" t="s">
        <v>428</v>
      </c>
      <c r="D30" s="195"/>
    </row>
    <row r="31" spans="1:4" ht="25" x14ac:dyDescent="0.3">
      <c r="A31" s="347"/>
      <c r="B31" s="123" t="s">
        <v>471</v>
      </c>
      <c r="C31" s="124" t="s">
        <v>428</v>
      </c>
      <c r="D31" s="125" t="s">
        <v>827</v>
      </c>
    </row>
    <row r="32" spans="1:4" ht="10.25" customHeight="1" thickBot="1" x14ac:dyDescent="0.35">
      <c r="A32" s="347"/>
      <c r="B32" s="129"/>
      <c r="C32" s="130"/>
      <c r="D32" s="131"/>
    </row>
    <row r="33" spans="1:7" ht="78.5" thickBot="1" x14ac:dyDescent="0.35">
      <c r="A33" s="347"/>
      <c r="B33" s="132" t="s">
        <v>472</v>
      </c>
      <c r="C33" s="133" t="s">
        <v>473</v>
      </c>
      <c r="D33" s="134" t="s">
        <v>474</v>
      </c>
      <c r="E33" s="135" t="s">
        <v>475</v>
      </c>
      <c r="F33" s="136" t="s">
        <v>245</v>
      </c>
    </row>
    <row r="34" spans="1:7" x14ac:dyDescent="0.3">
      <c r="A34" s="347"/>
      <c r="B34" s="137" t="s">
        <v>476</v>
      </c>
      <c r="C34" s="138" t="s">
        <v>429</v>
      </c>
      <c r="D34" s="139" t="s">
        <v>428</v>
      </c>
      <c r="E34" s="140"/>
      <c r="F34" s="124"/>
    </row>
    <row r="35" spans="1:7" ht="113" customHeight="1" x14ac:dyDescent="0.3">
      <c r="A35" s="347"/>
      <c r="B35" s="123" t="s">
        <v>477</v>
      </c>
      <c r="C35" s="260" t="s">
        <v>871</v>
      </c>
      <c r="D35" s="261" t="s">
        <v>873</v>
      </c>
      <c r="E35" s="195" t="s">
        <v>875</v>
      </c>
      <c r="F35" s="124"/>
    </row>
    <row r="36" spans="1:7" x14ac:dyDescent="0.3">
      <c r="A36" s="347"/>
      <c r="B36" s="123" t="s">
        <v>478</v>
      </c>
      <c r="C36" s="141" t="s">
        <v>429</v>
      </c>
      <c r="D36" s="142" t="s">
        <v>428</v>
      </c>
      <c r="E36" s="125"/>
      <c r="F36" s="124"/>
    </row>
    <row r="37" spans="1:7" ht="101" customHeight="1" x14ac:dyDescent="0.3">
      <c r="A37" s="347"/>
      <c r="B37" s="123" t="s">
        <v>479</v>
      </c>
      <c r="C37" s="260" t="s">
        <v>872</v>
      </c>
      <c r="D37" s="261" t="s">
        <v>857</v>
      </c>
      <c r="E37" s="195" t="s">
        <v>876</v>
      </c>
      <c r="F37" s="124"/>
    </row>
    <row r="38" spans="1:7" ht="100.5" x14ac:dyDescent="0.3">
      <c r="A38" s="347"/>
      <c r="B38" s="123" t="s">
        <v>480</v>
      </c>
      <c r="C38" s="141" t="s">
        <v>856</v>
      </c>
      <c r="D38" s="142" t="s">
        <v>874</v>
      </c>
      <c r="E38" s="125"/>
      <c r="F38" s="124"/>
    </row>
    <row r="39" spans="1:7" ht="11" customHeight="1" thickBot="1" x14ac:dyDescent="0.35">
      <c r="A39" s="347"/>
      <c r="B39" s="144"/>
      <c r="C39" s="145"/>
    </row>
    <row r="40" spans="1:7" ht="50.5" thickBot="1" x14ac:dyDescent="0.35">
      <c r="A40" s="347"/>
      <c r="B40" s="349" t="s">
        <v>481</v>
      </c>
      <c r="C40" s="350"/>
      <c r="D40" s="78" t="s">
        <v>482</v>
      </c>
      <c r="E40" s="78" t="s">
        <v>483</v>
      </c>
      <c r="F40" s="146" t="s">
        <v>484</v>
      </c>
      <c r="G40" s="136" t="s">
        <v>245</v>
      </c>
    </row>
    <row r="41" spans="1:7" ht="62.5" x14ac:dyDescent="0.3">
      <c r="A41" s="347"/>
      <c r="B41" s="137" t="s">
        <v>485</v>
      </c>
      <c r="C41" s="262" t="s">
        <v>918</v>
      </c>
      <c r="D41" s="262" t="s">
        <v>924</v>
      </c>
      <c r="E41" s="219" t="s">
        <v>927</v>
      </c>
      <c r="F41" s="141" t="s">
        <v>923</v>
      </c>
      <c r="G41" s="147"/>
    </row>
    <row r="42" spans="1:7" ht="47.5" customHeight="1" x14ac:dyDescent="0.3">
      <c r="A42" s="347"/>
      <c r="B42" s="137" t="s">
        <v>486</v>
      </c>
      <c r="C42" s="141" t="s">
        <v>922</v>
      </c>
      <c r="D42" s="217" t="s">
        <v>925</v>
      </c>
      <c r="E42" s="217" t="s">
        <v>925</v>
      </c>
      <c r="F42" s="141" t="s">
        <v>923</v>
      </c>
      <c r="G42" s="124"/>
    </row>
    <row r="43" spans="1:7" ht="62.5" x14ac:dyDescent="0.3">
      <c r="A43" s="347"/>
      <c r="B43" s="123" t="s">
        <v>487</v>
      </c>
      <c r="C43" s="260" t="s">
        <v>935</v>
      </c>
      <c r="D43" s="218" t="s">
        <v>926</v>
      </c>
      <c r="E43" s="218" t="s">
        <v>928</v>
      </c>
      <c r="F43" s="141" t="s">
        <v>923</v>
      </c>
      <c r="G43" s="124"/>
    </row>
    <row r="44" spans="1:7" ht="61.25" customHeight="1" x14ac:dyDescent="0.3">
      <c r="A44" s="347"/>
      <c r="B44" s="123" t="s">
        <v>488</v>
      </c>
      <c r="C44" s="141" t="s">
        <v>923</v>
      </c>
      <c r="D44" s="141" t="s">
        <v>923</v>
      </c>
      <c r="E44" s="141" t="s">
        <v>923</v>
      </c>
      <c r="F44" s="141" t="s">
        <v>923</v>
      </c>
      <c r="G44" s="124"/>
    </row>
    <row r="45" spans="1:7" ht="9.65" customHeight="1" thickBot="1" x14ac:dyDescent="0.35">
      <c r="A45" s="347"/>
      <c r="B45" s="144"/>
      <c r="C45" s="145"/>
    </row>
    <row r="46" spans="1:7" ht="14.5" thickBot="1" x14ac:dyDescent="0.35">
      <c r="A46" s="347"/>
      <c r="B46" s="148"/>
      <c r="C46" s="136" t="s">
        <v>443</v>
      </c>
      <c r="D46" s="136" t="s">
        <v>245</v>
      </c>
      <c r="E46" s="149"/>
    </row>
    <row r="47" spans="1:7" ht="50" x14ac:dyDescent="0.3">
      <c r="A47" s="347"/>
      <c r="B47" s="150" t="s">
        <v>489</v>
      </c>
      <c r="C47" s="384"/>
      <c r="D47" s="151"/>
    </row>
    <row r="48" spans="1:7" ht="39.65" customHeight="1" x14ac:dyDescent="0.3">
      <c r="A48" s="348"/>
      <c r="B48" s="152" t="s">
        <v>490</v>
      </c>
      <c r="C48" s="124" t="s">
        <v>828</v>
      </c>
      <c r="D48" s="127"/>
    </row>
  </sheetData>
  <mergeCells count="7">
    <mergeCell ref="A16:A48"/>
    <mergeCell ref="B40:C40"/>
    <mergeCell ref="A1:D2"/>
    <mergeCell ref="A3:D3"/>
    <mergeCell ref="A4:D4"/>
    <mergeCell ref="A5:B5"/>
    <mergeCell ref="A6:A15"/>
  </mergeCells>
  <conditionalFormatting sqref="C22">
    <cfRule type="expression" dxfId="347" priority="55">
      <formula>OR($C$21="No",$C$21="N/A")</formula>
    </cfRule>
  </conditionalFormatting>
  <conditionalFormatting sqref="C10">
    <cfRule type="containsBlanks" dxfId="346" priority="54">
      <formula>LEN(TRIM(C10))=0</formula>
    </cfRule>
  </conditionalFormatting>
  <conditionalFormatting sqref="C17">
    <cfRule type="containsBlanks" dxfId="345" priority="53">
      <formula>LEN(TRIM(C17))=0</formula>
    </cfRule>
  </conditionalFormatting>
  <conditionalFormatting sqref="C21">
    <cfRule type="containsBlanks" dxfId="344" priority="52">
      <formula>LEN(TRIM(C21))=0</formula>
    </cfRule>
  </conditionalFormatting>
  <conditionalFormatting sqref="C24">
    <cfRule type="containsBlanks" dxfId="343" priority="51">
      <formula>LEN(TRIM(C24))=0</formula>
    </cfRule>
  </conditionalFormatting>
  <conditionalFormatting sqref="C30">
    <cfRule type="containsBlanks" dxfId="342" priority="46">
      <formula>LEN(TRIM(C30))=0</formula>
    </cfRule>
  </conditionalFormatting>
  <conditionalFormatting sqref="C31">
    <cfRule type="containsBlanks" dxfId="341" priority="45">
      <formula>LEN(TRIM(C31))=0</formula>
    </cfRule>
  </conditionalFormatting>
  <conditionalFormatting sqref="E34">
    <cfRule type="containsBlanks" dxfId="340" priority="42">
      <formula>LEN(TRIM(E34))=0</formula>
    </cfRule>
  </conditionalFormatting>
  <conditionalFormatting sqref="C39">
    <cfRule type="expression" dxfId="339" priority="38" stopIfTrue="1">
      <formula>OR($C38="Yes",$C38="N/A")</formula>
    </cfRule>
    <cfRule type="expression" dxfId="338" priority="39">
      <formula>OR(#REF!="Yes",#REF!="N/A")</formula>
    </cfRule>
  </conditionalFormatting>
  <conditionalFormatting sqref="D39:E39">
    <cfRule type="expression" dxfId="337" priority="36" stopIfTrue="1">
      <formula>OR($C38="Yes",$C38="N/A")</formula>
    </cfRule>
    <cfRule type="expression" dxfId="336" priority="37">
      <formula>OR(#REF!="Yes",#REF!="N/A")</formula>
    </cfRule>
  </conditionalFormatting>
  <conditionalFormatting sqref="C45">
    <cfRule type="expression" dxfId="335" priority="34" stopIfTrue="1">
      <formula>OR($C40="Yes",$C40="N/A")</formula>
    </cfRule>
    <cfRule type="expression" dxfId="334" priority="35">
      <formula>OR($C43="Yes",$C43="N/A")</formula>
    </cfRule>
  </conditionalFormatting>
  <conditionalFormatting sqref="D45">
    <cfRule type="expression" dxfId="333" priority="32" stopIfTrue="1">
      <formula>OR($C40="Yes",$C40="N/A")</formula>
    </cfRule>
    <cfRule type="expression" dxfId="332" priority="33">
      <formula>OR($C43="Yes",$C43="N/A")</formula>
    </cfRule>
  </conditionalFormatting>
  <conditionalFormatting sqref="C11">
    <cfRule type="expression" dxfId="331" priority="31">
      <formula>OR($C10="No",$C10="N/A")</formula>
    </cfRule>
  </conditionalFormatting>
  <conditionalFormatting sqref="E36">
    <cfRule type="expression" dxfId="330" priority="43" stopIfTrue="1">
      <formula>OR(E34="Yes",E34="N/A")</formula>
    </cfRule>
    <cfRule type="containsBlanks" dxfId="329" priority="44">
      <formula>LEN(TRIM(E36))=0</formula>
    </cfRule>
  </conditionalFormatting>
  <conditionalFormatting sqref="E38">
    <cfRule type="expression" dxfId="328" priority="27" stopIfTrue="1">
      <formula>OR(E34="Yes",E34="N/A")</formula>
    </cfRule>
    <cfRule type="expression" dxfId="327" priority="29">
      <formula>OR(E36="No",E36="N/A")</formula>
    </cfRule>
  </conditionalFormatting>
  <conditionalFormatting sqref="C34">
    <cfRule type="containsBlanks" dxfId="326" priority="24">
      <formula>LEN(TRIM(C34))=0</formula>
    </cfRule>
  </conditionalFormatting>
  <conditionalFormatting sqref="C36">
    <cfRule type="expression" dxfId="325" priority="25" stopIfTrue="1">
      <formula>OR(C34="Yes",C34="N/A")</formula>
    </cfRule>
    <cfRule type="containsBlanks" dxfId="324" priority="26">
      <formula>LEN(TRIM(C36))=0</formula>
    </cfRule>
  </conditionalFormatting>
  <conditionalFormatting sqref="C38">
    <cfRule type="expression" dxfId="323" priority="19" stopIfTrue="1">
      <formula>OR(C34="Yes",C34="N/A")</formula>
    </cfRule>
    <cfRule type="expression" dxfId="322" priority="21">
      <formula>OR(C36="No",C36="N/A")</formula>
    </cfRule>
  </conditionalFormatting>
  <conditionalFormatting sqref="D37">
    <cfRule type="expression" dxfId="321" priority="13" stopIfTrue="1">
      <formula>OR(D34="Yes",D34="N/A")</formula>
    </cfRule>
    <cfRule type="expression" dxfId="320" priority="16">
      <formula>OR(D36="Yes",D36="N/A")</formula>
    </cfRule>
  </conditionalFormatting>
  <conditionalFormatting sqref="D36">
    <cfRule type="expression" dxfId="319" priority="17" stopIfTrue="1">
      <formula>OR(D34="Yes",D34="N/A")</formula>
    </cfRule>
    <cfRule type="containsBlanks" dxfId="318" priority="18">
      <formula>LEN(TRIM(D36))=0</formula>
    </cfRule>
  </conditionalFormatting>
  <conditionalFormatting sqref="C19">
    <cfRule type="containsBlanks" dxfId="317" priority="11">
      <formula>LEN(TRIM(C19))=0</formula>
    </cfRule>
  </conditionalFormatting>
  <conditionalFormatting sqref="C20">
    <cfRule type="expression" dxfId="316" priority="10">
      <formula>OR($C$19="No",$C$19="N/A")</formula>
    </cfRule>
  </conditionalFormatting>
  <conditionalFormatting sqref="C35">
    <cfRule type="expression" dxfId="315" priority="9" stopIfTrue="1">
      <formula>OR(C34="Yes",C34="N/A")</formula>
    </cfRule>
  </conditionalFormatting>
  <conditionalFormatting sqref="C37">
    <cfRule type="expression" dxfId="314" priority="7" stopIfTrue="1">
      <formula>OR(C34="Yes",C34="N/A")</formula>
    </cfRule>
    <cfRule type="expression" dxfId="313" priority="8">
      <formula>OR(C36="Yes",C36="N/A")</formula>
    </cfRule>
  </conditionalFormatting>
  <conditionalFormatting sqref="D35">
    <cfRule type="expression" dxfId="312" priority="6" stopIfTrue="1">
      <formula>OR(D34="Yes",D34="N/A")</formula>
    </cfRule>
  </conditionalFormatting>
  <conditionalFormatting sqref="D38">
    <cfRule type="expression" dxfId="311" priority="4" stopIfTrue="1">
      <formula>OR(D34="Yes",D34="N/A")</formula>
    </cfRule>
    <cfRule type="expression" dxfId="310" priority="5">
      <formula>OR(D36="No",D36="N/A")</formula>
    </cfRule>
  </conditionalFormatting>
  <conditionalFormatting sqref="E35">
    <cfRule type="expression" dxfId="309" priority="3" stopIfTrue="1">
      <formula>OR(E34="Yes",E34="N/A")</formula>
    </cfRule>
  </conditionalFormatting>
  <conditionalFormatting sqref="E37">
    <cfRule type="expression" dxfId="308" priority="1" stopIfTrue="1">
      <formula>OR(E34="Yes",E34="N/A")</formula>
    </cfRule>
    <cfRule type="expression" dxfId="307" priority="2">
      <formula>OR(E36="Yes",E36="N/A")</formula>
    </cfRule>
  </conditionalFormatting>
  <dataValidations count="2">
    <dataValidation allowBlank="1" showInputMessage="1" showErrorMessage="1" errorTitle="Incorrect Input Value" error="Please enter 'Yes', 'No', or 'N/A'." sqref="D34" xr:uid="{6044B607-59C3-4B3F-9B93-B57B13099AE1}"/>
    <dataValidation type="list" allowBlank="1" showInputMessage="1" showErrorMessage="1" errorTitle="Incorrect Input Value" error="Please enter 'Yes', 'No', or 'N/A'." sqref="C10 C17 C21 C24 C30:C31 C36:E36 C34 E34 C19" xr:uid="{316DF0B8-04A8-4938-97EE-8560F8F3E108}">
      <formula1>"Yes, No, N/A"</formula1>
    </dataValidation>
  </dataValidations>
  <pageMargins left="0.25" right="0.25" top="0.75" bottom="0.75" header="0.3" footer="0.3"/>
  <pageSetup paperSize="17" fitToWidth="4" fitToHeight="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29f62856-1543-49d4-a736-4569d363f533" ContentTypeId="0x0101" PreviousValue="false"/>
</file>

<file path=customXml/item2.xml><?xml version="1.0" encoding="utf-8"?>
<ct:contentTypeSchema xmlns:ct="http://schemas.microsoft.com/office/2006/metadata/contentType" xmlns:ma="http://schemas.microsoft.com/office/2006/metadata/properties/metaAttributes" ct:_="" ma:_="" ma:contentTypeName="Document" ma:contentTypeID="0x01010099390B5EE060AC4DB0E89D72EC4D2CB9" ma:contentTypeVersion="8" ma:contentTypeDescription="Create a new document." ma:contentTypeScope="" ma:versionID="26b93927ed18033ac33268d606f01336">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eb9afdfb-64d8-4ed3-acc0-c081786e594c" targetNamespace="http://schemas.microsoft.com/office/2006/metadata/properties" ma:root="true" ma:fieldsID="37ba4d8692c9eb46807ab37b6abe9df7" ns1:_="" ns2:_="" ns3:_="" ns4:_="" ns5:_="">
    <xsd:import namespace="http://schemas.microsoft.com/sharepoint/v3"/>
    <xsd:import namespace="4ffa91fb-a0ff-4ac5-b2db-65c790d184a4"/>
    <xsd:import namespace="http://schemas.microsoft.com/sharepoint.v3"/>
    <xsd:import namespace="http://schemas.microsoft.com/sharepoint/v3/fields"/>
    <xsd:import namespace="eb9afdfb-64d8-4ed3-acc0-c081786e594c"/>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5:MediaServiceAutoTags" minOccurs="0"/>
                <xsd:element ref="ns5:MediaServiceGenerationTime" minOccurs="0"/>
                <xsd:element ref="ns5:MediaServiceEventHashCode" minOccurs="0"/>
                <xsd:element ref="ns5: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11bb82ae-1dea-4c4c-9921-bcc560e67202}" ma:internalName="TaxCatchAllLabel" ma:readOnly="true" ma:showField="CatchAllDataLabel" ma:web="40e065be-560d-49f1-9280-fc5974c84c43">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11bb82ae-1dea-4c4c-9921-bcc560e67202}" ma:internalName="TaxCatchAll" ma:showField="CatchAllData" ma:web="40e065be-560d-49f1-9280-fc5974c84c4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b9afdfb-64d8-4ed3-acc0-c081786e594c"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AutoTags" ma:index="30" nillable="true" ma:displayName="Tags" ma:internalName="MediaServiceAutoTags" ma:readOnly="true">
      <xsd:simpleType>
        <xsd:restriction base="dms:Text"/>
      </xsd:simpleType>
    </xsd:element>
    <xsd:element name="MediaServiceGenerationTime" ma:index="31" nillable="true" ma:displayName="MediaServiceGenerationTime" ma:hidden="true" ma:internalName="MediaServiceGenerationTime" ma:readOnly="true">
      <xsd:simpleType>
        <xsd:restriction base="dms:Text"/>
      </xsd:simpleType>
    </xsd:element>
    <xsd:element name="MediaServiceEventHashCode" ma:index="32" nillable="true" ma:displayName="MediaServiceEventHashCode" ma:hidden="true" ma:internalName="MediaServiceEventHashCode" ma:readOnly="true">
      <xsd:simpleType>
        <xsd:restriction base="dms:Text"/>
      </xsd:simpleType>
    </xsd:element>
    <xsd:element name="MediaServiceOCR" ma:index="33"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2021-12-22T01:40:55+00:00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documentManagement>
</p:properties>
</file>

<file path=customXml/itemProps1.xml><?xml version="1.0" encoding="utf-8"?>
<ds:datastoreItem xmlns:ds="http://schemas.openxmlformats.org/officeDocument/2006/customXml" ds:itemID="{F660D57C-5F79-4C2C-BC85-2B4B707397FC}">
  <ds:schemaRefs>
    <ds:schemaRef ds:uri="Microsoft.SharePoint.Taxonomy.ContentTypeSync"/>
  </ds:schemaRefs>
</ds:datastoreItem>
</file>

<file path=customXml/itemProps2.xml><?xml version="1.0" encoding="utf-8"?>
<ds:datastoreItem xmlns:ds="http://schemas.openxmlformats.org/officeDocument/2006/customXml" ds:itemID="{77627B29-51C2-4912-877B-53AF7FF1548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eb9afdfb-64d8-4ed3-acc0-c081786e594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B5D4CD5-FB2B-44BD-BDB8-85465B63E3EF}">
  <ds:schemaRefs>
    <ds:schemaRef ds:uri="http://schemas.microsoft.com/sharepoint/v3/contenttype/forms"/>
  </ds:schemaRefs>
</ds:datastoreItem>
</file>

<file path=customXml/itemProps4.xml><?xml version="1.0" encoding="utf-8"?>
<ds:datastoreItem xmlns:ds="http://schemas.openxmlformats.org/officeDocument/2006/customXml" ds:itemID="{4D4CADD4-577A-4590-9425-890558361947}">
  <ds:schemaRefs>
    <ds:schemaRef ds:uri="http://schemas.microsoft.com/office/2006/metadata/properties"/>
    <ds:schemaRef ds:uri="http://schemas.microsoft.com/office/infopath/2007/PartnerControls"/>
    <ds:schemaRef ds:uri="http://schemas.microsoft.com/sharepoint/v3/fields"/>
    <ds:schemaRef ds:uri="http://schemas.microsoft.com/sharepoint/v3"/>
    <ds:schemaRef ds:uri="4ffa91fb-a0ff-4ac5-b2db-65c790d184a4"/>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Instructions</vt:lpstr>
      <vt:lpstr>Acronyms</vt:lpstr>
      <vt:lpstr>I. General Facility Information</vt:lpstr>
      <vt:lpstr>II.T1. Sinter Plant</vt:lpstr>
      <vt:lpstr>II.T2. Blast Furnaces (1)</vt:lpstr>
      <vt:lpstr>II.T2. Blast Furnaces (2)</vt:lpstr>
      <vt:lpstr>II.T3. Basic Oxygen Process Fur</vt:lpstr>
      <vt:lpstr>Process Diagrams &amp; Plot Plan</vt:lpstr>
      <vt:lpstr>III.A. BF unplanned openings</vt:lpstr>
      <vt:lpstr>III.B. BF planned openings</vt:lpstr>
      <vt:lpstr>III.C. BF bell leaks</vt:lpstr>
      <vt:lpstr>III.D. BF casthouse fugitives</vt:lpstr>
      <vt:lpstr>III.E. Beaching</vt:lpstr>
      <vt:lpstr>III.F. BOPF shop fugitives</vt:lpstr>
      <vt:lpstr>III.G. BF and BOPF slag </vt:lpstr>
    </vt:vector>
  </TitlesOfParts>
  <Company>RTI International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graymond</dc:creator>
  <cp:lastModifiedBy>Tunno, Brett J</cp:lastModifiedBy>
  <cp:lastPrinted>2022-06-01T12:28:52Z</cp:lastPrinted>
  <dcterms:created xsi:type="dcterms:W3CDTF">2011-12-28T14:07:35Z</dcterms:created>
  <dcterms:modified xsi:type="dcterms:W3CDTF">2022-06-03T19:48:21Z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0x01010099390B5EE060AC4DB0E89D72EC4D2CB9</vt:lpwstr>
  </property>
  <property fmtid="{D5CDD505-2E9C-101B-9397-08002B2CF9AE}" pid="3" name="Order">
    <vt:r8>16140000</vt:r8>
  </property>
</Properties>
</file>