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usepa-my.sharepoint.com/personal/butters_karla_epa_gov/Documents/Documents/ALPHA &amp; Engine Packages/GTP GM 3.0L Duramax Engine/"/>
    </mc:Choice>
  </mc:AlternateContent>
  <xr:revisionPtr revIDLastSave="109" documentId="8_{5D4F4AA2-3ED3-4771-83E7-EE2BE8740445}" xr6:coauthVersionLast="47" xr6:coauthVersionMax="47" xr10:uidLastSave="{9E7200FB-5332-40C2-901C-5E65BFE32836}"/>
  <bookViews>
    <workbookView xWindow="-108" yWindow="-108" windowWidth="23256" windowHeight="12456" xr2:uid="{00000000-000D-0000-FFFF-FFFF00000000}"/>
  </bookViews>
  <sheets>
    <sheet name="General Info" sheetId="4" r:id="rId1"/>
    <sheet name="Steady State Test Data" sheetId="1" r:id="rId2"/>
    <sheet name="Maximum Torque" sheetId="5" r:id="rId3"/>
    <sheet name="Minimum Torque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5" i="1"/>
</calcChain>
</file>

<file path=xl/sharedStrings.xml><?xml version="1.0" encoding="utf-8"?>
<sst xmlns="http://schemas.openxmlformats.org/spreadsheetml/2006/main" count="35" uniqueCount="27">
  <si>
    <t>Speed (RPM)</t>
  </si>
  <si>
    <t>Torque (Nm)</t>
  </si>
  <si>
    <t>Turbine Outlet Temp (deg C)</t>
  </si>
  <si>
    <t>Engine Name</t>
  </si>
  <si>
    <t xml:space="preserve"> </t>
  </si>
  <si>
    <t>Baseline engine calibration</t>
  </si>
  <si>
    <t>Duramax 3.0 LM2</t>
  </si>
  <si>
    <t>MTE_DIESEL</t>
  </si>
  <si>
    <t>Injector Fuel Flow (g/s) [MTE Diesel]</t>
  </si>
  <si>
    <t>The following test data were supplied by Southwest Research Institute and sent via email communication by Robert Mitchell, SwRI personal communication</t>
  </si>
  <si>
    <t>GT Power 2020 GM 3.0L Duramax Engine from Argonne Report Diesel Fuel - Test Data</t>
  </si>
  <si>
    <t>Fuel Name</t>
  </si>
  <si>
    <t>Fuel Density (kg/l)</t>
  </si>
  <si>
    <t>LHV of Fuel (MJ/kg)</t>
  </si>
  <si>
    <t>Carbon Weight Fraction</t>
  </si>
  <si>
    <t># of Cylinders</t>
  </si>
  <si>
    <t>Other Info:</t>
  </si>
  <si>
    <t>Total Displacement (litres)</t>
  </si>
  <si>
    <t>Rated Power Output (kW)</t>
  </si>
  <si>
    <t>% Change in Fuel Flow (%)</t>
  </si>
  <si>
    <t>Baseline - Injector Fuel Flow (g/s) [Original Fuel Spec]</t>
  </si>
  <si>
    <t>Speed 
(rpm)</t>
  </si>
  <si>
    <t>BMEP 
(bar)</t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</si>
  <si>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GT Power 2020 GM 3.0L Duramax Engine from Argonne Report Diesel Fuel - ALPHA Map Package</t>
    </r>
    <r>
      <rPr>
        <sz val="11"/>
        <color theme="1"/>
        <rFont val="Calibri"/>
        <family val="2"/>
        <scheme val="minor"/>
      </rPr>
      <t>. Version 2023-06. Ann Arbor, MI: US EPA, National Vehicle and Fuel Emissions Laboratory, National Center for Advanced Technology, 2023.</t>
    </r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</si>
  <si>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 xml:space="preserve">GT Power 2020 GM 3.0L Duramax Engine from Argonne Report Diesel Fuel - ALPHA Map Package. </t>
    </r>
    <r>
      <rPr>
        <sz val="11"/>
        <color theme="1"/>
        <rFont val="Calibri"/>
        <family val="2"/>
        <scheme val="minor"/>
      </rPr>
      <t>Version 2023-06. Ann Arbor, MI: US EPA, National Vehicle and Fuel Emissions Laboratory, National Center for Advanced Technology, 2023..</t>
    </r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</si>
  <si>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GT Power 2020 GM 3.0L Duramax Engine from Argonne Report Diesel Fuel - ALPHA Map Package.</t>
    </r>
    <r>
      <rPr>
        <sz val="11"/>
        <color theme="1"/>
        <rFont val="Calibri"/>
        <family val="2"/>
        <scheme val="minor"/>
      </rPr>
      <t xml:space="preserve"> Version 2023-06. Ann Arbor, MI: US EPA, National Vehicle and Fuel Emissions Laboratory, National Center for Advanced Technology, 2023.</t>
    </r>
  </si>
  <si>
    <r>
      <rPr>
        <b/>
        <sz val="11"/>
        <color theme="1"/>
        <rFont val="Calibri"/>
        <family val="2"/>
        <scheme val="minor"/>
      </rPr>
      <t>SUGGESTED CITATION: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 xml:space="preserve">GT Power 2020 GM 3.0L Duramax Engine from Argonne Report Diesel Fuel - ALPHA Map Package. </t>
    </r>
    <r>
      <rPr>
        <sz val="11"/>
        <color theme="1"/>
        <rFont val="Calibri"/>
        <family val="2"/>
        <scheme val="minor"/>
      </rPr>
      <t>Version 2023-06. Ann Arbor, MI: US EPA, National Vehicle and Fuel Emissions Laboratory, National Center for Advanced Technology,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</si>
</sst>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61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libri Light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CC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0" borderId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32" borderId="0" applyNumberFormat="0" applyBorder="0" applyAlignment="0" applyProtection="0"/>
    <xf numFmtId="0" fontId="4" fillId="13" borderId="0" applyNumberFormat="0" applyBorder="0" applyAlignment="0" applyProtection="0"/>
    <xf numFmtId="0" fontId="4" fillId="17" borderId="0" applyNumberFormat="0" applyBorder="0" applyAlignment="0" applyProtection="0"/>
    <xf numFmtId="0" fontId="4" fillId="21" borderId="0" applyNumberFormat="0" applyBorder="0" applyAlignment="0" applyProtection="0"/>
    <xf numFmtId="0" fontId="4" fillId="25" borderId="0" applyNumberFormat="0" applyBorder="0" applyAlignment="0" applyProtection="0"/>
    <xf numFmtId="0" fontId="4" fillId="29" borderId="0" applyNumberFormat="0" applyBorder="0" applyAlignment="0" applyProtection="0"/>
    <xf numFmtId="0" fontId="4" fillId="33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6" applyNumberFormat="0" applyAlignment="0" applyProtection="0"/>
    <xf numFmtId="0" fontId="7" fillId="9" borderId="9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6" applyNumberFormat="0" applyAlignment="0" applyProtection="0"/>
    <xf numFmtId="0" fontId="14" fillId="0" borderId="8" applyNumberFormat="0" applyFill="0" applyAlignment="0" applyProtection="0"/>
    <xf numFmtId="0" fontId="15" fillId="6" borderId="0" applyNumberFormat="0" applyBorder="0" applyAlignment="0" applyProtection="0"/>
    <xf numFmtId="0" fontId="3" fillId="2" borderId="1" applyNumberFormat="0" applyFont="0" applyAlignment="0" applyProtection="0"/>
    <xf numFmtId="0" fontId="16" fillId="8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1" fontId="0" fillId="0" borderId="2" xfId="0" applyNumberFormat="1" applyBorder="1" applyAlignment="1" applyProtection="1">
      <alignment horizontal="center"/>
      <protection locked="0"/>
    </xf>
    <xf numFmtId="2" fontId="0" fillId="0" borderId="2" xfId="0" applyNumberFormat="1" applyBorder="1" applyAlignment="1" applyProtection="1">
      <alignment horizontal="center"/>
      <protection locked="0"/>
    </xf>
    <xf numFmtId="1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1" fontId="2" fillId="3" borderId="2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46" applyFont="1"/>
    <xf numFmtId="2" fontId="0" fillId="0" borderId="12" xfId="0" applyNumberFormat="1" applyBorder="1" applyAlignment="1" applyProtection="1">
      <alignment horizontal="center" vertical="center"/>
      <protection locked="0"/>
    </xf>
    <xf numFmtId="2" fontId="0" fillId="0" borderId="1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0" fontId="0" fillId="0" borderId="12" xfId="46" applyNumberFormat="1" applyFont="1" applyBorder="1" applyAlignment="1" applyProtection="1">
      <alignment horizontal="center" vertical="center"/>
      <protection locked="0"/>
    </xf>
    <xf numFmtId="2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2" fillId="34" borderId="13" xfId="0" applyNumberFormat="1" applyFont="1" applyFill="1" applyBorder="1" applyAlignment="1" applyProtection="1">
      <alignment horizontal="center" vertical="center" wrapText="1"/>
    </xf>
    <xf numFmtId="2" fontId="2" fillId="34" borderId="2" xfId="0" applyNumberFormat="1" applyFont="1" applyFill="1" applyBorder="1" applyAlignment="1" applyProtection="1">
      <alignment horizontal="center" vertical="center" wrapText="1"/>
    </xf>
    <xf numFmtId="165" fontId="2" fillId="34" borderId="2" xfId="0" applyNumberFormat="1" applyFont="1" applyFill="1" applyBorder="1" applyAlignment="1" applyProtection="1">
      <alignment horizontal="center" vertical="center" wrapText="1"/>
    </xf>
    <xf numFmtId="165" fontId="2" fillId="34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1" xfId="0" applyNumberFormat="1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 applyProtection="1">
      <alignment horizontal="center" vertical="center"/>
      <protection locked="0"/>
    </xf>
    <xf numFmtId="1" fontId="22" fillId="3" borderId="13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" fontId="0" fillId="3" borderId="13" xfId="0" applyNumberForma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22" fillId="34" borderId="19" xfId="0" applyNumberFormat="1" applyFont="1" applyFill="1" applyBorder="1" applyAlignment="1">
      <alignment horizontal="center" vertical="center" wrapText="1"/>
    </xf>
    <xf numFmtId="0" fontId="0" fillId="34" borderId="20" xfId="0" applyFill="1" applyBorder="1" applyAlignment="1">
      <alignment horizontal="center" vertical="center" wrapText="1"/>
    </xf>
    <xf numFmtId="0" fontId="0" fillId="34" borderId="20" xfId="0" applyFill="1" applyBorder="1" applyAlignment="1"/>
    <xf numFmtId="0" fontId="0" fillId="34" borderId="21" xfId="0" applyFill="1" applyBorder="1" applyAlignment="1"/>
    <xf numFmtId="1" fontId="0" fillId="34" borderId="22" xfId="0" applyNumberFormat="1" applyFill="1" applyBorder="1" applyAlignment="1">
      <alignment horizontal="center" vertical="center" wrapText="1"/>
    </xf>
    <xf numFmtId="0" fontId="0" fillId="34" borderId="23" xfId="0" applyFill="1" applyBorder="1" applyAlignment="1">
      <alignment horizontal="center" vertical="center" wrapText="1"/>
    </xf>
    <xf numFmtId="0" fontId="0" fillId="34" borderId="23" xfId="0" applyFill="1" applyBorder="1" applyAlignment="1"/>
    <xf numFmtId="0" fontId="0" fillId="34" borderId="24" xfId="0" applyFill="1" applyBorder="1" applyAlignment="1"/>
  </cellXfs>
  <cellStyles count="47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43" xr:uid="{00000000-0005-0000-0000-000025000000}"/>
    <cellStyle name="Normal 2 2" xfId="44" xr:uid="{00000000-0005-0000-0000-000026000000}"/>
    <cellStyle name="Normal 3" xfId="45" xr:uid="{00000000-0005-0000-0000-000027000000}"/>
    <cellStyle name="Normal 4" xfId="1" xr:uid="{00000000-0005-0000-0000-000028000000}"/>
    <cellStyle name="Note 2" xfId="38" xr:uid="{00000000-0005-0000-0000-00002A000000}"/>
    <cellStyle name="Output 2" xfId="39" xr:uid="{00000000-0005-0000-0000-00002B000000}"/>
    <cellStyle name="Percent" xfId="46" builtinId="5"/>
    <cellStyle name="Title 2" xfId="40" xr:uid="{00000000-0005-0000-0000-00002C000000}"/>
    <cellStyle name="Total 2" xfId="41" xr:uid="{00000000-0005-0000-0000-00002D000000}"/>
    <cellStyle name="Warning Text 2" xfId="42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sqref="A1:B1"/>
    </sheetView>
  </sheetViews>
  <sheetFormatPr defaultRowHeight="14.4" x14ac:dyDescent="0.3"/>
  <cols>
    <col min="1" max="1" width="42.77734375" customWidth="1"/>
    <col min="2" max="2" width="42.77734375" style="9" customWidth="1"/>
    <col min="6" max="6" width="11" bestFit="1" customWidth="1"/>
  </cols>
  <sheetData>
    <row r="1" spans="1:6" ht="40.049999999999997" customHeight="1" x14ac:dyDescent="0.3">
      <c r="A1" s="27" t="s">
        <v>10</v>
      </c>
      <c r="B1" s="28"/>
    </row>
    <row r="2" spans="1:6" ht="30" customHeight="1" x14ac:dyDescent="0.3">
      <c r="A2" s="29" t="s">
        <v>9</v>
      </c>
      <c r="B2" s="30"/>
    </row>
    <row r="3" spans="1:6" ht="49.95" customHeight="1" x14ac:dyDescent="0.3">
      <c r="A3" s="29" t="s">
        <v>23</v>
      </c>
      <c r="B3" s="30"/>
    </row>
    <row r="4" spans="1:6" x14ac:dyDescent="0.3">
      <c r="A4" s="14" t="s">
        <v>3</v>
      </c>
      <c r="B4" s="15" t="s">
        <v>6</v>
      </c>
    </row>
    <row r="5" spans="1:6" x14ac:dyDescent="0.3">
      <c r="A5" s="14" t="s">
        <v>11</v>
      </c>
      <c r="B5" s="14" t="s">
        <v>7</v>
      </c>
    </row>
    <row r="6" spans="1:6" x14ac:dyDescent="0.3">
      <c r="A6" s="14" t="s">
        <v>12</v>
      </c>
      <c r="B6" s="14">
        <v>0.83893399999999996</v>
      </c>
    </row>
    <row r="7" spans="1:6" x14ac:dyDescent="0.3">
      <c r="A7" s="14" t="s">
        <v>13</v>
      </c>
      <c r="B7" s="14">
        <v>43.097990000000003</v>
      </c>
      <c r="F7" s="11"/>
    </row>
    <row r="8" spans="1:6" x14ac:dyDescent="0.3">
      <c r="A8" s="14" t="s">
        <v>14</v>
      </c>
      <c r="B8" s="14">
        <v>0.87411000000000005</v>
      </c>
      <c r="F8" s="11"/>
    </row>
    <row r="9" spans="1:6" x14ac:dyDescent="0.3">
      <c r="A9" s="14" t="s">
        <v>15</v>
      </c>
      <c r="B9" s="14">
        <v>6</v>
      </c>
    </row>
    <row r="10" spans="1:6" x14ac:dyDescent="0.3">
      <c r="A10" s="14" t="s">
        <v>17</v>
      </c>
      <c r="B10" s="14">
        <v>3</v>
      </c>
    </row>
    <row r="11" spans="1:6" x14ac:dyDescent="0.3">
      <c r="A11" s="14" t="s">
        <v>18</v>
      </c>
      <c r="B11" s="14">
        <v>206</v>
      </c>
    </row>
    <row r="12" spans="1:6" x14ac:dyDescent="0.3">
      <c r="A12" s="8"/>
      <c r="B12" s="10"/>
    </row>
    <row r="13" spans="1:6" x14ac:dyDescent="0.3">
      <c r="A13" t="s">
        <v>16</v>
      </c>
    </row>
    <row r="14" spans="1:6" x14ac:dyDescent="0.3">
      <c r="A14" t="s">
        <v>5</v>
      </c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3"/>
  <sheetViews>
    <sheetView workbookViewId="0">
      <selection sqref="A1:F1"/>
    </sheetView>
  </sheetViews>
  <sheetFormatPr defaultColWidth="9.109375" defaultRowHeight="14.4" x14ac:dyDescent="0.3"/>
  <cols>
    <col min="1" max="6" width="20.77734375" style="1" customWidth="1"/>
    <col min="7" max="16384" width="9.109375" style="1"/>
  </cols>
  <sheetData>
    <row r="1" spans="1:7" customFormat="1" ht="40.049999999999997" customHeight="1" x14ac:dyDescent="0.3">
      <c r="A1" s="31" t="s">
        <v>10</v>
      </c>
      <c r="B1" s="32"/>
      <c r="C1" s="33"/>
      <c r="D1" s="33"/>
      <c r="E1" s="33"/>
      <c r="F1" s="34"/>
    </row>
    <row r="2" spans="1:7" customFormat="1" ht="30" customHeight="1" x14ac:dyDescent="0.3">
      <c r="A2" s="35" t="s">
        <v>9</v>
      </c>
      <c r="B2" s="36"/>
      <c r="C2" s="37"/>
      <c r="D2" s="37"/>
      <c r="E2" s="37"/>
      <c r="F2" s="38"/>
    </row>
    <row r="3" spans="1:7" customFormat="1" ht="49.95" customHeight="1" x14ac:dyDescent="0.3">
      <c r="A3" s="35" t="s">
        <v>24</v>
      </c>
      <c r="B3" s="36"/>
      <c r="C3" s="37"/>
      <c r="D3" s="37"/>
      <c r="E3" s="37"/>
      <c r="F3" s="38"/>
    </row>
    <row r="4" spans="1:7" ht="49.95" customHeight="1" x14ac:dyDescent="0.3">
      <c r="A4" s="21" t="s">
        <v>21</v>
      </c>
      <c r="B4" s="22" t="s">
        <v>22</v>
      </c>
      <c r="C4" s="23" t="s">
        <v>8</v>
      </c>
      <c r="D4" s="23" t="s">
        <v>20</v>
      </c>
      <c r="E4" s="23" t="s">
        <v>19</v>
      </c>
      <c r="F4" s="24" t="s">
        <v>2</v>
      </c>
      <c r="G4" s="1" t="s">
        <v>4</v>
      </c>
    </row>
    <row r="5" spans="1:7" ht="14.4" customHeight="1" x14ac:dyDescent="0.3">
      <c r="A5" s="16">
        <v>4500</v>
      </c>
      <c r="B5" s="17">
        <v>15.639353</v>
      </c>
      <c r="C5" s="12">
        <v>11.478204</v>
      </c>
      <c r="D5" s="12">
        <v>11.466931000000001</v>
      </c>
      <c r="E5" s="18">
        <f>(D5-C5)/D5</f>
        <v>-9.8308780265610727E-4</v>
      </c>
      <c r="F5" s="19">
        <v>636.16003000000001</v>
      </c>
    </row>
    <row r="6" spans="1:7" ht="14.4" customHeight="1" x14ac:dyDescent="0.3">
      <c r="A6" s="16">
        <v>4500</v>
      </c>
      <c r="B6" s="17">
        <v>13.979255999999999</v>
      </c>
      <c r="C6" s="12">
        <v>10.366731</v>
      </c>
      <c r="D6" s="12">
        <v>10.357023</v>
      </c>
      <c r="E6" s="18">
        <f t="shared" ref="E6:E69" si="0">(D6-C6)/D6</f>
        <v>-9.3733498515932885E-4</v>
      </c>
      <c r="F6" s="19">
        <v>596.9443</v>
      </c>
    </row>
    <row r="7" spans="1:7" x14ac:dyDescent="0.3">
      <c r="A7" s="16">
        <v>4500</v>
      </c>
      <c r="B7" s="17">
        <v>12.01939</v>
      </c>
      <c r="C7" s="12">
        <v>8.9151480000000003</v>
      </c>
      <c r="D7" s="12">
        <v>8.9075930000000003</v>
      </c>
      <c r="E7" s="18">
        <f t="shared" si="0"/>
        <v>-8.481528062631485E-4</v>
      </c>
      <c r="F7" s="19">
        <v>538.47064</v>
      </c>
    </row>
    <row r="8" spans="1:7" x14ac:dyDescent="0.3">
      <c r="A8" s="16">
        <v>4500</v>
      </c>
      <c r="B8" s="17">
        <v>10.029434</v>
      </c>
      <c r="C8" s="12">
        <v>7.5448684999999998</v>
      </c>
      <c r="D8" s="12">
        <v>7.5388089999999996</v>
      </c>
      <c r="E8" s="18">
        <f t="shared" si="0"/>
        <v>-8.0377417706166941E-4</v>
      </c>
      <c r="F8" s="19">
        <v>487.87295999999998</v>
      </c>
    </row>
    <row r="9" spans="1:7" x14ac:dyDescent="0.3">
      <c r="A9" s="16">
        <v>4500</v>
      </c>
      <c r="B9" s="17">
        <v>7.9495279999999999</v>
      </c>
      <c r="C9" s="12">
        <v>6.1692410000000004</v>
      </c>
      <c r="D9" s="12">
        <v>6.1644597000000001</v>
      </c>
      <c r="E9" s="18">
        <f t="shared" si="0"/>
        <v>-7.756235311263891E-4</v>
      </c>
      <c r="F9" s="19">
        <v>437.96809999999999</v>
      </c>
    </row>
    <row r="10" spans="1:7" x14ac:dyDescent="0.3">
      <c r="A10" s="16">
        <v>4500</v>
      </c>
      <c r="B10" s="17">
        <v>6.0296392000000001</v>
      </c>
      <c r="C10" s="12">
        <v>4.9851327000000003</v>
      </c>
      <c r="D10" s="12">
        <v>4.9814534000000004</v>
      </c>
      <c r="E10" s="18">
        <f t="shared" si="0"/>
        <v>-7.3859970264901823E-4</v>
      </c>
      <c r="F10" s="19">
        <v>385.78336000000002</v>
      </c>
    </row>
    <row r="11" spans="1:7" x14ac:dyDescent="0.3">
      <c r="A11" s="16">
        <v>4500</v>
      </c>
      <c r="B11" s="17">
        <v>3.9996551999999999</v>
      </c>
      <c r="C11" s="12">
        <v>3.7477295000000002</v>
      </c>
      <c r="D11" s="12">
        <v>3.7450701999999998</v>
      </c>
      <c r="E11" s="18">
        <f t="shared" si="0"/>
        <v>-7.1008014749639789E-4</v>
      </c>
      <c r="F11" s="19">
        <v>331.32100000000003</v>
      </c>
    </row>
    <row r="12" spans="1:7" x14ac:dyDescent="0.3">
      <c r="A12" s="16">
        <v>4500</v>
      </c>
      <c r="B12" s="17">
        <v>2.029992</v>
      </c>
      <c r="C12" s="12">
        <v>2.4697127000000001</v>
      </c>
      <c r="D12" s="12">
        <v>2.4677709999999999</v>
      </c>
      <c r="E12" s="18">
        <f t="shared" si="0"/>
        <v>-7.8682341270732055E-4</v>
      </c>
      <c r="F12" s="19">
        <v>281.95425</v>
      </c>
    </row>
    <row r="13" spans="1:7" x14ac:dyDescent="0.3">
      <c r="A13" s="16">
        <v>4500</v>
      </c>
      <c r="B13" s="17">
        <v>4.9962565E-2</v>
      </c>
      <c r="C13" s="12">
        <v>1.4822692</v>
      </c>
      <c r="D13" s="12">
        <v>1.4812708999999999</v>
      </c>
      <c r="E13" s="18">
        <f t="shared" si="0"/>
        <v>-6.7394829669576817E-4</v>
      </c>
      <c r="F13" s="19">
        <v>210.75806</v>
      </c>
    </row>
    <row r="14" spans="1:7" x14ac:dyDescent="0.3">
      <c r="A14" s="16">
        <v>4000</v>
      </c>
      <c r="B14" s="17">
        <v>20.859477999999999</v>
      </c>
      <c r="C14" s="12">
        <v>12.731287</v>
      </c>
      <c r="D14" s="12">
        <v>12.71773</v>
      </c>
      <c r="E14" s="18">
        <f t="shared" si="0"/>
        <v>-1.065992122808118E-3</v>
      </c>
      <c r="F14" s="19">
        <v>680.63684000000001</v>
      </c>
    </row>
    <row r="15" spans="1:7" x14ac:dyDescent="0.3">
      <c r="A15" s="16">
        <v>4000</v>
      </c>
      <c r="B15" s="17">
        <v>19.749372000000001</v>
      </c>
      <c r="C15" s="12">
        <v>12.089739</v>
      </c>
      <c r="D15" s="12">
        <v>12.077588</v>
      </c>
      <c r="E15" s="18">
        <f t="shared" si="0"/>
        <v>-1.0060783659783191E-3</v>
      </c>
      <c r="F15" s="19">
        <v>646.56219999999996</v>
      </c>
    </row>
    <row r="16" spans="1:7" x14ac:dyDescent="0.3">
      <c r="A16" s="16">
        <v>4000</v>
      </c>
      <c r="B16" s="17">
        <v>18.029195999999999</v>
      </c>
      <c r="C16" s="12">
        <v>11.137145</v>
      </c>
      <c r="D16" s="12">
        <v>11.127328</v>
      </c>
      <c r="E16" s="18">
        <f t="shared" si="0"/>
        <v>-8.8224234964584167E-4</v>
      </c>
      <c r="F16" s="19">
        <v>600.0394</v>
      </c>
    </row>
    <row r="17" spans="1:6" x14ac:dyDescent="0.3">
      <c r="A17" s="16">
        <v>4000</v>
      </c>
      <c r="B17" s="17">
        <v>16.059014999999999</v>
      </c>
      <c r="C17" s="12">
        <v>10.070544999999999</v>
      </c>
      <c r="D17" s="12">
        <v>10.062294</v>
      </c>
      <c r="E17" s="18">
        <f t="shared" si="0"/>
        <v>-8.1999194219524538E-4</v>
      </c>
      <c r="F17" s="19">
        <v>549.76199999999994</v>
      </c>
    </row>
    <row r="18" spans="1:6" x14ac:dyDescent="0.3">
      <c r="A18" s="16">
        <v>4000</v>
      </c>
      <c r="B18" s="17">
        <v>14.019112</v>
      </c>
      <c r="C18" s="12">
        <v>8.7538710000000002</v>
      </c>
      <c r="D18" s="12">
        <v>8.7473080000000003</v>
      </c>
      <c r="E18" s="18">
        <f t="shared" si="0"/>
        <v>-7.5028797431162528E-4</v>
      </c>
      <c r="F18" s="19">
        <v>502.45956000000001</v>
      </c>
    </row>
    <row r="19" spans="1:6" x14ac:dyDescent="0.3">
      <c r="A19" s="16">
        <v>4000</v>
      </c>
      <c r="B19" s="17">
        <v>12.01942</v>
      </c>
      <c r="C19" s="12">
        <v>7.5855699999999997</v>
      </c>
      <c r="D19" s="12">
        <v>7.5801150000000002</v>
      </c>
      <c r="E19" s="18">
        <f t="shared" si="0"/>
        <v>-7.1964607397111298E-4</v>
      </c>
      <c r="F19" s="19">
        <v>471.73509999999999</v>
      </c>
    </row>
    <row r="20" spans="1:6" x14ac:dyDescent="0.3">
      <c r="A20" s="16">
        <v>4000</v>
      </c>
      <c r="B20" s="17">
        <v>10.97946</v>
      </c>
      <c r="C20" s="12">
        <v>6.9596124000000001</v>
      </c>
      <c r="D20" s="12">
        <v>6.954955</v>
      </c>
      <c r="E20" s="18">
        <f t="shared" si="0"/>
        <v>-6.6965206820175616E-4</v>
      </c>
      <c r="F20" s="19">
        <v>454.71334999999999</v>
      </c>
    </row>
    <row r="21" spans="1:6" x14ac:dyDescent="0.3">
      <c r="A21" s="16">
        <v>4000</v>
      </c>
      <c r="B21" s="17">
        <v>10.049568000000001</v>
      </c>
      <c r="C21" s="12">
        <v>6.4183110000000001</v>
      </c>
      <c r="D21" s="12">
        <v>6.4138679999999999</v>
      </c>
      <c r="E21" s="18">
        <f t="shared" si="0"/>
        <v>-6.9271771729636415E-4</v>
      </c>
      <c r="F21" s="19">
        <v>440.68277</v>
      </c>
    </row>
    <row r="22" spans="1:6" x14ac:dyDescent="0.3">
      <c r="A22" s="16">
        <v>4000</v>
      </c>
      <c r="B22" s="17">
        <v>8.9296249999999997</v>
      </c>
      <c r="C22" s="12">
        <v>5.8075010000000002</v>
      </c>
      <c r="D22" s="12">
        <v>5.8036766000000002</v>
      </c>
      <c r="E22" s="18">
        <f t="shared" si="0"/>
        <v>-6.5896159686086933E-4</v>
      </c>
      <c r="F22" s="19">
        <v>418.05309999999997</v>
      </c>
    </row>
    <row r="23" spans="1:6" x14ac:dyDescent="0.3">
      <c r="A23" s="16">
        <v>4000</v>
      </c>
      <c r="B23" s="17">
        <v>8.0297269999999994</v>
      </c>
      <c r="C23" s="12">
        <v>5.3014599999999996</v>
      </c>
      <c r="D23" s="12">
        <v>5.2980064999999996</v>
      </c>
      <c r="E23" s="18">
        <f t="shared" si="0"/>
        <v>-6.5184895488520044E-4</v>
      </c>
      <c r="F23" s="19">
        <v>396.98250000000002</v>
      </c>
    </row>
    <row r="24" spans="1:6" x14ac:dyDescent="0.3">
      <c r="A24" s="16">
        <v>4000</v>
      </c>
      <c r="B24" s="17">
        <v>7.0500306999999998</v>
      </c>
      <c r="C24" s="12">
        <v>4.7639474999999996</v>
      </c>
      <c r="D24" s="12">
        <v>4.7606590000000004</v>
      </c>
      <c r="E24" s="18">
        <f t="shared" si="0"/>
        <v>-6.9076571121753081E-4</v>
      </c>
      <c r="F24" s="19">
        <v>378.1474</v>
      </c>
    </row>
    <row r="25" spans="1:6" x14ac:dyDescent="0.3">
      <c r="A25" s="16">
        <v>4000</v>
      </c>
      <c r="B25" s="17">
        <v>6.0602264000000003</v>
      </c>
      <c r="C25" s="12">
        <v>4.2278633000000001</v>
      </c>
      <c r="D25" s="12">
        <v>4.2250657</v>
      </c>
      <c r="E25" s="18">
        <f t="shared" si="0"/>
        <v>-6.6214354962576484E-4</v>
      </c>
      <c r="F25" s="19">
        <v>357.0795</v>
      </c>
    </row>
    <row r="26" spans="1:6" x14ac:dyDescent="0.3">
      <c r="A26" s="16">
        <v>4000</v>
      </c>
      <c r="B26" s="17">
        <v>5.1200314000000002</v>
      </c>
      <c r="C26" s="12">
        <v>3.7576044</v>
      </c>
      <c r="D26" s="12">
        <v>3.7548911999999999</v>
      </c>
      <c r="E26" s="18">
        <f t="shared" si="0"/>
        <v>-7.2257752767911955E-4</v>
      </c>
      <c r="F26" s="19">
        <v>351.98630000000003</v>
      </c>
    </row>
    <row r="27" spans="1:6" x14ac:dyDescent="0.3">
      <c r="A27" s="16">
        <v>4000</v>
      </c>
      <c r="B27" s="17">
        <v>4.0301470000000004</v>
      </c>
      <c r="C27" s="12">
        <v>3.2084288999999999</v>
      </c>
      <c r="D27" s="12">
        <v>3.2059950000000002</v>
      </c>
      <c r="E27" s="18">
        <f t="shared" si="0"/>
        <v>-7.5917148966226299E-4</v>
      </c>
      <c r="F27" s="19">
        <v>326.35354999999998</v>
      </c>
    </row>
    <row r="28" spans="1:6" x14ac:dyDescent="0.3">
      <c r="A28" s="16">
        <v>4000</v>
      </c>
      <c r="B28" s="17">
        <v>3.0202954000000002</v>
      </c>
      <c r="C28" s="12">
        <v>2.5168335000000002</v>
      </c>
      <c r="D28" s="12">
        <v>2.5149520000000001</v>
      </c>
      <c r="E28" s="18">
        <f t="shared" si="0"/>
        <v>-7.481256103496573E-4</v>
      </c>
      <c r="F28" s="19">
        <v>300.44630000000001</v>
      </c>
    </row>
    <row r="29" spans="1:6" x14ac:dyDescent="0.3">
      <c r="A29" s="16">
        <v>4000</v>
      </c>
      <c r="B29" s="17">
        <v>2.0002659999999999</v>
      </c>
      <c r="C29" s="12">
        <v>1.9192103</v>
      </c>
      <c r="D29" s="12">
        <v>1.9178033000000001</v>
      </c>
      <c r="E29" s="18">
        <f t="shared" si="0"/>
        <v>-7.3365188181704353E-4</v>
      </c>
      <c r="F29" s="19">
        <v>254.51987</v>
      </c>
    </row>
    <row r="30" spans="1:6" x14ac:dyDescent="0.3">
      <c r="A30" s="16">
        <v>4000</v>
      </c>
      <c r="B30" s="17">
        <v>1.0097308</v>
      </c>
      <c r="C30" s="12">
        <v>1.4411227</v>
      </c>
      <c r="D30" s="12">
        <v>1.4401948</v>
      </c>
      <c r="E30" s="18">
        <f t="shared" si="0"/>
        <v>-6.4428784217244886E-4</v>
      </c>
      <c r="F30" s="19">
        <v>216.45393000000001</v>
      </c>
    </row>
    <row r="31" spans="1:6" x14ac:dyDescent="0.3">
      <c r="A31" s="16">
        <v>4000</v>
      </c>
      <c r="B31" s="17">
        <v>6.9944569999999998E-2</v>
      </c>
      <c r="C31" s="12">
        <v>1.0418532</v>
      </c>
      <c r="D31" s="12">
        <v>1.0412828000000001</v>
      </c>
      <c r="E31" s="18">
        <f t="shared" si="0"/>
        <v>-5.4778586566489997E-4</v>
      </c>
      <c r="F31" s="19">
        <v>183.3999</v>
      </c>
    </row>
    <row r="32" spans="1:6" x14ac:dyDescent="0.3">
      <c r="A32" s="16">
        <v>3750</v>
      </c>
      <c r="B32" s="17">
        <v>22.669601</v>
      </c>
      <c r="C32" s="12">
        <v>12.776463</v>
      </c>
      <c r="D32" s="12">
        <v>12.762991</v>
      </c>
      <c r="E32" s="18">
        <f t="shared" si="0"/>
        <v>-1.0555519470318636E-3</v>
      </c>
      <c r="F32" s="19">
        <v>683.11490000000003</v>
      </c>
    </row>
    <row r="33" spans="1:6" x14ac:dyDescent="0.3">
      <c r="A33" s="16">
        <v>3750</v>
      </c>
      <c r="B33" s="17">
        <v>19.579149999999998</v>
      </c>
      <c r="C33" s="12">
        <v>11.107448</v>
      </c>
      <c r="D33" s="12">
        <v>11.097443</v>
      </c>
      <c r="E33" s="18">
        <f t="shared" si="0"/>
        <v>-9.015590348154613E-4</v>
      </c>
      <c r="F33" s="19">
        <v>595.11659999999995</v>
      </c>
    </row>
    <row r="34" spans="1:6" x14ac:dyDescent="0.3">
      <c r="A34" s="16">
        <v>3750</v>
      </c>
      <c r="B34" s="17">
        <v>18.008987000000001</v>
      </c>
      <c r="C34" s="12">
        <v>10.304017</v>
      </c>
      <c r="D34" s="12">
        <v>10.295621000000001</v>
      </c>
      <c r="E34" s="18">
        <f t="shared" si="0"/>
        <v>-8.154923340709029E-4</v>
      </c>
      <c r="F34" s="19">
        <v>559.78030000000001</v>
      </c>
    </row>
    <row r="35" spans="1:6" x14ac:dyDescent="0.3">
      <c r="A35" s="16">
        <v>3750</v>
      </c>
      <c r="B35" s="17">
        <v>15.929040000000001</v>
      </c>
      <c r="C35" s="12">
        <v>9.1623710000000003</v>
      </c>
      <c r="D35" s="12">
        <v>9.1554859999999998</v>
      </c>
      <c r="E35" s="18">
        <f t="shared" si="0"/>
        <v>-7.5200814025606878E-4</v>
      </c>
      <c r="F35" s="19">
        <v>515.15980000000002</v>
      </c>
    </row>
    <row r="36" spans="1:6" x14ac:dyDescent="0.3">
      <c r="A36" s="16">
        <v>3750</v>
      </c>
      <c r="B36" s="17">
        <v>13.859479</v>
      </c>
      <c r="C36" s="12">
        <v>7.9300850000000001</v>
      </c>
      <c r="D36" s="12">
        <v>7.9244576000000002</v>
      </c>
      <c r="E36" s="18">
        <f t="shared" si="0"/>
        <v>-7.1013062143203821E-4</v>
      </c>
      <c r="F36" s="19">
        <v>475.04129999999998</v>
      </c>
    </row>
    <row r="37" spans="1:6" x14ac:dyDescent="0.3">
      <c r="A37" s="16">
        <v>3750</v>
      </c>
      <c r="B37" s="17">
        <v>12.039502000000001</v>
      </c>
      <c r="C37" s="12">
        <v>6.9630859999999997</v>
      </c>
      <c r="D37" s="12">
        <v>6.9588239999999999</v>
      </c>
      <c r="E37" s="18">
        <f t="shared" si="0"/>
        <v>-6.1245980642702931E-4</v>
      </c>
      <c r="F37" s="19">
        <v>451.72820000000002</v>
      </c>
    </row>
    <row r="38" spans="1:6" x14ac:dyDescent="0.3">
      <c r="A38" s="16">
        <v>3750</v>
      </c>
      <c r="B38" s="17">
        <v>11.009589</v>
      </c>
      <c r="C38" s="12">
        <v>6.3949636999999999</v>
      </c>
      <c r="D38" s="12">
        <v>6.3904360000000002</v>
      </c>
      <c r="E38" s="18">
        <f t="shared" si="0"/>
        <v>-7.0851190748169449E-4</v>
      </c>
      <c r="F38" s="19">
        <v>437.5335</v>
      </c>
    </row>
    <row r="39" spans="1:6" x14ac:dyDescent="0.3">
      <c r="A39" s="16">
        <v>3750</v>
      </c>
      <c r="B39" s="17">
        <v>9.9799249999999997</v>
      </c>
      <c r="C39" s="12">
        <v>5.8342695000000004</v>
      </c>
      <c r="D39" s="12">
        <v>5.8304169999999997</v>
      </c>
      <c r="E39" s="18">
        <f t="shared" si="0"/>
        <v>-6.6075891312760348E-4</v>
      </c>
      <c r="F39" s="19">
        <v>424.00700000000001</v>
      </c>
    </row>
    <row r="40" spans="1:6" x14ac:dyDescent="0.3">
      <c r="A40" s="16">
        <v>3750</v>
      </c>
      <c r="B40" s="17">
        <v>9.0903200000000002</v>
      </c>
      <c r="C40" s="12">
        <v>5.3724819999999998</v>
      </c>
      <c r="D40" s="12">
        <v>5.368976</v>
      </c>
      <c r="E40" s="18">
        <f t="shared" si="0"/>
        <v>-6.5301092796834766E-4</v>
      </c>
      <c r="F40" s="19">
        <v>405.62369999999999</v>
      </c>
    </row>
    <row r="41" spans="1:6" x14ac:dyDescent="0.3">
      <c r="A41" s="16">
        <v>3750</v>
      </c>
      <c r="B41" s="17">
        <v>7.9503589999999997</v>
      </c>
      <c r="C41" s="12">
        <v>4.7841453999999999</v>
      </c>
      <c r="D41" s="12">
        <v>4.7809840000000001</v>
      </c>
      <c r="E41" s="18">
        <f t="shared" si="0"/>
        <v>-6.6124463081235132E-4</v>
      </c>
      <c r="F41" s="19">
        <v>386.09840000000003</v>
      </c>
    </row>
    <row r="42" spans="1:6" x14ac:dyDescent="0.3">
      <c r="A42" s="16">
        <v>3750</v>
      </c>
      <c r="B42" s="17">
        <v>6.9903716999999999</v>
      </c>
      <c r="C42" s="12">
        <v>4.3487220000000004</v>
      </c>
      <c r="D42" s="12">
        <v>4.3458819999999996</v>
      </c>
      <c r="E42" s="18">
        <f t="shared" si="0"/>
        <v>-6.5349220250362117E-4</v>
      </c>
      <c r="F42" s="19">
        <v>376.52229999999997</v>
      </c>
    </row>
    <row r="43" spans="1:6" x14ac:dyDescent="0.3">
      <c r="A43" s="16">
        <v>3750</v>
      </c>
      <c r="B43" s="17">
        <v>5.9604140000000001</v>
      </c>
      <c r="C43" s="12">
        <v>3.8449575999999999</v>
      </c>
      <c r="D43" s="12">
        <v>3.8424119999999999</v>
      </c>
      <c r="E43" s="18">
        <f t="shared" si="0"/>
        <v>-6.6250053351903072E-4</v>
      </c>
      <c r="F43" s="19">
        <v>355.78930000000003</v>
      </c>
    </row>
    <row r="44" spans="1:6" x14ac:dyDescent="0.3">
      <c r="A44" s="16">
        <v>3750</v>
      </c>
      <c r="B44" s="17">
        <v>5.0104559999999996</v>
      </c>
      <c r="C44" s="12">
        <v>3.3791090000000001</v>
      </c>
      <c r="D44" s="12">
        <v>3.3767870000000002</v>
      </c>
      <c r="E44" s="18">
        <f t="shared" si="0"/>
        <v>-6.8763590951988836E-4</v>
      </c>
      <c r="F44" s="19">
        <v>333.02330000000001</v>
      </c>
    </row>
    <row r="45" spans="1:6" x14ac:dyDescent="0.3">
      <c r="A45" s="16">
        <v>3750</v>
      </c>
      <c r="B45" s="17">
        <v>3.9905064000000001</v>
      </c>
      <c r="C45" s="12">
        <v>2.8808189999999998</v>
      </c>
      <c r="D45" s="12">
        <v>2.8787037999999998</v>
      </c>
      <c r="E45" s="18">
        <f t="shared" si="0"/>
        <v>-7.3477514428541902E-4</v>
      </c>
      <c r="F45" s="19">
        <v>306.38080000000002</v>
      </c>
    </row>
    <row r="46" spans="1:6" x14ac:dyDescent="0.3">
      <c r="A46" s="16">
        <v>3750</v>
      </c>
      <c r="B46" s="17">
        <v>3.0102717999999999</v>
      </c>
      <c r="C46" s="12">
        <v>2.2464175000000002</v>
      </c>
      <c r="D46" s="12">
        <v>2.2447590000000002</v>
      </c>
      <c r="E46" s="18">
        <f t="shared" si="0"/>
        <v>-7.3883209734319235E-4</v>
      </c>
      <c r="F46" s="19">
        <v>286.24380000000002</v>
      </c>
    </row>
    <row r="47" spans="1:6" x14ac:dyDescent="0.3">
      <c r="A47" s="16">
        <v>3750</v>
      </c>
      <c r="B47" s="17">
        <v>1.9802008</v>
      </c>
      <c r="C47" s="12">
        <v>1.7001482999999999</v>
      </c>
      <c r="D47" s="12">
        <v>1.6991210000000001</v>
      </c>
      <c r="E47" s="18">
        <f t="shared" si="0"/>
        <v>-6.0460673489400821E-4</v>
      </c>
      <c r="F47" s="19">
        <v>244.32130000000001</v>
      </c>
    </row>
    <row r="48" spans="1:6" x14ac:dyDescent="0.3">
      <c r="A48" s="16">
        <v>3750</v>
      </c>
      <c r="B48" s="17">
        <v>1.0099028000000001</v>
      </c>
      <c r="C48" s="12">
        <v>1.2809561</v>
      </c>
      <c r="D48" s="12">
        <v>1.2800635</v>
      </c>
      <c r="E48" s="18">
        <f t="shared" si="0"/>
        <v>-6.9730915692855946E-4</v>
      </c>
      <c r="F48" s="19">
        <v>207.74287000000001</v>
      </c>
    </row>
    <row r="49" spans="1:6" x14ac:dyDescent="0.3">
      <c r="A49" s="16">
        <v>3750</v>
      </c>
      <c r="B49" s="17">
        <v>1.0007584E-2</v>
      </c>
      <c r="C49" s="12">
        <v>0.88090440000000003</v>
      </c>
      <c r="D49" s="12">
        <v>0.88044566000000002</v>
      </c>
      <c r="E49" s="18">
        <f t="shared" si="0"/>
        <v>-5.2103158757124549E-4</v>
      </c>
      <c r="F49" s="19">
        <v>168.08904000000001</v>
      </c>
    </row>
    <row r="50" spans="1:6" x14ac:dyDescent="0.3">
      <c r="A50" s="16">
        <v>3500</v>
      </c>
      <c r="B50" s="17">
        <v>24.379719999999999</v>
      </c>
      <c r="C50" s="12">
        <v>12.696721999999999</v>
      </c>
      <c r="D50" s="12">
        <v>12.683014999999999</v>
      </c>
      <c r="E50" s="18">
        <f t="shared" si="0"/>
        <v>-1.0807367175707145E-3</v>
      </c>
      <c r="F50" s="19">
        <v>684.76260000000002</v>
      </c>
    </row>
    <row r="51" spans="1:6" x14ac:dyDescent="0.3">
      <c r="A51" s="16">
        <v>3500</v>
      </c>
      <c r="B51" s="17">
        <v>21.979368000000001</v>
      </c>
      <c r="C51" s="12">
        <v>11.417164</v>
      </c>
      <c r="D51" s="12">
        <v>11.406482</v>
      </c>
      <c r="E51" s="18">
        <f t="shared" si="0"/>
        <v>-9.3648506173938566E-4</v>
      </c>
      <c r="F51" s="19">
        <v>610.52390000000003</v>
      </c>
    </row>
    <row r="52" spans="1:6" x14ac:dyDescent="0.3">
      <c r="A52" s="16">
        <v>3500</v>
      </c>
      <c r="B52" s="17">
        <v>19.999369000000002</v>
      </c>
      <c r="C52" s="12">
        <v>10.476915999999999</v>
      </c>
      <c r="D52" s="12">
        <v>10.467961000000001</v>
      </c>
      <c r="E52" s="18">
        <f t="shared" si="0"/>
        <v>-8.5546745923093252E-4</v>
      </c>
      <c r="F52" s="19">
        <v>573.82042999999999</v>
      </c>
    </row>
    <row r="53" spans="1:6" x14ac:dyDescent="0.3">
      <c r="A53" s="16">
        <v>3500</v>
      </c>
      <c r="B53" s="17">
        <v>17.8994</v>
      </c>
      <c r="C53" s="12">
        <v>9.3750079999999993</v>
      </c>
      <c r="D53" s="12">
        <v>9.367756</v>
      </c>
      <c r="E53" s="18">
        <f t="shared" si="0"/>
        <v>-7.7414484322599461E-4</v>
      </c>
      <c r="F53" s="19">
        <v>532.63080000000002</v>
      </c>
    </row>
    <row r="54" spans="1:6" x14ac:dyDescent="0.3">
      <c r="A54" s="16">
        <v>3500</v>
      </c>
      <c r="B54" s="17">
        <v>15.989328</v>
      </c>
      <c r="C54" s="12">
        <v>8.3654080000000004</v>
      </c>
      <c r="D54" s="12">
        <v>8.3592779999999998</v>
      </c>
      <c r="E54" s="18">
        <f t="shared" si="0"/>
        <v>-7.3331692043267791E-4</v>
      </c>
      <c r="F54" s="19">
        <v>490.18220000000002</v>
      </c>
    </row>
    <row r="55" spans="1:6" x14ac:dyDescent="0.3">
      <c r="A55" s="16">
        <v>3500</v>
      </c>
      <c r="B55" s="17">
        <v>13.999485999999999</v>
      </c>
      <c r="C55" s="12">
        <v>7.3773726999999996</v>
      </c>
      <c r="D55" s="12">
        <v>7.3723507000000001</v>
      </c>
      <c r="E55" s="18">
        <f t="shared" si="0"/>
        <v>-6.8119385584836816E-4</v>
      </c>
      <c r="F55" s="19">
        <v>462.01600000000002</v>
      </c>
    </row>
    <row r="56" spans="1:6" x14ac:dyDescent="0.3">
      <c r="A56" s="16">
        <v>3500</v>
      </c>
      <c r="B56" s="17">
        <v>12.019690499999999</v>
      </c>
      <c r="C56" s="12">
        <v>6.3402880000000001</v>
      </c>
      <c r="D56" s="12">
        <v>6.3361305999999997</v>
      </c>
      <c r="E56" s="18">
        <f t="shared" si="0"/>
        <v>-6.5614177839080879E-4</v>
      </c>
      <c r="F56" s="19">
        <v>433.0924</v>
      </c>
    </row>
    <row r="57" spans="1:6" x14ac:dyDescent="0.3">
      <c r="A57" s="16">
        <v>3500</v>
      </c>
      <c r="B57" s="17">
        <v>10.87017</v>
      </c>
      <c r="C57" s="12">
        <v>5.7833204</v>
      </c>
      <c r="D57" s="12">
        <v>5.7794920000000003</v>
      </c>
      <c r="E57" s="18">
        <f t="shared" si="0"/>
        <v>-6.6241116001194077E-4</v>
      </c>
      <c r="F57" s="19">
        <v>423.14846999999997</v>
      </c>
    </row>
    <row r="58" spans="1:6" x14ac:dyDescent="0.3">
      <c r="A58" s="16">
        <v>3500</v>
      </c>
      <c r="B58" s="17">
        <v>9.9701959999999996</v>
      </c>
      <c r="C58" s="12">
        <v>5.3724227000000004</v>
      </c>
      <c r="D58" s="12">
        <v>5.3688149999999997</v>
      </c>
      <c r="E58" s="18">
        <f t="shared" si="0"/>
        <v>-6.7197323804243003E-4</v>
      </c>
      <c r="F58" s="19">
        <v>413.35995000000003</v>
      </c>
    </row>
    <row r="59" spans="1:6" x14ac:dyDescent="0.3">
      <c r="A59" s="16">
        <v>3500</v>
      </c>
      <c r="B59" s="17">
        <v>9.1103450000000006</v>
      </c>
      <c r="C59" s="12">
        <v>4.9890704000000001</v>
      </c>
      <c r="D59" s="12">
        <v>4.9858536999999998</v>
      </c>
      <c r="E59" s="18">
        <f t="shared" si="0"/>
        <v>-6.4516534049129733E-4</v>
      </c>
      <c r="F59" s="19">
        <v>406.36189999999999</v>
      </c>
    </row>
    <row r="60" spans="1:6" x14ac:dyDescent="0.3">
      <c r="A60" s="16">
        <v>3500</v>
      </c>
      <c r="B60" s="17">
        <v>7.9499354000000002</v>
      </c>
      <c r="C60" s="12">
        <v>4.4415430000000002</v>
      </c>
      <c r="D60" s="12">
        <v>4.439076</v>
      </c>
      <c r="E60" s="18">
        <f t="shared" si="0"/>
        <v>-5.5574628593883476E-4</v>
      </c>
      <c r="F60" s="19">
        <v>382.86309999999997</v>
      </c>
    </row>
    <row r="61" spans="1:6" x14ac:dyDescent="0.3">
      <c r="A61" s="16">
        <v>3500</v>
      </c>
      <c r="B61" s="17">
        <v>6.9799660000000001</v>
      </c>
      <c r="C61" s="12">
        <v>3.9764514000000002</v>
      </c>
      <c r="D61" s="12">
        <v>3.9743970000000002</v>
      </c>
      <c r="E61" s="18">
        <f t="shared" si="0"/>
        <v>-5.1690860273898443E-4</v>
      </c>
      <c r="F61" s="19">
        <v>362.09410000000003</v>
      </c>
    </row>
    <row r="62" spans="1:6" x14ac:dyDescent="0.3">
      <c r="A62" s="16">
        <v>3500</v>
      </c>
      <c r="B62" s="17">
        <v>5.9898933999999997</v>
      </c>
      <c r="C62" s="12">
        <v>3.5008192</v>
      </c>
      <c r="D62" s="12">
        <v>3.4984689000000002</v>
      </c>
      <c r="E62" s="18">
        <f t="shared" si="0"/>
        <v>-6.7180817299813793E-4</v>
      </c>
      <c r="F62" s="19">
        <v>349.53744999999998</v>
      </c>
    </row>
    <row r="63" spans="1:6" x14ac:dyDescent="0.3">
      <c r="A63" s="16">
        <v>3500</v>
      </c>
      <c r="B63" s="17">
        <v>5.060149</v>
      </c>
      <c r="C63" s="12">
        <v>3.0761970000000001</v>
      </c>
      <c r="D63" s="12">
        <v>3.0741252999999999</v>
      </c>
      <c r="E63" s="18">
        <f t="shared" si="0"/>
        <v>-6.7391527599741001E-4</v>
      </c>
      <c r="F63" s="19">
        <v>323.29660000000001</v>
      </c>
    </row>
    <row r="64" spans="1:6" x14ac:dyDescent="0.3">
      <c r="A64" s="16">
        <v>3500</v>
      </c>
      <c r="B64" s="17">
        <v>3.9899282</v>
      </c>
      <c r="C64" s="12">
        <v>2.6153336</v>
      </c>
      <c r="D64" s="12">
        <v>2.6139614999999998</v>
      </c>
      <c r="E64" s="18">
        <f t="shared" si="0"/>
        <v>-5.2491209224015322E-4</v>
      </c>
      <c r="F64" s="19">
        <v>293.0641</v>
      </c>
    </row>
    <row r="65" spans="1:6" x14ac:dyDescent="0.3">
      <c r="A65" s="16">
        <v>3500</v>
      </c>
      <c r="B65" s="17">
        <v>3.0002563000000002</v>
      </c>
      <c r="C65" s="12">
        <v>1.9886614</v>
      </c>
      <c r="D65" s="12">
        <v>1.9872396000000001</v>
      </c>
      <c r="E65" s="18">
        <f t="shared" si="0"/>
        <v>-7.1546480857160731E-4</v>
      </c>
      <c r="F65" s="19">
        <v>278.84690000000001</v>
      </c>
    </row>
    <row r="66" spans="1:6" x14ac:dyDescent="0.3">
      <c r="A66" s="16">
        <v>3500</v>
      </c>
      <c r="B66" s="17">
        <v>2.0005088</v>
      </c>
      <c r="C66" s="12">
        <v>1.5382202</v>
      </c>
      <c r="D66" s="12">
        <v>1.5372242</v>
      </c>
      <c r="E66" s="18">
        <f t="shared" si="0"/>
        <v>-6.4792110350591465E-4</v>
      </c>
      <c r="F66" s="19">
        <v>239.60805999999999</v>
      </c>
    </row>
    <row r="67" spans="1:6" x14ac:dyDescent="0.3">
      <c r="A67" s="16">
        <v>3500</v>
      </c>
      <c r="B67" s="17">
        <v>1.0302001000000001</v>
      </c>
      <c r="C67" s="12">
        <v>1.1487703</v>
      </c>
      <c r="D67" s="12">
        <v>1.1480827</v>
      </c>
      <c r="E67" s="18">
        <f t="shared" si="0"/>
        <v>-5.9891155924569753E-4</v>
      </c>
      <c r="F67" s="19">
        <v>200.99520000000001</v>
      </c>
    </row>
    <row r="68" spans="1:6" x14ac:dyDescent="0.3">
      <c r="A68" s="16">
        <v>3500</v>
      </c>
      <c r="B68" s="17">
        <v>4.9961563000000001E-2</v>
      </c>
      <c r="C68" s="12">
        <v>0.67946949999999995</v>
      </c>
      <c r="D68" s="12">
        <v>0.67899317000000003</v>
      </c>
      <c r="E68" s="18">
        <f t="shared" si="0"/>
        <v>-7.0152399323827332E-4</v>
      </c>
      <c r="F68" s="19">
        <v>156.04758000000001</v>
      </c>
    </row>
    <row r="69" spans="1:6" x14ac:dyDescent="0.3">
      <c r="A69" s="16">
        <v>3250</v>
      </c>
      <c r="B69" s="17">
        <v>25.820018999999998</v>
      </c>
      <c r="C69" s="12">
        <v>12.35699</v>
      </c>
      <c r="D69" s="12">
        <v>12.343667</v>
      </c>
      <c r="E69" s="18">
        <f t="shared" si="0"/>
        <v>-1.0793389030990346E-3</v>
      </c>
      <c r="F69" s="19">
        <v>683.40563999999995</v>
      </c>
    </row>
    <row r="70" spans="1:6" x14ac:dyDescent="0.3">
      <c r="A70" s="16">
        <v>3250</v>
      </c>
      <c r="B70" s="17">
        <v>23.749801999999999</v>
      </c>
      <c r="C70" s="12">
        <v>11.360127</v>
      </c>
      <c r="D70" s="12">
        <v>11.349061000000001</v>
      </c>
      <c r="E70" s="18">
        <f t="shared" ref="E70:E133" si="1">(D70-C70)/D70</f>
        <v>-9.7505864141531843E-4</v>
      </c>
      <c r="F70" s="19">
        <v>625.53204000000005</v>
      </c>
    </row>
    <row r="71" spans="1:6" x14ac:dyDescent="0.3">
      <c r="A71" s="16">
        <v>3250</v>
      </c>
      <c r="B71" s="17">
        <v>22.009687</v>
      </c>
      <c r="C71" s="12">
        <v>10.550191999999999</v>
      </c>
      <c r="D71" s="12">
        <v>10.540908999999999</v>
      </c>
      <c r="E71" s="18">
        <f t="shared" si="1"/>
        <v>-8.8066408693974411E-4</v>
      </c>
      <c r="F71" s="19">
        <v>580.77170000000001</v>
      </c>
    </row>
    <row r="72" spans="1:6" x14ac:dyDescent="0.3">
      <c r="A72" s="16">
        <v>3250</v>
      </c>
      <c r="B72" s="17">
        <v>19.93956</v>
      </c>
      <c r="C72" s="12">
        <v>9.5249459999999999</v>
      </c>
      <c r="D72" s="12">
        <v>9.5172860000000004</v>
      </c>
      <c r="E72" s="18">
        <f t="shared" si="1"/>
        <v>-8.0485129899422541E-4</v>
      </c>
      <c r="F72" s="19">
        <v>539.11670000000004</v>
      </c>
    </row>
    <row r="73" spans="1:6" x14ac:dyDescent="0.3">
      <c r="A73" s="16">
        <v>3250</v>
      </c>
      <c r="B73" s="17">
        <v>17.989491999999998</v>
      </c>
      <c r="C73" s="12">
        <v>8.5763510000000007</v>
      </c>
      <c r="D73" s="12">
        <v>8.5699000000000005</v>
      </c>
      <c r="E73" s="18">
        <f t="shared" si="1"/>
        <v>-7.527509072451494E-4</v>
      </c>
      <c r="F73" s="19">
        <v>501.07850000000002</v>
      </c>
    </row>
    <row r="74" spans="1:6" x14ac:dyDescent="0.3">
      <c r="A74" s="16">
        <v>3250</v>
      </c>
      <c r="B74" s="17">
        <v>15.999522000000001</v>
      </c>
      <c r="C74" s="12">
        <v>7.6220125999999997</v>
      </c>
      <c r="D74" s="12">
        <v>7.6168585000000002</v>
      </c>
      <c r="E74" s="18">
        <f t="shared" si="1"/>
        <v>-6.7667004710662479E-4</v>
      </c>
      <c r="F74" s="19">
        <v>463.9898</v>
      </c>
    </row>
    <row r="75" spans="1:6" x14ac:dyDescent="0.3">
      <c r="A75" s="16">
        <v>3250</v>
      </c>
      <c r="B75" s="17">
        <v>13.579764000000001</v>
      </c>
      <c r="C75" s="12">
        <v>6.5468606999999999</v>
      </c>
      <c r="D75" s="12">
        <v>6.5424465999999999</v>
      </c>
      <c r="E75" s="18">
        <f t="shared" si="1"/>
        <v>-6.7468643916787586E-4</v>
      </c>
      <c r="F75" s="19">
        <v>438.09476000000001</v>
      </c>
    </row>
    <row r="76" spans="1:6" x14ac:dyDescent="0.3">
      <c r="A76" s="16">
        <v>3250</v>
      </c>
      <c r="B76" s="17">
        <v>12.039961</v>
      </c>
      <c r="C76" s="12">
        <v>5.848306</v>
      </c>
      <c r="D76" s="12">
        <v>5.8444542999999998</v>
      </c>
      <c r="E76" s="18">
        <f t="shared" si="1"/>
        <v>-6.5903501033453811E-4</v>
      </c>
      <c r="F76" s="19">
        <v>424.99560000000002</v>
      </c>
    </row>
    <row r="77" spans="1:6" x14ac:dyDescent="0.3">
      <c r="A77" s="16">
        <v>3250</v>
      </c>
      <c r="B77" s="17">
        <v>10.98011</v>
      </c>
      <c r="C77" s="12">
        <v>5.3571520000000001</v>
      </c>
      <c r="D77" s="12">
        <v>5.3538094000000003</v>
      </c>
      <c r="E77" s="18">
        <f t="shared" si="1"/>
        <v>-6.2434049295812845E-4</v>
      </c>
      <c r="F77" s="19">
        <v>417.51060000000001</v>
      </c>
    </row>
    <row r="78" spans="1:6" x14ac:dyDescent="0.3">
      <c r="A78" s="16">
        <v>3250</v>
      </c>
      <c r="B78" s="17">
        <v>9.9901494999999993</v>
      </c>
      <c r="C78" s="12">
        <v>4.9365262999999997</v>
      </c>
      <c r="D78" s="12">
        <v>4.9334292</v>
      </c>
      <c r="E78" s="18">
        <f t="shared" si="1"/>
        <v>-6.277783412802887E-4</v>
      </c>
      <c r="F78" s="19">
        <v>401.12387000000001</v>
      </c>
    </row>
    <row r="79" spans="1:6" x14ac:dyDescent="0.3">
      <c r="A79" s="16">
        <v>3250</v>
      </c>
      <c r="B79" s="17">
        <v>8.9500890000000002</v>
      </c>
      <c r="C79" s="12">
        <v>4.4846168000000004</v>
      </c>
      <c r="D79" s="12">
        <v>4.4819364999999998</v>
      </c>
      <c r="E79" s="18">
        <f t="shared" si="1"/>
        <v>-5.9802275199584713E-4</v>
      </c>
      <c r="F79" s="19">
        <v>383.96127000000001</v>
      </c>
    </row>
    <row r="80" spans="1:6" x14ac:dyDescent="0.3">
      <c r="A80" s="16">
        <v>3250</v>
      </c>
      <c r="B80" s="17">
        <v>8.0303780000000007</v>
      </c>
      <c r="C80" s="12">
        <v>4.0611715000000004</v>
      </c>
      <c r="D80" s="12">
        <v>4.0578989999999999</v>
      </c>
      <c r="E80" s="18">
        <f t="shared" si="1"/>
        <v>-8.064518116395838E-4</v>
      </c>
      <c r="F80" s="19">
        <v>374.81857000000002</v>
      </c>
    </row>
    <row r="81" spans="1:6" x14ac:dyDescent="0.3">
      <c r="A81" s="16">
        <v>3250</v>
      </c>
      <c r="B81" s="17">
        <v>6.9704110000000004</v>
      </c>
      <c r="C81" s="12">
        <v>3.5955284000000001</v>
      </c>
      <c r="D81" s="12">
        <v>3.5931649999999999</v>
      </c>
      <c r="E81" s="18">
        <f t="shared" si="1"/>
        <v>-6.5774880919749763E-4</v>
      </c>
      <c r="F81" s="19">
        <v>352.11450000000002</v>
      </c>
    </row>
    <row r="82" spans="1:6" x14ac:dyDescent="0.3">
      <c r="A82" s="16">
        <v>3250</v>
      </c>
      <c r="B82" s="17">
        <v>5.9903589999999998</v>
      </c>
      <c r="C82" s="12">
        <v>3.1452103</v>
      </c>
      <c r="D82" s="12">
        <v>3.1431364999999998</v>
      </c>
      <c r="E82" s="18">
        <f t="shared" si="1"/>
        <v>-6.5978680849534748E-4</v>
      </c>
      <c r="F82" s="19">
        <v>343.62040000000002</v>
      </c>
    </row>
    <row r="83" spans="1:6" x14ac:dyDescent="0.3">
      <c r="A83" s="16">
        <v>3250</v>
      </c>
      <c r="B83" s="17">
        <v>4.9801206999999996</v>
      </c>
      <c r="C83" s="12">
        <v>2.7177186</v>
      </c>
      <c r="D83" s="12">
        <v>2.7160500000000001</v>
      </c>
      <c r="E83" s="18">
        <f t="shared" si="1"/>
        <v>-6.1434804219359326E-4</v>
      </c>
      <c r="F83" s="19">
        <v>315.78500000000003</v>
      </c>
    </row>
    <row r="84" spans="1:6" x14ac:dyDescent="0.3">
      <c r="A84" s="16">
        <v>3250</v>
      </c>
      <c r="B84" s="17">
        <v>4.0000960000000001</v>
      </c>
      <c r="C84" s="12">
        <v>2.3249662</v>
      </c>
      <c r="D84" s="12">
        <v>2.3236968999999998</v>
      </c>
      <c r="E84" s="18">
        <f t="shared" si="1"/>
        <v>-5.4624163762500167E-4</v>
      </c>
      <c r="F84" s="19">
        <v>290.31819999999999</v>
      </c>
    </row>
    <row r="85" spans="1:6" x14ac:dyDescent="0.3">
      <c r="A85" s="16">
        <v>3250</v>
      </c>
      <c r="B85" s="17">
        <v>2.9903927000000001</v>
      </c>
      <c r="C85" s="12">
        <v>1.7235166</v>
      </c>
      <c r="D85" s="12">
        <v>1.7224442</v>
      </c>
      <c r="E85" s="18">
        <f t="shared" si="1"/>
        <v>-6.2260362338586843E-4</v>
      </c>
      <c r="F85" s="19">
        <v>270.13936999999999</v>
      </c>
    </row>
    <row r="86" spans="1:6" x14ac:dyDescent="0.3">
      <c r="A86" s="16">
        <v>3250</v>
      </c>
      <c r="B86" s="17">
        <v>1.9901085000000001</v>
      </c>
      <c r="C86" s="12">
        <v>1.3416828999999999</v>
      </c>
      <c r="D86" s="12">
        <v>1.3408424000000001</v>
      </c>
      <c r="E86" s="18">
        <f t="shared" si="1"/>
        <v>-6.2684473581667744E-4</v>
      </c>
      <c r="F86" s="19">
        <v>236.29553000000001</v>
      </c>
    </row>
    <row r="87" spans="1:6" x14ac:dyDescent="0.3">
      <c r="A87" s="16">
        <v>3250</v>
      </c>
      <c r="B87" s="17">
        <v>1.0399963000000001</v>
      </c>
      <c r="C87" s="12">
        <v>0.97967159999999998</v>
      </c>
      <c r="D87" s="12">
        <v>0.97906660000000001</v>
      </c>
      <c r="E87" s="18">
        <f t="shared" si="1"/>
        <v>-6.1793549080314521E-4</v>
      </c>
      <c r="F87" s="19">
        <v>193.35730000000001</v>
      </c>
    </row>
    <row r="88" spans="1:6" x14ac:dyDescent="0.3">
      <c r="A88" s="16">
        <v>3250</v>
      </c>
      <c r="B88" s="17">
        <v>1.9985124E-2</v>
      </c>
      <c r="C88" s="12">
        <v>0.61001819999999995</v>
      </c>
      <c r="D88" s="12">
        <v>0.60967550000000004</v>
      </c>
      <c r="E88" s="18">
        <f t="shared" si="1"/>
        <v>-5.6210229868170532E-4</v>
      </c>
      <c r="F88" s="19">
        <v>148.99422999999999</v>
      </c>
    </row>
    <row r="89" spans="1:6" x14ac:dyDescent="0.3">
      <c r="A89" s="16">
        <v>3000</v>
      </c>
      <c r="B89" s="17">
        <v>26.010283999999999</v>
      </c>
      <c r="C89" s="12">
        <v>11.313886</v>
      </c>
      <c r="D89" s="12">
        <v>11.302413</v>
      </c>
      <c r="E89" s="18">
        <f t="shared" si="1"/>
        <v>-1.0150929717397967E-3</v>
      </c>
      <c r="F89" s="19">
        <v>651.64233000000002</v>
      </c>
    </row>
    <row r="90" spans="1:6" x14ac:dyDescent="0.3">
      <c r="A90" s="16">
        <v>3000</v>
      </c>
      <c r="B90" s="17">
        <v>24.420079999999999</v>
      </c>
      <c r="C90" s="12">
        <v>10.5909815</v>
      </c>
      <c r="D90" s="12">
        <v>10.580909999999999</v>
      </c>
      <c r="E90" s="18">
        <f t="shared" si="1"/>
        <v>-9.5185574775708849E-4</v>
      </c>
      <c r="F90" s="19">
        <v>611.55089999999996</v>
      </c>
    </row>
    <row r="91" spans="1:6" x14ac:dyDescent="0.3">
      <c r="A91" s="16">
        <v>3000</v>
      </c>
      <c r="B91" s="17">
        <v>21.879856</v>
      </c>
      <c r="C91" s="12">
        <v>9.4605169999999994</v>
      </c>
      <c r="D91" s="12">
        <v>9.4527560000000008</v>
      </c>
      <c r="E91" s="18">
        <f t="shared" si="1"/>
        <v>-8.2103039579129876E-4</v>
      </c>
      <c r="F91" s="19">
        <v>550.34780000000001</v>
      </c>
    </row>
    <row r="92" spans="1:6" x14ac:dyDescent="0.3">
      <c r="A92" s="16">
        <v>3000</v>
      </c>
      <c r="B92" s="17">
        <v>20.019741</v>
      </c>
      <c r="C92" s="12">
        <v>8.6456180000000007</v>
      </c>
      <c r="D92" s="12">
        <v>8.6392019999999992</v>
      </c>
      <c r="E92" s="18">
        <f t="shared" si="1"/>
        <v>-7.4266118560505155E-4</v>
      </c>
      <c r="F92" s="19">
        <v>505.18454000000003</v>
      </c>
    </row>
    <row r="93" spans="1:6" x14ac:dyDescent="0.3">
      <c r="A93" s="16">
        <v>3000</v>
      </c>
      <c r="B93" s="17">
        <v>17.949594000000001</v>
      </c>
      <c r="C93" s="12">
        <v>7.7461761999999998</v>
      </c>
      <c r="D93" s="12">
        <v>7.7408599999999996</v>
      </c>
      <c r="E93" s="18">
        <f t="shared" si="1"/>
        <v>-6.8677123730441004E-4</v>
      </c>
      <c r="F93" s="19">
        <v>466.39535999999998</v>
      </c>
    </row>
    <row r="94" spans="1:6" x14ac:dyDescent="0.3">
      <c r="A94" s="16">
        <v>3000</v>
      </c>
      <c r="B94" s="17">
        <v>15.789183</v>
      </c>
      <c r="C94" s="12">
        <v>6.8693027000000004</v>
      </c>
      <c r="D94" s="12">
        <v>6.8652915999999999</v>
      </c>
      <c r="E94" s="18">
        <f t="shared" si="1"/>
        <v>-5.8425777573679308E-4</v>
      </c>
      <c r="F94" s="19">
        <v>434.82364000000001</v>
      </c>
    </row>
    <row r="95" spans="1:6" x14ac:dyDescent="0.3">
      <c r="A95" s="16">
        <v>3000</v>
      </c>
      <c r="B95" s="17">
        <v>13.979207000000001</v>
      </c>
      <c r="C95" s="12">
        <v>6.2416853999999997</v>
      </c>
      <c r="D95" s="12">
        <v>6.23834</v>
      </c>
      <c r="E95" s="18">
        <f t="shared" si="1"/>
        <v>-5.3626445496714203E-4</v>
      </c>
      <c r="F95" s="19">
        <v>432.3381</v>
      </c>
    </row>
    <row r="96" spans="1:6" x14ac:dyDescent="0.3">
      <c r="A96" s="16">
        <v>3000</v>
      </c>
      <c r="B96" s="17">
        <v>12.069233000000001</v>
      </c>
      <c r="C96" s="12">
        <v>5.4456553000000003</v>
      </c>
      <c r="D96" s="12">
        <v>5.4427919999999999</v>
      </c>
      <c r="E96" s="18">
        <f t="shared" si="1"/>
        <v>-5.260719130917472E-4</v>
      </c>
      <c r="F96" s="19">
        <v>414.37549999999999</v>
      </c>
    </row>
    <row r="97" spans="1:6" x14ac:dyDescent="0.3">
      <c r="A97" s="16">
        <v>3000</v>
      </c>
      <c r="B97" s="17">
        <v>11.010097500000001</v>
      </c>
      <c r="C97" s="12">
        <v>4.9376930000000003</v>
      </c>
      <c r="D97" s="12">
        <v>4.9351250000000002</v>
      </c>
      <c r="E97" s="18">
        <f t="shared" si="1"/>
        <v>-5.2035156151062549E-4</v>
      </c>
      <c r="F97" s="19">
        <v>409.2817</v>
      </c>
    </row>
    <row r="98" spans="1:6" x14ac:dyDescent="0.3">
      <c r="A98" s="16">
        <v>3000</v>
      </c>
      <c r="B98" s="17">
        <v>9.9806989999999995</v>
      </c>
      <c r="C98" s="12">
        <v>4.5004735</v>
      </c>
      <c r="D98" s="12">
        <v>4.4981280000000003</v>
      </c>
      <c r="E98" s="18">
        <f t="shared" si="1"/>
        <v>-5.2143914090476459E-4</v>
      </c>
      <c r="F98" s="19">
        <v>397.00839999999999</v>
      </c>
    </row>
    <row r="99" spans="1:6" x14ac:dyDescent="0.3">
      <c r="A99" s="16">
        <v>3000</v>
      </c>
      <c r="B99" s="17">
        <v>9.0302515000000003</v>
      </c>
      <c r="C99" s="12">
        <v>4.0882269999999998</v>
      </c>
      <c r="D99" s="12">
        <v>4.0858911999999998</v>
      </c>
      <c r="E99" s="18">
        <f t="shared" si="1"/>
        <v>-5.7167454679165198E-4</v>
      </c>
      <c r="F99" s="19">
        <v>386.36086999999998</v>
      </c>
    </row>
    <row r="100" spans="1:6" x14ac:dyDescent="0.3">
      <c r="A100" s="16">
        <v>3000</v>
      </c>
      <c r="B100" s="17">
        <v>7.9902753999999998</v>
      </c>
      <c r="C100" s="12">
        <v>3.6384213000000001</v>
      </c>
      <c r="D100" s="12">
        <v>3.6362874999999999</v>
      </c>
      <c r="E100" s="18">
        <f t="shared" si="1"/>
        <v>-5.8680728627760748E-4</v>
      </c>
      <c r="F100" s="19">
        <v>371.41885000000002</v>
      </c>
    </row>
    <row r="101" spans="1:6" x14ac:dyDescent="0.3">
      <c r="A101" s="16">
        <v>3000</v>
      </c>
      <c r="B101" s="17">
        <v>6.9402489999999997</v>
      </c>
      <c r="C101" s="12">
        <v>3.2020369</v>
      </c>
      <c r="D101" s="12">
        <v>3.2002752000000001</v>
      </c>
      <c r="E101" s="18">
        <f t="shared" si="1"/>
        <v>-5.5048390838383717E-4</v>
      </c>
      <c r="F101" s="19">
        <v>355.15969999999999</v>
      </c>
    </row>
    <row r="102" spans="1:6" x14ac:dyDescent="0.3">
      <c r="A102" s="16">
        <v>3000</v>
      </c>
      <c r="B102" s="17">
        <v>6.0202030000000004</v>
      </c>
      <c r="C102" s="12">
        <v>2.8302160000000001</v>
      </c>
      <c r="D102" s="12">
        <v>2.828573</v>
      </c>
      <c r="E102" s="18">
        <f t="shared" si="1"/>
        <v>-5.8085826315957233E-4</v>
      </c>
      <c r="F102" s="19">
        <v>335.10714999999999</v>
      </c>
    </row>
    <row r="103" spans="1:6" x14ac:dyDescent="0.3">
      <c r="A103" s="16">
        <v>3000</v>
      </c>
      <c r="B103" s="17">
        <v>4.950323</v>
      </c>
      <c r="C103" s="12">
        <v>2.3943484000000002</v>
      </c>
      <c r="D103" s="12">
        <v>2.3929035999999999</v>
      </c>
      <c r="E103" s="18">
        <f t="shared" si="1"/>
        <v>-6.0378529247908101E-4</v>
      </c>
      <c r="F103" s="19">
        <v>307.95150000000001</v>
      </c>
    </row>
    <row r="104" spans="1:6" x14ac:dyDescent="0.3">
      <c r="A104" s="16">
        <v>3000</v>
      </c>
      <c r="B104" s="17">
        <v>3.9501466999999999</v>
      </c>
      <c r="C104" s="12">
        <v>1.9221334000000001</v>
      </c>
      <c r="D104" s="12">
        <v>1.9208772999999999</v>
      </c>
      <c r="E104" s="18">
        <f t="shared" si="1"/>
        <v>-6.5391995626175824E-4</v>
      </c>
      <c r="F104" s="19">
        <v>301.92496</v>
      </c>
    </row>
    <row r="105" spans="1:6" x14ac:dyDescent="0.3">
      <c r="A105" s="16">
        <v>3000</v>
      </c>
      <c r="B105" s="17">
        <v>3.0103748000000001</v>
      </c>
      <c r="C105" s="12">
        <v>1.5766499</v>
      </c>
      <c r="D105" s="12">
        <v>1.5757133000000001</v>
      </c>
      <c r="E105" s="18">
        <f t="shared" si="1"/>
        <v>-5.9439747065659343E-4</v>
      </c>
      <c r="F105" s="19">
        <v>275.34179999999998</v>
      </c>
    </row>
    <row r="106" spans="1:6" x14ac:dyDescent="0.3">
      <c r="A106" s="16">
        <v>3000</v>
      </c>
      <c r="B106" s="17">
        <v>2.0204190999999998</v>
      </c>
      <c r="C106" s="12">
        <v>1.1871468999999999</v>
      </c>
      <c r="D106" s="12">
        <v>1.1864300000000001</v>
      </c>
      <c r="E106" s="18">
        <f t="shared" si="1"/>
        <v>-6.0424972396163127E-4</v>
      </c>
      <c r="F106" s="19">
        <v>226.5848</v>
      </c>
    </row>
    <row r="107" spans="1:6" x14ac:dyDescent="0.3">
      <c r="A107" s="16">
        <v>3000</v>
      </c>
      <c r="B107" s="17">
        <v>1.0399503000000001</v>
      </c>
      <c r="C107" s="12">
        <v>0.83422229999999997</v>
      </c>
      <c r="D107" s="12">
        <v>0.83374289999999995</v>
      </c>
      <c r="E107" s="18">
        <f t="shared" si="1"/>
        <v>-5.7499740027773397E-4</v>
      </c>
      <c r="F107" s="19">
        <v>180.55243999999999</v>
      </c>
    </row>
    <row r="108" spans="1:6" x14ac:dyDescent="0.3">
      <c r="A108" s="16">
        <v>3000</v>
      </c>
      <c r="B108" s="17">
        <v>2.9978952999999999E-2</v>
      </c>
      <c r="C108" s="12">
        <v>0.49978346000000001</v>
      </c>
      <c r="D108" s="12">
        <v>0.49951634</v>
      </c>
      <c r="E108" s="18">
        <f t="shared" si="1"/>
        <v>-5.3475728141347603E-4</v>
      </c>
      <c r="F108" s="19">
        <v>137.5231</v>
      </c>
    </row>
    <row r="109" spans="1:6" x14ac:dyDescent="0.3">
      <c r="A109" s="16">
        <v>2750</v>
      </c>
      <c r="B109" s="17">
        <v>25.880444000000001</v>
      </c>
      <c r="C109" s="12">
        <v>10.098608</v>
      </c>
      <c r="D109" s="12">
        <v>10.088583</v>
      </c>
      <c r="E109" s="18">
        <f t="shared" si="1"/>
        <v>-9.9369752917734993E-4</v>
      </c>
      <c r="F109" s="19">
        <v>613.68700000000001</v>
      </c>
    </row>
    <row r="110" spans="1:6" x14ac:dyDescent="0.3">
      <c r="A110" s="16">
        <v>2750</v>
      </c>
      <c r="B110" s="17">
        <v>23.530472</v>
      </c>
      <c r="C110" s="12">
        <v>9.1465639999999997</v>
      </c>
      <c r="D110" s="12">
        <v>9.1383949999999992</v>
      </c>
      <c r="E110" s="18">
        <f t="shared" si="1"/>
        <v>-8.9392065017987704E-4</v>
      </c>
      <c r="F110" s="19">
        <v>554.48630000000003</v>
      </c>
    </row>
    <row r="111" spans="1:6" x14ac:dyDescent="0.3">
      <c r="A111" s="16">
        <v>2750</v>
      </c>
      <c r="B111" s="17">
        <v>22.040603999999998</v>
      </c>
      <c r="C111" s="12">
        <v>8.5873749999999998</v>
      </c>
      <c r="D111" s="12">
        <v>8.5806480000000001</v>
      </c>
      <c r="E111" s="18">
        <f t="shared" si="1"/>
        <v>-7.839734248508627E-4</v>
      </c>
      <c r="F111" s="19">
        <v>527.85973999999999</v>
      </c>
    </row>
    <row r="112" spans="1:6" x14ac:dyDescent="0.3">
      <c r="A112" s="16">
        <v>2750</v>
      </c>
      <c r="B112" s="17">
        <v>20.010313</v>
      </c>
      <c r="C112" s="12">
        <v>7.8020334</v>
      </c>
      <c r="D112" s="12">
        <v>7.7965192999999999</v>
      </c>
      <c r="E112" s="18">
        <f t="shared" si="1"/>
        <v>-7.0725150388585296E-4</v>
      </c>
      <c r="F112" s="19">
        <v>488.65230000000003</v>
      </c>
    </row>
    <row r="113" spans="1:6" x14ac:dyDescent="0.3">
      <c r="A113" s="16">
        <v>2750</v>
      </c>
      <c r="B113" s="17">
        <v>17.679600000000001</v>
      </c>
      <c r="C113" s="12">
        <v>6.886101</v>
      </c>
      <c r="D113" s="12">
        <v>6.881894</v>
      </c>
      <c r="E113" s="18">
        <f t="shared" si="1"/>
        <v>-6.1131426900793177E-4</v>
      </c>
      <c r="F113" s="19">
        <v>452.73689999999999</v>
      </c>
    </row>
    <row r="114" spans="1:6" x14ac:dyDescent="0.3">
      <c r="A114" s="16">
        <v>2750</v>
      </c>
      <c r="B114" s="17">
        <v>15.9793415</v>
      </c>
      <c r="C114" s="12">
        <v>6.3910803999999999</v>
      </c>
      <c r="D114" s="12">
        <v>6.3875900000000003</v>
      </c>
      <c r="E114" s="18">
        <f t="shared" si="1"/>
        <v>-5.4643457078484381E-4</v>
      </c>
      <c r="F114" s="19">
        <v>442.12857000000002</v>
      </c>
    </row>
    <row r="115" spans="1:6" x14ac:dyDescent="0.3">
      <c r="A115" s="16">
        <v>2750</v>
      </c>
      <c r="B115" s="17">
        <v>13.989447</v>
      </c>
      <c r="C115" s="12">
        <v>5.7174449999999997</v>
      </c>
      <c r="D115" s="12">
        <v>5.7136874000000004</v>
      </c>
      <c r="E115" s="18">
        <f t="shared" si="1"/>
        <v>-6.5764885912366331E-4</v>
      </c>
      <c r="F115" s="19">
        <v>432.36765000000003</v>
      </c>
    </row>
    <row r="116" spans="1:6" x14ac:dyDescent="0.3">
      <c r="A116" s="16">
        <v>2750</v>
      </c>
      <c r="B116" s="17">
        <v>12.049393999999999</v>
      </c>
      <c r="C116" s="12">
        <v>4.9579477000000001</v>
      </c>
      <c r="D116" s="12">
        <v>4.9554204999999998</v>
      </c>
      <c r="E116" s="18">
        <f t="shared" si="1"/>
        <v>-5.0998699303122402E-4</v>
      </c>
      <c r="F116" s="19">
        <v>417.27017000000001</v>
      </c>
    </row>
    <row r="117" spans="1:6" x14ac:dyDescent="0.3">
      <c r="A117" s="16">
        <v>2750</v>
      </c>
      <c r="B117" s="17">
        <v>10.989735</v>
      </c>
      <c r="C117" s="12">
        <v>4.4910994000000004</v>
      </c>
      <c r="D117" s="12">
        <v>4.4887642999999997</v>
      </c>
      <c r="E117" s="18">
        <f t="shared" si="1"/>
        <v>-5.2020998295693557E-4</v>
      </c>
      <c r="F117" s="19">
        <v>419.54653999999999</v>
      </c>
    </row>
    <row r="118" spans="1:6" x14ac:dyDescent="0.3">
      <c r="A118" s="16">
        <v>2750</v>
      </c>
      <c r="B118" s="17">
        <v>10.010361</v>
      </c>
      <c r="C118" s="12">
        <v>4.0984372999999996</v>
      </c>
      <c r="D118" s="12">
        <v>4.0962462000000004</v>
      </c>
      <c r="E118" s="18">
        <f t="shared" si="1"/>
        <v>-5.3490437171457709E-4</v>
      </c>
      <c r="F118" s="19">
        <v>408.42899999999997</v>
      </c>
    </row>
    <row r="119" spans="1:6" x14ac:dyDescent="0.3">
      <c r="A119" s="16">
        <v>2750</v>
      </c>
      <c r="B119" s="17">
        <v>9.0405219999999993</v>
      </c>
      <c r="C119" s="12">
        <v>3.7290071999999999</v>
      </c>
      <c r="D119" s="12">
        <v>3.727671</v>
      </c>
      <c r="E119" s="18">
        <f t="shared" si="1"/>
        <v>-3.5845438076479889E-4</v>
      </c>
      <c r="F119" s="19">
        <v>395.31466999999998</v>
      </c>
    </row>
    <row r="120" spans="1:6" x14ac:dyDescent="0.3">
      <c r="A120" s="16">
        <v>2750</v>
      </c>
      <c r="B120" s="17">
        <v>7.9905869999999997</v>
      </c>
      <c r="C120" s="12">
        <v>3.3208280000000001</v>
      </c>
      <c r="D120" s="12">
        <v>3.3191142</v>
      </c>
      <c r="E120" s="18">
        <f t="shared" si="1"/>
        <v>-5.1634258321093575E-4</v>
      </c>
      <c r="F120" s="19">
        <v>381.54635999999999</v>
      </c>
    </row>
    <row r="121" spans="1:6" x14ac:dyDescent="0.3">
      <c r="A121" s="16">
        <v>2750</v>
      </c>
      <c r="B121" s="17">
        <v>7.0005736000000001</v>
      </c>
      <c r="C121" s="12">
        <v>2.9362319000000001</v>
      </c>
      <c r="D121" s="12">
        <v>2.9347954000000001</v>
      </c>
      <c r="E121" s="18">
        <f t="shared" si="1"/>
        <v>-4.8947194070157762E-4</v>
      </c>
      <c r="F121" s="19">
        <v>361.47244000000001</v>
      </c>
    </row>
    <row r="122" spans="1:6" x14ac:dyDescent="0.3">
      <c r="A122" s="16">
        <v>2750</v>
      </c>
      <c r="B122" s="17">
        <v>5.9806128000000003</v>
      </c>
      <c r="C122" s="12">
        <v>2.5645258000000002</v>
      </c>
      <c r="D122" s="12">
        <v>2.5632863000000001</v>
      </c>
      <c r="E122" s="18">
        <f t="shared" si="1"/>
        <v>-4.8355893760289667E-4</v>
      </c>
      <c r="F122" s="19">
        <v>340.94405999999998</v>
      </c>
    </row>
    <row r="123" spans="1:6" x14ac:dyDescent="0.3">
      <c r="A123" s="16">
        <v>2750</v>
      </c>
      <c r="B123" s="17">
        <v>5.0005974999999996</v>
      </c>
      <c r="C123" s="12">
        <v>2.2067207999999998</v>
      </c>
      <c r="D123" s="12">
        <v>2.2055688</v>
      </c>
      <c r="E123" s="18">
        <f t="shared" si="1"/>
        <v>-5.2231424383579407E-4</v>
      </c>
      <c r="F123" s="19">
        <v>316.52100000000002</v>
      </c>
    </row>
    <row r="124" spans="1:6" x14ac:dyDescent="0.3">
      <c r="A124" s="16">
        <v>2750</v>
      </c>
      <c r="B124" s="17">
        <v>3.9903913000000002</v>
      </c>
      <c r="C124" s="12">
        <v>1.7513748</v>
      </c>
      <c r="D124" s="12">
        <v>1.7503692</v>
      </c>
      <c r="E124" s="18">
        <f t="shared" si="1"/>
        <v>-5.7450736678870426E-4</v>
      </c>
      <c r="F124" s="19">
        <v>299.03426999999999</v>
      </c>
    </row>
    <row r="125" spans="1:6" x14ac:dyDescent="0.3">
      <c r="A125" s="16">
        <v>2750</v>
      </c>
      <c r="B125" s="17">
        <v>2.9801943</v>
      </c>
      <c r="C125" s="12">
        <v>1.3702757000000001</v>
      </c>
      <c r="D125" s="12">
        <v>1.3694468</v>
      </c>
      <c r="E125" s="18">
        <f t="shared" si="1"/>
        <v>-6.0528090612949135E-4</v>
      </c>
      <c r="F125" s="19">
        <v>265.78867000000002</v>
      </c>
    </row>
    <row r="126" spans="1:6" x14ac:dyDescent="0.3">
      <c r="A126" s="16">
        <v>2750</v>
      </c>
      <c r="B126" s="17">
        <v>2.0002300000000002</v>
      </c>
      <c r="C126" s="12">
        <v>1.0370531000000001</v>
      </c>
      <c r="D126" s="12">
        <v>1.0364141</v>
      </c>
      <c r="E126" s="18">
        <f t="shared" si="1"/>
        <v>-6.1654892576244974E-4</v>
      </c>
      <c r="F126" s="19">
        <v>220.31177</v>
      </c>
    </row>
    <row r="127" spans="1:6" x14ac:dyDescent="0.3">
      <c r="A127" s="16">
        <v>2750</v>
      </c>
      <c r="B127" s="17">
        <v>0.98966969999999999</v>
      </c>
      <c r="C127" s="12">
        <v>0.70418364</v>
      </c>
      <c r="D127" s="12">
        <v>0.70378125000000002</v>
      </c>
      <c r="E127" s="18">
        <f t="shared" si="1"/>
        <v>-5.7175436259487551E-4</v>
      </c>
      <c r="F127" s="19">
        <v>170.06612999999999</v>
      </c>
    </row>
    <row r="128" spans="1:6" x14ac:dyDescent="0.3">
      <c r="A128" s="16">
        <v>2750</v>
      </c>
      <c r="B128" s="17">
        <v>3.2553575999999999E-8</v>
      </c>
      <c r="C128" s="12">
        <v>0.40114506999999999</v>
      </c>
      <c r="D128" s="12">
        <v>0.40093356000000002</v>
      </c>
      <c r="E128" s="18">
        <f t="shared" si="1"/>
        <v>-5.2754376560537944E-4</v>
      </c>
      <c r="F128" s="19">
        <v>126.54684</v>
      </c>
    </row>
    <row r="129" spans="1:6" x14ac:dyDescent="0.3">
      <c r="A129" s="16">
        <v>2500</v>
      </c>
      <c r="B129" s="17">
        <v>26.120867000000001</v>
      </c>
      <c r="C129" s="12">
        <v>9.1343689999999995</v>
      </c>
      <c r="D129" s="12">
        <v>9.1258239999999997</v>
      </c>
      <c r="E129" s="18">
        <f t="shared" si="1"/>
        <v>-9.3635380213335292E-4</v>
      </c>
      <c r="F129" s="19">
        <v>595.1979</v>
      </c>
    </row>
    <row r="130" spans="1:6" x14ac:dyDescent="0.3">
      <c r="A130" s="16">
        <v>2500</v>
      </c>
      <c r="B130" s="17">
        <v>23.570952999999999</v>
      </c>
      <c r="C130" s="12">
        <v>8.2195630000000008</v>
      </c>
      <c r="D130" s="12">
        <v>8.2128139999999998</v>
      </c>
      <c r="E130" s="18">
        <f t="shared" si="1"/>
        <v>-8.2176462294178399E-4</v>
      </c>
      <c r="F130" s="19">
        <v>540.12300000000005</v>
      </c>
    </row>
    <row r="131" spans="1:6" x14ac:dyDescent="0.3">
      <c r="A131" s="16">
        <v>2500</v>
      </c>
      <c r="B131" s="17">
        <v>22.000906000000001</v>
      </c>
      <c r="C131" s="12">
        <v>7.6649412999999997</v>
      </c>
      <c r="D131" s="12">
        <v>7.6590594999999997</v>
      </c>
      <c r="E131" s="18">
        <f t="shared" si="1"/>
        <v>-7.6795329766011719E-4</v>
      </c>
      <c r="F131" s="19">
        <v>516.47033999999996</v>
      </c>
    </row>
    <row r="132" spans="1:6" x14ac:dyDescent="0.3">
      <c r="A132" s="16">
        <v>2500</v>
      </c>
      <c r="B132" s="17">
        <v>20.030643000000001</v>
      </c>
      <c r="C132" s="12">
        <v>6.9726495999999996</v>
      </c>
      <c r="D132" s="12">
        <v>6.9679690000000001</v>
      </c>
      <c r="E132" s="18">
        <f t="shared" si="1"/>
        <v>-6.7173088743642225E-4</v>
      </c>
      <c r="F132" s="19">
        <v>484.63240000000002</v>
      </c>
    </row>
    <row r="133" spans="1:6" x14ac:dyDescent="0.3">
      <c r="A133" s="16">
        <v>2500</v>
      </c>
      <c r="B133" s="17">
        <v>17.959887999999999</v>
      </c>
      <c r="C133" s="12">
        <v>6.2876843999999998</v>
      </c>
      <c r="D133" s="12">
        <v>6.2839070000000001</v>
      </c>
      <c r="E133" s="18">
        <f t="shared" si="1"/>
        <v>-6.0112283647732355E-4</v>
      </c>
      <c r="F133" s="19">
        <v>453.18579999999997</v>
      </c>
    </row>
    <row r="134" spans="1:6" x14ac:dyDescent="0.3">
      <c r="A134" s="16">
        <v>2500</v>
      </c>
      <c r="B134" s="17">
        <v>16.049707000000001</v>
      </c>
      <c r="C134" s="12">
        <v>5.7308425999999999</v>
      </c>
      <c r="D134" s="12">
        <v>5.7276587000000001</v>
      </c>
      <c r="E134" s="18">
        <f t="shared" ref="E134:E197" si="2">(D134-C134)/D134</f>
        <v>-5.5588158561190027E-4</v>
      </c>
      <c r="F134" s="19">
        <v>440.74040000000002</v>
      </c>
    </row>
    <row r="135" spans="1:6" x14ac:dyDescent="0.3">
      <c r="A135" s="16">
        <v>2500</v>
      </c>
      <c r="B135" s="17">
        <v>14.019662</v>
      </c>
      <c r="C135" s="12">
        <v>5.0689080000000004</v>
      </c>
      <c r="D135" s="12">
        <v>5.0662479999999999</v>
      </c>
      <c r="E135" s="18">
        <f t="shared" si="2"/>
        <v>-5.2504338516404074E-4</v>
      </c>
      <c r="F135" s="19">
        <v>436.05399999999997</v>
      </c>
    </row>
    <row r="136" spans="1:6" x14ac:dyDescent="0.3">
      <c r="A136" s="16">
        <v>2500</v>
      </c>
      <c r="B136" s="17">
        <v>11.989623</v>
      </c>
      <c r="C136" s="12">
        <v>4.3879669999999997</v>
      </c>
      <c r="D136" s="12">
        <v>4.3857274000000004</v>
      </c>
      <c r="E136" s="18">
        <f t="shared" si="2"/>
        <v>-5.1065645347664378E-4</v>
      </c>
      <c r="F136" s="19">
        <v>427.0127</v>
      </c>
    </row>
    <row r="137" spans="1:6" x14ac:dyDescent="0.3">
      <c r="A137" s="16">
        <v>2500</v>
      </c>
      <c r="B137" s="17">
        <v>10.899616999999999</v>
      </c>
      <c r="C137" s="12">
        <v>4.0061054</v>
      </c>
      <c r="D137" s="12">
        <v>4.0041270000000004</v>
      </c>
      <c r="E137" s="18">
        <f t="shared" si="2"/>
        <v>-4.9409022241292606E-4</v>
      </c>
      <c r="F137" s="19">
        <v>415.59444999999999</v>
      </c>
    </row>
    <row r="138" spans="1:6" x14ac:dyDescent="0.3">
      <c r="A138" s="16">
        <v>2500</v>
      </c>
      <c r="B138" s="17">
        <v>9.9700279999999992</v>
      </c>
      <c r="C138" s="12">
        <v>3.6564450000000002</v>
      </c>
      <c r="D138" s="12">
        <v>3.6549700000000001</v>
      </c>
      <c r="E138" s="18">
        <f t="shared" si="2"/>
        <v>-4.0356008394052897E-4</v>
      </c>
      <c r="F138" s="19">
        <v>404.04135000000002</v>
      </c>
    </row>
    <row r="139" spans="1:6" x14ac:dyDescent="0.3">
      <c r="A139" s="16">
        <v>2500</v>
      </c>
      <c r="B139" s="17">
        <v>8.9704859999999993</v>
      </c>
      <c r="C139" s="12">
        <v>3.2818955999999999</v>
      </c>
      <c r="D139" s="12">
        <v>3.2801688000000002</v>
      </c>
      <c r="E139" s="18">
        <f t="shared" si="2"/>
        <v>-5.2643632242331409E-4</v>
      </c>
      <c r="F139" s="19">
        <v>394.60239999999999</v>
      </c>
    </row>
    <row r="140" spans="1:6" x14ac:dyDescent="0.3">
      <c r="A140" s="16">
        <v>2500</v>
      </c>
      <c r="B140" s="17">
        <v>8.0005279999999992</v>
      </c>
      <c r="C140" s="12">
        <v>2.9517736000000001</v>
      </c>
      <c r="D140" s="12">
        <v>2.9503509999999999</v>
      </c>
      <c r="E140" s="18">
        <f t="shared" si="2"/>
        <v>-4.8217991689807846E-4</v>
      </c>
      <c r="F140" s="19">
        <v>378.56369999999998</v>
      </c>
    </row>
    <row r="141" spans="1:6" x14ac:dyDescent="0.3">
      <c r="A141" s="16">
        <v>2500</v>
      </c>
      <c r="B141" s="17">
        <v>7.0004619999999997</v>
      </c>
      <c r="C141" s="12">
        <v>2.5989909999999998</v>
      </c>
      <c r="D141" s="12">
        <v>2.5976843999999999</v>
      </c>
      <c r="E141" s="18">
        <f t="shared" si="2"/>
        <v>-5.0298642899034832E-4</v>
      </c>
      <c r="F141" s="19">
        <v>367.03176999999999</v>
      </c>
    </row>
    <row r="142" spans="1:6" x14ac:dyDescent="0.3">
      <c r="A142" s="16">
        <v>2500</v>
      </c>
      <c r="B142" s="17">
        <v>6.0005135999999997</v>
      </c>
      <c r="C142" s="12">
        <v>2.2761239999999998</v>
      </c>
      <c r="D142" s="12">
        <v>2.2749077999999998</v>
      </c>
      <c r="E142" s="18">
        <f t="shared" si="2"/>
        <v>-5.3461507319109848E-4</v>
      </c>
      <c r="F142" s="19">
        <v>341.36250000000001</v>
      </c>
    </row>
    <row r="143" spans="1:6" x14ac:dyDescent="0.3">
      <c r="A143" s="16">
        <v>2500</v>
      </c>
      <c r="B143" s="17">
        <v>5.0004489999999997</v>
      </c>
      <c r="C143" s="12">
        <v>1.93201</v>
      </c>
      <c r="D143" s="12">
        <v>1.9308814999999999</v>
      </c>
      <c r="E143" s="18">
        <f t="shared" si="2"/>
        <v>-5.8444808757041164E-4</v>
      </c>
      <c r="F143" s="19">
        <v>319.51535000000001</v>
      </c>
    </row>
    <row r="144" spans="1:6" x14ac:dyDescent="0.3">
      <c r="A144" s="16">
        <v>2500</v>
      </c>
      <c r="B144" s="17">
        <v>3.9603236000000002</v>
      </c>
      <c r="C144" s="12">
        <v>1.5370454</v>
      </c>
      <c r="D144" s="12">
        <v>1.5360914000000001</v>
      </c>
      <c r="E144" s="18">
        <f t="shared" si="2"/>
        <v>-6.2105679388602738E-4</v>
      </c>
      <c r="F144" s="19">
        <v>313.25155999999998</v>
      </c>
    </row>
    <row r="145" spans="1:6" x14ac:dyDescent="0.3">
      <c r="A145" s="16">
        <v>2500</v>
      </c>
      <c r="B145" s="17">
        <v>3.0004203</v>
      </c>
      <c r="C145" s="12">
        <v>1.2351806999999999</v>
      </c>
      <c r="D145" s="12">
        <v>1.2344193000000001</v>
      </c>
      <c r="E145" s="18">
        <f t="shared" si="2"/>
        <v>-6.1680824335766707E-4</v>
      </c>
      <c r="F145" s="19">
        <v>274.40755999999999</v>
      </c>
    </row>
    <row r="146" spans="1:6" x14ac:dyDescent="0.3">
      <c r="A146" s="16">
        <v>2500</v>
      </c>
      <c r="B146" s="17">
        <v>1.9904759000000001</v>
      </c>
      <c r="C146" s="12">
        <v>0.89766429999999997</v>
      </c>
      <c r="D146" s="12">
        <v>0.89710140000000005</v>
      </c>
      <c r="E146" s="18">
        <f t="shared" si="2"/>
        <v>-6.2746530102385505E-4</v>
      </c>
      <c r="F146" s="19">
        <v>216.4974</v>
      </c>
    </row>
    <row r="147" spans="1:6" x14ac:dyDescent="0.3">
      <c r="A147" s="16">
        <v>2500</v>
      </c>
      <c r="B147" s="17">
        <v>1.0001644999999999</v>
      </c>
      <c r="C147" s="12">
        <v>0.59711590000000003</v>
      </c>
      <c r="D147" s="12">
        <v>0.59676799999999997</v>
      </c>
      <c r="E147" s="18">
        <f t="shared" si="2"/>
        <v>-5.8297361788847192E-4</v>
      </c>
      <c r="F147" s="19">
        <v>164.31017</v>
      </c>
    </row>
    <row r="148" spans="1:6" x14ac:dyDescent="0.3">
      <c r="A148" s="16">
        <v>2500</v>
      </c>
      <c r="B148" s="17">
        <v>5.0039697000000001E-2</v>
      </c>
      <c r="C148" s="12">
        <v>0.32854638000000003</v>
      </c>
      <c r="D148" s="12">
        <v>0.32836884</v>
      </c>
      <c r="E148" s="18">
        <f t="shared" si="2"/>
        <v>-5.4067249499079007E-4</v>
      </c>
      <c r="F148" s="19">
        <v>118.8009</v>
      </c>
    </row>
    <row r="149" spans="1:6" x14ac:dyDescent="0.3">
      <c r="A149" s="16">
        <v>2250</v>
      </c>
      <c r="B149" s="17">
        <v>26.001508999999999</v>
      </c>
      <c r="C149" s="12">
        <v>8.0825320000000005</v>
      </c>
      <c r="D149" s="12">
        <v>8.0754000000000001</v>
      </c>
      <c r="E149" s="18">
        <f t="shared" si="2"/>
        <v>-8.8317606558193523E-4</v>
      </c>
      <c r="F149" s="19">
        <v>566.94860000000006</v>
      </c>
    </row>
    <row r="150" spans="1:6" x14ac:dyDescent="0.3">
      <c r="A150" s="16">
        <v>2250</v>
      </c>
      <c r="B150" s="17">
        <v>23.720078000000001</v>
      </c>
      <c r="C150" s="12">
        <v>7.3573440000000003</v>
      </c>
      <c r="D150" s="12">
        <v>7.3520899999999996</v>
      </c>
      <c r="E150" s="18">
        <f t="shared" si="2"/>
        <v>-7.1462672518981109E-4</v>
      </c>
      <c r="F150" s="19">
        <v>517.92819999999995</v>
      </c>
    </row>
    <row r="151" spans="1:6" x14ac:dyDescent="0.3">
      <c r="A151" s="16">
        <v>2250</v>
      </c>
      <c r="B151" s="17">
        <v>22.010103000000001</v>
      </c>
      <c r="C151" s="12">
        <v>6.8531528000000002</v>
      </c>
      <c r="D151" s="12">
        <v>6.8485645999999996</v>
      </c>
      <c r="E151" s="18">
        <f t="shared" si="2"/>
        <v>-6.6995060541600172E-4</v>
      </c>
      <c r="F151" s="19">
        <v>504.60090000000002</v>
      </c>
    </row>
    <row r="152" spans="1:6" x14ac:dyDescent="0.3">
      <c r="A152" s="16">
        <v>2250</v>
      </c>
      <c r="B152" s="17">
        <v>20.050084999999999</v>
      </c>
      <c r="C152" s="12">
        <v>6.2630962999999999</v>
      </c>
      <c r="D152" s="12">
        <v>6.2591542999999996</v>
      </c>
      <c r="E152" s="18">
        <f t="shared" si="2"/>
        <v>-6.2979754309625089E-4</v>
      </c>
      <c r="F152" s="19">
        <v>484.70650000000001</v>
      </c>
    </row>
    <row r="153" spans="1:6" x14ac:dyDescent="0.3">
      <c r="A153" s="16">
        <v>2250</v>
      </c>
      <c r="B153" s="17">
        <v>18.0502</v>
      </c>
      <c r="C153" s="12">
        <v>5.6587094999999996</v>
      </c>
      <c r="D153" s="12">
        <v>5.6553063000000003</v>
      </c>
      <c r="E153" s="18">
        <f t="shared" si="2"/>
        <v>-6.0177111892228952E-4</v>
      </c>
      <c r="F153" s="19">
        <v>457.726</v>
      </c>
    </row>
    <row r="154" spans="1:6" x14ac:dyDescent="0.3">
      <c r="A154" s="16">
        <v>2250</v>
      </c>
      <c r="B154" s="17">
        <v>16.060236</v>
      </c>
      <c r="C154" s="12">
        <v>5.1300220000000003</v>
      </c>
      <c r="D154" s="12">
        <v>5.1271443000000003</v>
      </c>
      <c r="E154" s="18">
        <f t="shared" si="2"/>
        <v>-5.6126760465859777E-4</v>
      </c>
      <c r="F154" s="19">
        <v>444.32549999999998</v>
      </c>
    </row>
    <row r="155" spans="1:6" x14ac:dyDescent="0.3">
      <c r="A155" s="16">
        <v>2250</v>
      </c>
      <c r="B155" s="17">
        <v>14.040112499999999</v>
      </c>
      <c r="C155" s="12">
        <v>4.5267577000000001</v>
      </c>
      <c r="D155" s="12">
        <v>4.524305</v>
      </c>
      <c r="E155" s="18">
        <f t="shared" si="2"/>
        <v>-5.4211641346020773E-4</v>
      </c>
      <c r="F155" s="19">
        <v>438.75900000000001</v>
      </c>
    </row>
    <row r="156" spans="1:6" x14ac:dyDescent="0.3">
      <c r="A156" s="16">
        <v>2250</v>
      </c>
      <c r="B156" s="17">
        <v>12.030022000000001</v>
      </c>
      <c r="C156" s="12">
        <v>3.8820274000000001</v>
      </c>
      <c r="D156" s="12">
        <v>3.8800026999999999</v>
      </c>
      <c r="E156" s="18">
        <f t="shared" si="2"/>
        <v>-5.2182953377847196E-4</v>
      </c>
      <c r="F156" s="19">
        <v>432.80220000000003</v>
      </c>
    </row>
    <row r="157" spans="1:6" x14ac:dyDescent="0.3">
      <c r="A157" s="16">
        <v>2250</v>
      </c>
      <c r="B157" s="17">
        <v>10.940168</v>
      </c>
      <c r="C157" s="12">
        <v>3.5295550000000002</v>
      </c>
      <c r="D157" s="12">
        <v>3.5276773000000001</v>
      </c>
      <c r="E157" s="18">
        <f t="shared" si="2"/>
        <v>-5.322765775656671E-4</v>
      </c>
      <c r="F157" s="19">
        <v>425.41079999999999</v>
      </c>
    </row>
    <row r="158" spans="1:6" x14ac:dyDescent="0.3">
      <c r="A158" s="16">
        <v>2250</v>
      </c>
      <c r="B158" s="17">
        <v>10.000365</v>
      </c>
      <c r="C158" s="12">
        <v>3.2308306999999998</v>
      </c>
      <c r="D158" s="12">
        <v>3.2290882999999999</v>
      </c>
      <c r="E158" s="18">
        <f t="shared" si="2"/>
        <v>-5.3959503058492449E-4</v>
      </c>
      <c r="F158" s="19">
        <v>415.16390000000001</v>
      </c>
    </row>
    <row r="159" spans="1:6" x14ac:dyDescent="0.3">
      <c r="A159" s="16">
        <v>2250</v>
      </c>
      <c r="B159" s="17">
        <v>8.990399</v>
      </c>
      <c r="C159" s="12">
        <v>2.9199111000000002</v>
      </c>
      <c r="D159" s="12">
        <v>2.9182725</v>
      </c>
      <c r="E159" s="18">
        <f t="shared" si="2"/>
        <v>-5.6149657031691065E-4</v>
      </c>
      <c r="F159" s="19">
        <v>397.63339999999999</v>
      </c>
    </row>
    <row r="160" spans="1:6" x14ac:dyDescent="0.3">
      <c r="A160" s="16">
        <v>2250</v>
      </c>
      <c r="B160" s="17">
        <v>8.0103410000000004</v>
      </c>
      <c r="C160" s="12">
        <v>2.6042771</v>
      </c>
      <c r="D160" s="12">
        <v>2.6028712000000001</v>
      </c>
      <c r="E160" s="18">
        <f t="shared" si="2"/>
        <v>-5.4013429477415555E-4</v>
      </c>
      <c r="F160" s="19">
        <v>383.46730000000002</v>
      </c>
    </row>
    <row r="161" spans="1:6" x14ac:dyDescent="0.3">
      <c r="A161" s="16">
        <v>2250</v>
      </c>
      <c r="B161" s="17">
        <v>6.9703369999999998</v>
      </c>
      <c r="C161" s="12">
        <v>2.2932234</v>
      </c>
      <c r="D161" s="12">
        <v>2.2921193</v>
      </c>
      <c r="E161" s="18">
        <f t="shared" si="2"/>
        <v>-4.8169395022329436E-4</v>
      </c>
      <c r="F161" s="19">
        <v>360.50894</v>
      </c>
    </row>
    <row r="162" spans="1:6" x14ac:dyDescent="0.3">
      <c r="A162" s="16">
        <v>2250</v>
      </c>
      <c r="B162" s="17">
        <v>5.9403959999999998</v>
      </c>
      <c r="C162" s="12">
        <v>1.9682689</v>
      </c>
      <c r="D162" s="12">
        <v>1.9673004999999999</v>
      </c>
      <c r="E162" s="18">
        <f t="shared" si="2"/>
        <v>-4.9224813392773059E-4</v>
      </c>
      <c r="F162" s="19">
        <v>342.5401</v>
      </c>
    </row>
    <row r="163" spans="1:6" x14ac:dyDescent="0.3">
      <c r="A163" s="16">
        <v>2250</v>
      </c>
      <c r="B163" s="17">
        <v>4.9503719999999998</v>
      </c>
      <c r="C163" s="12">
        <v>1.6533408000000001</v>
      </c>
      <c r="D163" s="12">
        <v>1.6524264</v>
      </c>
      <c r="E163" s="18">
        <f t="shared" si="2"/>
        <v>-5.5336806528877346E-4</v>
      </c>
      <c r="F163" s="19">
        <v>313.72055</v>
      </c>
    </row>
    <row r="164" spans="1:6" x14ac:dyDescent="0.3">
      <c r="A164" s="16">
        <v>2250</v>
      </c>
      <c r="B164" s="17">
        <v>3.9902994999999999</v>
      </c>
      <c r="C164" s="17">
        <v>1.3673462999999999</v>
      </c>
      <c r="D164" s="17">
        <v>1.3664685000000001</v>
      </c>
      <c r="E164" s="18">
        <f t="shared" si="2"/>
        <v>-6.4238582887188225E-4</v>
      </c>
      <c r="F164" s="19">
        <v>320.61259999999999</v>
      </c>
    </row>
    <row r="165" spans="1:6" x14ac:dyDescent="0.3">
      <c r="A165" s="16">
        <v>2250</v>
      </c>
      <c r="B165" s="17">
        <v>3.0103119999999999</v>
      </c>
      <c r="C165" s="17">
        <v>1.0649232</v>
      </c>
      <c r="D165" s="17">
        <v>1.0642315</v>
      </c>
      <c r="E165" s="18">
        <f t="shared" si="2"/>
        <v>-6.4995257140947418E-4</v>
      </c>
      <c r="F165" s="19">
        <v>268.92509999999999</v>
      </c>
    </row>
    <row r="166" spans="1:6" x14ac:dyDescent="0.3">
      <c r="A166" s="16">
        <v>2250</v>
      </c>
      <c r="B166" s="17">
        <v>1.980143</v>
      </c>
      <c r="C166" s="17">
        <v>0.73913300000000004</v>
      </c>
      <c r="D166" s="17">
        <v>0.73862684000000001</v>
      </c>
      <c r="E166" s="18">
        <f t="shared" si="2"/>
        <v>-6.8527160480660746E-4</v>
      </c>
      <c r="F166" s="19">
        <v>215.02258</v>
      </c>
    </row>
    <row r="167" spans="1:6" x14ac:dyDescent="0.3">
      <c r="A167" s="16">
        <v>2250</v>
      </c>
      <c r="B167" s="17">
        <v>0.95013349999999996</v>
      </c>
      <c r="C167" s="17">
        <v>0.46369207000000001</v>
      </c>
      <c r="D167" s="17">
        <v>0.46340041999999998</v>
      </c>
      <c r="E167" s="18">
        <f t="shared" si="2"/>
        <v>-6.2936930441287074E-4</v>
      </c>
      <c r="F167" s="19">
        <v>153.51965000000001</v>
      </c>
    </row>
    <row r="168" spans="1:6" x14ac:dyDescent="0.3">
      <c r="A168" s="16">
        <v>2250</v>
      </c>
      <c r="B168" s="17">
        <v>-1.998343E-2</v>
      </c>
      <c r="C168" s="17">
        <v>0.22529393</v>
      </c>
      <c r="D168" s="17">
        <v>0.22517338000000001</v>
      </c>
      <c r="E168" s="18">
        <f t="shared" si="2"/>
        <v>-5.3536523722296587E-4</v>
      </c>
      <c r="F168" s="19">
        <v>104.17928000000001</v>
      </c>
    </row>
    <row r="169" spans="1:6" x14ac:dyDescent="0.3">
      <c r="A169" s="16">
        <v>2000</v>
      </c>
      <c r="B169" s="17">
        <v>26.030723999999999</v>
      </c>
      <c r="C169" s="17">
        <v>7.2090715999999997</v>
      </c>
      <c r="D169" s="17">
        <v>7.2034636000000001</v>
      </c>
      <c r="E169" s="18">
        <f t="shared" si="2"/>
        <v>-7.7851438022114993E-4</v>
      </c>
      <c r="F169" s="19">
        <v>560.61389999999994</v>
      </c>
    </row>
    <row r="170" spans="1:6" x14ac:dyDescent="0.3">
      <c r="A170" s="16">
        <v>2000</v>
      </c>
      <c r="B170" s="17">
        <v>23.420458</v>
      </c>
      <c r="C170" s="17">
        <v>6.5241290000000003</v>
      </c>
      <c r="D170" s="17">
        <v>6.5194324999999997</v>
      </c>
      <c r="E170" s="18">
        <f t="shared" si="2"/>
        <v>-7.2038478809321939E-4</v>
      </c>
      <c r="F170" s="19">
        <v>519.86289999999997</v>
      </c>
    </row>
    <row r="171" spans="1:6" x14ac:dyDescent="0.3">
      <c r="A171" s="16">
        <v>2000</v>
      </c>
      <c r="B171" s="17">
        <v>22.030463999999998</v>
      </c>
      <c r="C171" s="17">
        <v>6.1523823999999996</v>
      </c>
      <c r="D171" s="17">
        <v>6.1482625000000004</v>
      </c>
      <c r="E171" s="18">
        <f t="shared" si="2"/>
        <v>-6.7009175356438943E-4</v>
      </c>
      <c r="F171" s="19">
        <v>505.6397</v>
      </c>
    </row>
    <row r="172" spans="1:6" x14ac:dyDescent="0.3">
      <c r="A172" s="16">
        <v>2000</v>
      </c>
      <c r="B172" s="17">
        <v>20.040237000000001</v>
      </c>
      <c r="C172" s="17">
        <v>5.6107360000000002</v>
      </c>
      <c r="D172" s="17">
        <v>5.6071185999999997</v>
      </c>
      <c r="E172" s="18">
        <f t="shared" si="2"/>
        <v>-6.4514419224170449E-4</v>
      </c>
      <c r="F172" s="19">
        <v>484.26175000000001</v>
      </c>
    </row>
    <row r="173" spans="1:6" x14ac:dyDescent="0.3">
      <c r="A173" s="16">
        <v>2000</v>
      </c>
      <c r="B173" s="17">
        <v>17.730115999999999</v>
      </c>
      <c r="C173" s="17">
        <v>4.9695770000000001</v>
      </c>
      <c r="D173" s="17">
        <v>4.9665850000000002</v>
      </c>
      <c r="E173" s="18">
        <f t="shared" si="2"/>
        <v>-6.0242601304515749E-4</v>
      </c>
      <c r="F173" s="19">
        <v>458.77035999999998</v>
      </c>
    </row>
    <row r="174" spans="1:6" x14ac:dyDescent="0.3">
      <c r="A174" s="16">
        <v>2000</v>
      </c>
      <c r="B174" s="17">
        <v>15.990712</v>
      </c>
      <c r="C174" s="17">
        <v>4.5499970000000003</v>
      </c>
      <c r="D174" s="17">
        <v>4.5474180000000004</v>
      </c>
      <c r="E174" s="18">
        <f t="shared" si="2"/>
        <v>-5.6713502035658184E-4</v>
      </c>
      <c r="F174" s="19">
        <v>447.8442</v>
      </c>
    </row>
    <row r="175" spans="1:6" x14ac:dyDescent="0.3">
      <c r="A175" s="16">
        <v>2000</v>
      </c>
      <c r="B175" s="17">
        <v>14.030120999999999</v>
      </c>
      <c r="C175" s="17">
        <v>4.0079484000000001</v>
      </c>
      <c r="D175" s="17">
        <v>4.0056729999999998</v>
      </c>
      <c r="E175" s="18">
        <f t="shared" si="2"/>
        <v>-5.6804437107079396E-4</v>
      </c>
      <c r="F175" s="19">
        <v>448.58913999999999</v>
      </c>
    </row>
    <row r="176" spans="1:6" x14ac:dyDescent="0.3">
      <c r="A176" s="16">
        <v>2000</v>
      </c>
      <c r="B176" s="17">
        <v>11.970083000000001</v>
      </c>
      <c r="C176" s="17">
        <v>3.422129</v>
      </c>
      <c r="D176" s="17">
        <v>3.4202650000000001</v>
      </c>
      <c r="E176" s="18">
        <f t="shared" si="2"/>
        <v>-5.4498701124031784E-4</v>
      </c>
      <c r="F176" s="19">
        <v>437.54104999999998</v>
      </c>
    </row>
    <row r="177" spans="1:6" x14ac:dyDescent="0.3">
      <c r="A177" s="16">
        <v>2000</v>
      </c>
      <c r="B177" s="17">
        <v>10.970088000000001</v>
      </c>
      <c r="C177" s="17">
        <v>3.1304280000000002</v>
      </c>
      <c r="D177" s="17">
        <v>3.1287067</v>
      </c>
      <c r="E177" s="18">
        <f t="shared" si="2"/>
        <v>-5.50163426952184E-4</v>
      </c>
      <c r="F177" s="19">
        <v>432.59280000000001</v>
      </c>
    </row>
    <row r="178" spans="1:6" x14ac:dyDescent="0.3">
      <c r="A178" s="16">
        <v>2000</v>
      </c>
      <c r="B178" s="17">
        <v>9.9900300000000009</v>
      </c>
      <c r="C178" s="17">
        <v>2.8513540000000002</v>
      </c>
      <c r="D178" s="17">
        <v>2.8498812</v>
      </c>
      <c r="E178" s="18">
        <f t="shared" si="2"/>
        <v>-5.1679347195250202E-4</v>
      </c>
      <c r="F178" s="19">
        <v>424.51490000000001</v>
      </c>
    </row>
    <row r="179" spans="1:6" x14ac:dyDescent="0.3">
      <c r="A179" s="16">
        <v>2000</v>
      </c>
      <c r="B179" s="17">
        <v>8.9800350000000009</v>
      </c>
      <c r="C179" s="17">
        <v>2.5725467000000002</v>
      </c>
      <c r="D179" s="17">
        <v>2.5711696000000002</v>
      </c>
      <c r="E179" s="18">
        <f t="shared" si="2"/>
        <v>-5.3559282903781213E-4</v>
      </c>
      <c r="F179" s="19">
        <v>403.85579999999999</v>
      </c>
    </row>
    <row r="180" spans="1:6" x14ac:dyDescent="0.3">
      <c r="A180" s="16">
        <v>2000</v>
      </c>
      <c r="B180" s="17">
        <v>8.0202109999999998</v>
      </c>
      <c r="C180" s="17">
        <v>2.3070795999999998</v>
      </c>
      <c r="D180" s="17">
        <v>2.3058784000000001</v>
      </c>
      <c r="E180" s="18">
        <f t="shared" si="2"/>
        <v>-5.2092946445037177E-4</v>
      </c>
      <c r="F180" s="19">
        <v>390.79689999999999</v>
      </c>
    </row>
    <row r="181" spans="1:6" x14ac:dyDescent="0.3">
      <c r="A181" s="16">
        <v>2000</v>
      </c>
      <c r="B181" s="17">
        <v>6.9702544</v>
      </c>
      <c r="C181" s="17">
        <v>2.0183396</v>
      </c>
      <c r="D181" s="17">
        <v>2.0172493</v>
      </c>
      <c r="E181" s="18">
        <f t="shared" si="2"/>
        <v>-5.4048847606490114E-4</v>
      </c>
      <c r="F181" s="19">
        <v>370.56533999999999</v>
      </c>
    </row>
    <row r="182" spans="1:6" x14ac:dyDescent="0.3">
      <c r="A182" s="16">
        <v>2000</v>
      </c>
      <c r="B182" s="17">
        <v>5.9802647000000002</v>
      </c>
      <c r="C182" s="17">
        <v>1.7492648</v>
      </c>
      <c r="D182" s="17">
        <v>1.7482839999999999</v>
      </c>
      <c r="E182" s="18">
        <f t="shared" si="2"/>
        <v>-5.6100725053824432E-4</v>
      </c>
      <c r="F182" s="19">
        <v>355.15629999999999</v>
      </c>
    </row>
    <row r="183" spans="1:6" x14ac:dyDescent="0.3">
      <c r="A183" s="16">
        <v>2000</v>
      </c>
      <c r="B183" s="17">
        <v>4.9203460000000003</v>
      </c>
      <c r="C183" s="17">
        <v>1.4433237000000001</v>
      </c>
      <c r="D183" s="17">
        <v>1.4424633</v>
      </c>
      <c r="E183" s="18">
        <f t="shared" si="2"/>
        <v>-5.9647964700390956E-4</v>
      </c>
      <c r="F183" s="19">
        <v>320.30560000000003</v>
      </c>
    </row>
    <row r="184" spans="1:6" x14ac:dyDescent="0.3">
      <c r="A184" s="16">
        <v>2000</v>
      </c>
      <c r="B184" s="17">
        <v>3.9602050000000002</v>
      </c>
      <c r="C184" s="17">
        <v>1.2006911</v>
      </c>
      <c r="D184" s="17">
        <v>1.1999329000000001</v>
      </c>
      <c r="E184" s="18">
        <f t="shared" si="2"/>
        <v>-6.3186866532281187E-4</v>
      </c>
      <c r="F184" s="19">
        <v>326.16757000000001</v>
      </c>
    </row>
    <row r="185" spans="1:6" x14ac:dyDescent="0.3">
      <c r="A185" s="16">
        <v>2000</v>
      </c>
      <c r="B185" s="17">
        <v>2.9899939999999998</v>
      </c>
      <c r="C185" s="17">
        <v>0.90659683999999996</v>
      </c>
      <c r="D185" s="17">
        <v>0.90598509999999999</v>
      </c>
      <c r="E185" s="18">
        <f t="shared" si="2"/>
        <v>-6.7522081764917745E-4</v>
      </c>
      <c r="F185" s="19">
        <v>274.5616</v>
      </c>
    </row>
    <row r="186" spans="1:6" x14ac:dyDescent="0.3">
      <c r="A186" s="16">
        <v>2000</v>
      </c>
      <c r="B186" s="17">
        <v>1.9699954</v>
      </c>
      <c r="C186" s="17">
        <v>0.64353360000000004</v>
      </c>
      <c r="D186" s="17">
        <v>0.64308255999999997</v>
      </c>
      <c r="E186" s="18">
        <f t="shared" si="2"/>
        <v>-7.0137184252060765E-4</v>
      </c>
      <c r="F186" s="19">
        <v>217.21557999999999</v>
      </c>
    </row>
    <row r="187" spans="1:6" x14ac:dyDescent="0.3">
      <c r="A187" s="16">
        <v>2000</v>
      </c>
      <c r="B187" s="17">
        <v>1.0100956000000001</v>
      </c>
      <c r="C187" s="17">
        <v>0.41226800000000002</v>
      </c>
      <c r="D187" s="17">
        <v>0.41199400000000003</v>
      </c>
      <c r="E187" s="18">
        <f t="shared" si="2"/>
        <v>-6.6505822900332634E-4</v>
      </c>
      <c r="F187" s="19">
        <v>154.43324000000001</v>
      </c>
    </row>
    <row r="188" spans="1:6" x14ac:dyDescent="0.3">
      <c r="A188" s="16">
        <v>2000</v>
      </c>
      <c r="B188" s="17">
        <v>-9.9916634999999993E-3</v>
      </c>
      <c r="C188" s="17">
        <v>0.18550702999999999</v>
      </c>
      <c r="D188" s="17">
        <v>0.18539384</v>
      </c>
      <c r="E188" s="18">
        <f t="shared" si="2"/>
        <v>-6.1053808476044962E-4</v>
      </c>
      <c r="F188" s="19">
        <v>101.07095</v>
      </c>
    </row>
    <row r="189" spans="1:6" x14ac:dyDescent="0.3">
      <c r="A189" s="16">
        <v>1750</v>
      </c>
      <c r="B189" s="17">
        <v>25.441386999999999</v>
      </c>
      <c r="C189" s="17">
        <v>6.2535242999999996</v>
      </c>
      <c r="D189" s="17">
        <v>6.2486467000000001</v>
      </c>
      <c r="E189" s="18">
        <f t="shared" si="2"/>
        <v>-7.8058501851280574E-4</v>
      </c>
      <c r="F189" s="19">
        <v>551.16754000000003</v>
      </c>
    </row>
    <row r="190" spans="1:6" x14ac:dyDescent="0.3">
      <c r="A190" s="16">
        <v>1750</v>
      </c>
      <c r="B190" s="17">
        <v>23.591505000000002</v>
      </c>
      <c r="C190" s="17">
        <v>5.8290772000000004</v>
      </c>
      <c r="D190" s="17">
        <v>5.8247833</v>
      </c>
      <c r="E190" s="18">
        <f t="shared" si="2"/>
        <v>-7.371776388660512E-4</v>
      </c>
      <c r="F190" s="19">
        <v>523.47900000000004</v>
      </c>
    </row>
    <row r="191" spans="1:6" x14ac:dyDescent="0.3">
      <c r="A191" s="16">
        <v>1750</v>
      </c>
      <c r="B191" s="17">
        <v>22.031880999999998</v>
      </c>
      <c r="C191" s="17">
        <v>5.4526687000000003</v>
      </c>
      <c r="D191" s="17">
        <v>5.4489226000000004</v>
      </c>
      <c r="E191" s="18">
        <f t="shared" si="2"/>
        <v>-6.8749370747161337E-4</v>
      </c>
      <c r="F191" s="19">
        <v>504.48575</v>
      </c>
    </row>
    <row r="192" spans="1:6" x14ac:dyDescent="0.3">
      <c r="A192" s="16">
        <v>1750</v>
      </c>
      <c r="B192" s="17">
        <v>20.080535999999999</v>
      </c>
      <c r="C192" s="17">
        <v>4.9783710000000001</v>
      </c>
      <c r="D192" s="17">
        <v>4.9751570000000003</v>
      </c>
      <c r="E192" s="18">
        <f t="shared" si="2"/>
        <v>-6.4600976411394216E-4</v>
      </c>
      <c r="F192" s="19">
        <v>483.37880000000001</v>
      </c>
    </row>
    <row r="193" spans="1:6" x14ac:dyDescent="0.3">
      <c r="A193" s="16">
        <v>1750</v>
      </c>
      <c r="B193" s="17">
        <v>18.019144000000001</v>
      </c>
      <c r="C193" s="17">
        <v>4.4831139999999996</v>
      </c>
      <c r="D193" s="17">
        <v>4.4803514</v>
      </c>
      <c r="E193" s="18">
        <f t="shared" si="2"/>
        <v>-6.1660342088337434E-4</v>
      </c>
      <c r="F193" s="19">
        <v>464.99624999999997</v>
      </c>
    </row>
    <row r="194" spans="1:6" x14ac:dyDescent="0.3">
      <c r="A194" s="16">
        <v>1750</v>
      </c>
      <c r="B194" s="17">
        <v>16.063908000000001</v>
      </c>
      <c r="C194" s="17">
        <v>4.0464853999999999</v>
      </c>
      <c r="D194" s="17">
        <v>4.0441029999999998</v>
      </c>
      <c r="E194" s="18">
        <f t="shared" si="2"/>
        <v>-5.8910467908461234E-4</v>
      </c>
      <c r="F194" s="19">
        <v>456.5557</v>
      </c>
    </row>
    <row r="195" spans="1:6" x14ac:dyDescent="0.3">
      <c r="A195" s="16">
        <v>1750</v>
      </c>
      <c r="B195" s="17">
        <v>14.138389999999999</v>
      </c>
      <c r="C195" s="17">
        <v>3.5636420000000002</v>
      </c>
      <c r="D195" s="17">
        <v>3.5616029999999999</v>
      </c>
      <c r="E195" s="18">
        <f t="shared" si="2"/>
        <v>-5.7249502541421545E-4</v>
      </c>
      <c r="F195" s="19">
        <v>454.39749999999998</v>
      </c>
    </row>
    <row r="196" spans="1:6" x14ac:dyDescent="0.3">
      <c r="A196" s="16">
        <v>1750</v>
      </c>
      <c r="B196" s="17">
        <v>11.939717999999999</v>
      </c>
      <c r="C196" s="17">
        <v>3.0011125000000001</v>
      </c>
      <c r="D196" s="17">
        <v>2.9993946999999999</v>
      </c>
      <c r="E196" s="18">
        <f t="shared" si="2"/>
        <v>-5.727155549085333E-4</v>
      </c>
      <c r="F196" s="19">
        <v>443.86950000000002</v>
      </c>
    </row>
    <row r="197" spans="1:6" x14ac:dyDescent="0.3">
      <c r="A197" s="16">
        <v>1750</v>
      </c>
      <c r="B197" s="17">
        <v>10.819879</v>
      </c>
      <c r="C197" s="17">
        <v>2.7071570999999999</v>
      </c>
      <c r="D197" s="17">
        <v>2.7056334</v>
      </c>
      <c r="E197" s="18">
        <f t="shared" si="2"/>
        <v>-5.6315833475440748E-4</v>
      </c>
      <c r="F197" s="19">
        <v>435.02179999999998</v>
      </c>
    </row>
    <row r="198" spans="1:6" x14ac:dyDescent="0.3">
      <c r="A198" s="16">
        <v>1750</v>
      </c>
      <c r="B198" s="17">
        <v>9.9899000000000004</v>
      </c>
      <c r="C198" s="17">
        <v>2.4978595000000001</v>
      </c>
      <c r="D198" s="17">
        <v>2.4964496999999999</v>
      </c>
      <c r="E198" s="18">
        <f t="shared" ref="E198:E261" si="3">(D198-C198)/D198</f>
        <v>-5.6472197296834729E-4</v>
      </c>
      <c r="F198" s="19">
        <v>430.471</v>
      </c>
    </row>
    <row r="199" spans="1:6" x14ac:dyDescent="0.3">
      <c r="A199" s="16">
        <v>1750</v>
      </c>
      <c r="B199" s="17">
        <v>8.9499809999999993</v>
      </c>
      <c r="C199" s="17">
        <v>2.2413145999999999</v>
      </c>
      <c r="D199" s="17">
        <v>2.2400533999999999</v>
      </c>
      <c r="E199" s="18">
        <f t="shared" si="3"/>
        <v>-5.6302229223645893E-4</v>
      </c>
      <c r="F199" s="19">
        <v>417.97537</v>
      </c>
    </row>
    <row r="200" spans="1:6" x14ac:dyDescent="0.3">
      <c r="A200" s="16">
        <v>1750</v>
      </c>
      <c r="B200" s="17">
        <v>7.9799100000000003</v>
      </c>
      <c r="C200" s="17">
        <v>2.0028540000000001</v>
      </c>
      <c r="D200" s="17">
        <v>2.0017520000000002</v>
      </c>
      <c r="E200" s="18">
        <f t="shared" si="3"/>
        <v>-5.5051774645407437E-4</v>
      </c>
      <c r="F200" s="19">
        <v>399.63150000000002</v>
      </c>
    </row>
    <row r="201" spans="1:6" x14ac:dyDescent="0.3">
      <c r="A201" s="16">
        <v>1750</v>
      </c>
      <c r="B201" s="17">
        <v>6.9000500000000002</v>
      </c>
      <c r="C201" s="17">
        <v>1.7397252000000001</v>
      </c>
      <c r="D201" s="17">
        <v>1.7387699000000001</v>
      </c>
      <c r="E201" s="18">
        <f t="shared" si="3"/>
        <v>-5.4941139710320045E-4</v>
      </c>
      <c r="F201" s="19">
        <v>374.51369999999997</v>
      </c>
    </row>
    <row r="202" spans="1:6" x14ac:dyDescent="0.3">
      <c r="A202" s="16">
        <v>1750</v>
      </c>
      <c r="B202" s="17">
        <v>5.9501030000000004</v>
      </c>
      <c r="C202" s="17">
        <v>1.5093356</v>
      </c>
      <c r="D202" s="17">
        <v>1.5084230000000001</v>
      </c>
      <c r="E202" s="18">
        <f t="shared" si="3"/>
        <v>-6.0500270812625511E-4</v>
      </c>
      <c r="F202" s="19">
        <v>353.88535000000002</v>
      </c>
    </row>
    <row r="203" spans="1:6" x14ac:dyDescent="0.3">
      <c r="A203" s="16">
        <v>1750</v>
      </c>
      <c r="B203" s="17">
        <v>4.9601980000000001</v>
      </c>
      <c r="C203" s="17">
        <v>1.2677069999999999</v>
      </c>
      <c r="D203" s="17">
        <v>1.2669846</v>
      </c>
      <c r="E203" s="18">
        <f t="shared" si="3"/>
        <v>-5.7017267613189686E-4</v>
      </c>
      <c r="F203" s="19">
        <v>317.66390000000001</v>
      </c>
    </row>
    <row r="204" spans="1:6" x14ac:dyDescent="0.3">
      <c r="A204" s="16">
        <v>1750</v>
      </c>
      <c r="B204" s="17">
        <v>3.929916</v>
      </c>
      <c r="C204" s="17">
        <v>1.0392467000000001</v>
      </c>
      <c r="D204" s="17">
        <v>1.0385667000000001</v>
      </c>
      <c r="E204" s="18">
        <f t="shared" si="3"/>
        <v>-6.5474851061565319E-4</v>
      </c>
      <c r="F204" s="19">
        <v>318.13069999999999</v>
      </c>
    </row>
    <row r="205" spans="1:6" x14ac:dyDescent="0.3">
      <c r="A205" s="16">
        <v>1750</v>
      </c>
      <c r="B205" s="17">
        <v>3.1103209999999999</v>
      </c>
      <c r="C205" s="12">
        <v>0.83951089999999995</v>
      </c>
      <c r="D205" s="12">
        <v>0.83895699999999995</v>
      </c>
      <c r="E205" s="18">
        <f t="shared" si="3"/>
        <v>-6.602245407094715E-4</v>
      </c>
      <c r="F205" s="19">
        <v>278.79037</v>
      </c>
    </row>
    <row r="206" spans="1:6" x14ac:dyDescent="0.3">
      <c r="A206" s="16">
        <v>1750</v>
      </c>
      <c r="B206" s="17">
        <v>1.9897731999999999</v>
      </c>
      <c r="C206" s="12">
        <v>0.55922190000000005</v>
      </c>
      <c r="D206" s="12">
        <v>0.55883795000000003</v>
      </c>
      <c r="E206" s="18">
        <f t="shared" si="3"/>
        <v>-6.8705069152877275E-4</v>
      </c>
      <c r="F206" s="19">
        <v>213.1489</v>
      </c>
    </row>
    <row r="207" spans="1:6" x14ac:dyDescent="0.3">
      <c r="A207" s="16">
        <v>1750</v>
      </c>
      <c r="B207" s="17">
        <v>0.94998455000000004</v>
      </c>
      <c r="C207" s="12">
        <v>0.33563401999999998</v>
      </c>
      <c r="D207" s="12">
        <v>0.33541979999999999</v>
      </c>
      <c r="E207" s="18">
        <f t="shared" si="3"/>
        <v>-6.3866235684353521E-4</v>
      </c>
      <c r="F207" s="19">
        <v>147.96027000000001</v>
      </c>
    </row>
    <row r="208" spans="1:6" x14ac:dyDescent="0.3">
      <c r="A208" s="16">
        <v>1750</v>
      </c>
      <c r="B208" s="17">
        <v>-5.0030980000000003E-2</v>
      </c>
      <c r="C208" s="12">
        <v>0.13893180999999999</v>
      </c>
      <c r="D208" s="12">
        <v>0.13885011</v>
      </c>
      <c r="E208" s="18">
        <f t="shared" si="3"/>
        <v>-5.884042871841449E-4</v>
      </c>
      <c r="F208" s="19">
        <v>94.363100000000003</v>
      </c>
    </row>
    <row r="209" spans="1:6" x14ac:dyDescent="0.3">
      <c r="A209" s="16">
        <v>1500</v>
      </c>
      <c r="B209" s="17">
        <v>26.043741000000001</v>
      </c>
      <c r="C209" s="12">
        <v>5.5881042000000001</v>
      </c>
      <c r="D209" s="12">
        <v>5.5836205000000003</v>
      </c>
      <c r="E209" s="18">
        <f t="shared" si="3"/>
        <v>-8.0300944521565485E-4</v>
      </c>
      <c r="F209" s="19">
        <v>568.84180000000003</v>
      </c>
    </row>
    <row r="210" spans="1:6" x14ac:dyDescent="0.3">
      <c r="A210" s="16">
        <v>1500</v>
      </c>
      <c r="B210" s="17">
        <v>23.32508</v>
      </c>
      <c r="C210" s="12">
        <v>5.0258640000000003</v>
      </c>
      <c r="D210" s="12">
        <v>5.0222499999999997</v>
      </c>
      <c r="E210" s="18">
        <f t="shared" si="3"/>
        <v>-7.1959778983536713E-4</v>
      </c>
      <c r="F210" s="19">
        <v>519.37980000000005</v>
      </c>
    </row>
    <row r="211" spans="1:6" x14ac:dyDescent="0.3">
      <c r="A211" s="16">
        <v>1500</v>
      </c>
      <c r="B211" s="17">
        <v>22.05377</v>
      </c>
      <c r="C211" s="12">
        <v>4.7530713000000002</v>
      </c>
      <c r="D211" s="12">
        <v>4.7496099999999997</v>
      </c>
      <c r="E211" s="18">
        <f t="shared" si="3"/>
        <v>-7.2875457142808689E-4</v>
      </c>
      <c r="F211" s="19">
        <v>513.80439999999999</v>
      </c>
    </row>
    <row r="212" spans="1:6" x14ac:dyDescent="0.3">
      <c r="A212" s="16">
        <v>1500</v>
      </c>
      <c r="B212" s="17">
        <v>20.072614999999999</v>
      </c>
      <c r="C212" s="12">
        <v>4.3265120000000001</v>
      </c>
      <c r="D212" s="12">
        <v>4.3235070000000002</v>
      </c>
      <c r="E212" s="18">
        <f t="shared" si="3"/>
        <v>-6.9503761645347726E-4</v>
      </c>
      <c r="F212" s="19">
        <v>496.47300000000001</v>
      </c>
    </row>
    <row r="213" spans="1:6" x14ac:dyDescent="0.3">
      <c r="A213" s="16">
        <v>1500</v>
      </c>
      <c r="B213" s="17">
        <v>18.070302999999999</v>
      </c>
      <c r="C213" s="12">
        <v>3.8977529999999998</v>
      </c>
      <c r="D213" s="12">
        <v>3.8951644999999999</v>
      </c>
      <c r="E213" s="18">
        <f t="shared" si="3"/>
        <v>-6.6454189547062326E-4</v>
      </c>
      <c r="F213" s="19">
        <v>481.5376</v>
      </c>
    </row>
    <row r="214" spans="1:6" x14ac:dyDescent="0.3">
      <c r="A214" s="16">
        <v>1500</v>
      </c>
      <c r="B214" s="17">
        <v>16.117771000000001</v>
      </c>
      <c r="C214" s="12">
        <v>3.4960537</v>
      </c>
      <c r="D214" s="12">
        <v>3.4938319</v>
      </c>
      <c r="E214" s="18">
        <f t="shared" si="3"/>
        <v>-6.3592069212031971E-4</v>
      </c>
      <c r="F214" s="19">
        <v>471.99556999999999</v>
      </c>
    </row>
    <row r="215" spans="1:6" x14ac:dyDescent="0.3">
      <c r="A215" s="16">
        <v>1500</v>
      </c>
      <c r="B215" s="17">
        <v>14.138483000000001</v>
      </c>
      <c r="C215" s="12">
        <v>3.0833056000000001</v>
      </c>
      <c r="D215" s="12">
        <v>3.0813842</v>
      </c>
      <c r="E215" s="18">
        <f t="shared" si="3"/>
        <v>-6.2355093532318138E-4</v>
      </c>
      <c r="F215" s="19">
        <v>472.53039999999999</v>
      </c>
    </row>
    <row r="216" spans="1:6" x14ac:dyDescent="0.3">
      <c r="A216" s="16">
        <v>1500</v>
      </c>
      <c r="B216" s="17">
        <v>11.951026000000001</v>
      </c>
      <c r="C216" s="12">
        <v>2.5978352999999998</v>
      </c>
      <c r="D216" s="12">
        <v>2.5962508</v>
      </c>
      <c r="E216" s="18">
        <f t="shared" si="3"/>
        <v>-6.1030313404231889E-4</v>
      </c>
      <c r="F216" s="19">
        <v>456.14330000000001</v>
      </c>
    </row>
    <row r="217" spans="1:6" x14ac:dyDescent="0.3">
      <c r="A217" s="16">
        <v>1500</v>
      </c>
      <c r="B217" s="17">
        <v>11.079537</v>
      </c>
      <c r="C217" s="12">
        <v>2.4057805999999999</v>
      </c>
      <c r="D217" s="12">
        <v>2.404334</v>
      </c>
      <c r="E217" s="18">
        <f t="shared" si="3"/>
        <v>-6.016634960034524E-4</v>
      </c>
      <c r="F217" s="19">
        <v>449.90699999999998</v>
      </c>
    </row>
    <row r="218" spans="1:6" x14ac:dyDescent="0.3">
      <c r="A218" s="16">
        <v>1500</v>
      </c>
      <c r="B218" s="17">
        <v>10.05969</v>
      </c>
      <c r="C218" s="12">
        <v>2.1823372999999999</v>
      </c>
      <c r="D218" s="12">
        <v>2.1810434000000001</v>
      </c>
      <c r="E218" s="18">
        <f t="shared" si="3"/>
        <v>-5.9324816736789731E-4</v>
      </c>
      <c r="F218" s="19">
        <v>437.29340000000002</v>
      </c>
    </row>
    <row r="219" spans="1:6" x14ac:dyDescent="0.3">
      <c r="A219" s="16">
        <v>1500</v>
      </c>
      <c r="B219" s="17">
        <v>9.0495579999999993</v>
      </c>
      <c r="C219" s="12">
        <v>1.9621017999999999</v>
      </c>
      <c r="D219" s="12">
        <v>1.9609274999999999</v>
      </c>
      <c r="E219" s="18">
        <f t="shared" si="3"/>
        <v>-5.9884926903210935E-4</v>
      </c>
      <c r="F219" s="19">
        <v>425.14760000000001</v>
      </c>
    </row>
    <row r="220" spans="1:6" x14ac:dyDescent="0.3">
      <c r="A220" s="16">
        <v>1500</v>
      </c>
      <c r="B220" s="17">
        <v>8.0496689999999997</v>
      </c>
      <c r="C220" s="12">
        <v>1.7470931999999999</v>
      </c>
      <c r="D220" s="12">
        <v>1.7461578</v>
      </c>
      <c r="E220" s="18">
        <f t="shared" si="3"/>
        <v>-5.356904169828865E-4</v>
      </c>
      <c r="F220" s="19">
        <v>403.02969999999999</v>
      </c>
    </row>
    <row r="221" spans="1:6" x14ac:dyDescent="0.3">
      <c r="A221" s="16">
        <v>1500</v>
      </c>
      <c r="B221" s="17">
        <v>6.9998937000000003</v>
      </c>
      <c r="C221" s="12">
        <v>1.5214787000000001</v>
      </c>
      <c r="D221" s="12">
        <v>1.5206075999999999</v>
      </c>
      <c r="E221" s="18">
        <f t="shared" si="3"/>
        <v>-5.7286311077238113E-4</v>
      </c>
      <c r="F221" s="19">
        <v>378.92556999999999</v>
      </c>
    </row>
    <row r="222" spans="1:6" x14ac:dyDescent="0.3">
      <c r="A222" s="16">
        <v>1500</v>
      </c>
      <c r="B222" s="17">
        <v>5.9898195000000003</v>
      </c>
      <c r="C222" s="12">
        <v>1.3125092</v>
      </c>
      <c r="D222" s="12">
        <v>1.311747</v>
      </c>
      <c r="E222" s="18">
        <f t="shared" si="3"/>
        <v>-5.8105717032327594E-4</v>
      </c>
      <c r="F222" s="19">
        <v>356.80919999999998</v>
      </c>
    </row>
    <row r="223" spans="1:6" x14ac:dyDescent="0.3">
      <c r="A223" s="16">
        <v>1500</v>
      </c>
      <c r="B223" s="17">
        <v>5.0298276</v>
      </c>
      <c r="C223" s="12">
        <v>1.1138064000000001</v>
      </c>
      <c r="D223" s="12">
        <v>1.1131655</v>
      </c>
      <c r="E223" s="18">
        <f t="shared" si="3"/>
        <v>-5.7574547540330278E-4</v>
      </c>
      <c r="F223" s="19">
        <v>322.41950000000003</v>
      </c>
    </row>
    <row r="224" spans="1:6" x14ac:dyDescent="0.3">
      <c r="A224" s="16">
        <v>1500</v>
      </c>
      <c r="B224" s="17">
        <v>4.0600243000000003</v>
      </c>
      <c r="C224" s="12">
        <v>0.92181749999999996</v>
      </c>
      <c r="D224" s="12">
        <v>0.92125310000000005</v>
      </c>
      <c r="E224" s="18">
        <f t="shared" si="3"/>
        <v>-6.1264380005875629E-4</v>
      </c>
      <c r="F224" s="19">
        <v>314.79070000000002</v>
      </c>
    </row>
    <row r="225" spans="1:6" x14ac:dyDescent="0.3">
      <c r="A225" s="16">
        <v>1500</v>
      </c>
      <c r="B225" s="17">
        <v>3.0507843000000001</v>
      </c>
      <c r="C225" s="12">
        <v>0.71241957</v>
      </c>
      <c r="D225" s="12">
        <v>0.71199840000000003</v>
      </c>
      <c r="E225" s="18">
        <f t="shared" si="3"/>
        <v>-5.9153222816226932E-4</v>
      </c>
      <c r="F225" s="19">
        <v>266.8682</v>
      </c>
    </row>
    <row r="226" spans="1:6" x14ac:dyDescent="0.3">
      <c r="A226" s="16">
        <v>1500</v>
      </c>
      <c r="B226" s="17">
        <v>2.0197927999999998</v>
      </c>
      <c r="C226" s="12">
        <v>0.48351329999999998</v>
      </c>
      <c r="D226" s="12">
        <v>0.48319662000000002</v>
      </c>
      <c r="E226" s="18">
        <f t="shared" si="3"/>
        <v>-6.5538537914432865E-4</v>
      </c>
      <c r="F226" s="19">
        <v>210.00460000000001</v>
      </c>
    </row>
    <row r="227" spans="1:6" x14ac:dyDescent="0.3">
      <c r="A227" s="16">
        <v>1500</v>
      </c>
      <c r="B227" s="17">
        <v>0.99988692999999995</v>
      </c>
      <c r="C227" s="12">
        <v>0.2936281</v>
      </c>
      <c r="D227" s="12">
        <v>0.29344782000000003</v>
      </c>
      <c r="E227" s="18">
        <f t="shared" si="3"/>
        <v>-6.1435113063704856E-4</v>
      </c>
      <c r="F227" s="19">
        <v>146.32810000000001</v>
      </c>
    </row>
    <row r="228" spans="1:6" x14ac:dyDescent="0.3">
      <c r="A228" s="16">
        <v>1500</v>
      </c>
      <c r="B228" s="17">
        <v>-3.0019003999999998E-2</v>
      </c>
      <c r="C228" s="12">
        <v>0.118139885</v>
      </c>
      <c r="D228" s="12">
        <v>0.1180702</v>
      </c>
      <c r="E228" s="18">
        <f t="shared" si="3"/>
        <v>-5.9019972863601385E-4</v>
      </c>
      <c r="F228" s="19">
        <v>91.774900000000002</v>
      </c>
    </row>
    <row r="229" spans="1:6" x14ac:dyDescent="0.3">
      <c r="A229" s="16">
        <v>1250</v>
      </c>
      <c r="B229" s="17">
        <v>25.216072</v>
      </c>
      <c r="C229" s="12">
        <v>4.6514110000000004</v>
      </c>
      <c r="D229" s="12">
        <v>4.6485500000000002</v>
      </c>
      <c r="E229" s="18">
        <f t="shared" si="3"/>
        <v>-6.1546073506797271E-4</v>
      </c>
      <c r="F229" s="19">
        <v>595.15570000000002</v>
      </c>
    </row>
    <row r="230" spans="1:6" x14ac:dyDescent="0.3">
      <c r="A230" s="16">
        <v>1250</v>
      </c>
      <c r="B230" s="17">
        <v>23.781395</v>
      </c>
      <c r="C230" s="12">
        <v>4.3891935000000002</v>
      </c>
      <c r="D230" s="12">
        <v>4.3856707000000004</v>
      </c>
      <c r="E230" s="18">
        <f t="shared" si="3"/>
        <v>-8.0325228248437027E-4</v>
      </c>
      <c r="F230" s="19">
        <v>597.91110000000003</v>
      </c>
    </row>
    <row r="231" spans="1:6" x14ac:dyDescent="0.3">
      <c r="A231" s="16">
        <v>1250</v>
      </c>
      <c r="B231" s="17">
        <v>21.786352000000001</v>
      </c>
      <c r="C231" s="12">
        <v>4.0270080000000004</v>
      </c>
      <c r="D231" s="12">
        <v>4.0233765000000004</v>
      </c>
      <c r="E231" s="18">
        <f t="shared" si="3"/>
        <v>-9.0260009223596381E-4</v>
      </c>
      <c r="F231" s="19">
        <v>590.20759999999996</v>
      </c>
    </row>
    <row r="232" spans="1:6" x14ac:dyDescent="0.3">
      <c r="A232" s="16">
        <v>1250</v>
      </c>
      <c r="B232" s="17">
        <v>19.853522999999999</v>
      </c>
      <c r="C232" s="12">
        <v>3.6591406000000002</v>
      </c>
      <c r="D232" s="12">
        <v>3.6555816999999999</v>
      </c>
      <c r="E232" s="18">
        <f t="shared" si="3"/>
        <v>-9.7355230769435505E-4</v>
      </c>
      <c r="F232" s="19">
        <v>578.27340000000004</v>
      </c>
    </row>
    <row r="233" spans="1:6" x14ac:dyDescent="0.3">
      <c r="A233" s="16">
        <v>1250</v>
      </c>
      <c r="B233" s="17">
        <v>17.704884</v>
      </c>
      <c r="C233" s="12">
        <v>3.2544694000000001</v>
      </c>
      <c r="D233" s="12">
        <v>3.25047</v>
      </c>
      <c r="E233" s="18">
        <f t="shared" si="3"/>
        <v>-1.2304066796494345E-3</v>
      </c>
      <c r="F233" s="19">
        <v>551.31853999999998</v>
      </c>
    </row>
    <row r="234" spans="1:6" x14ac:dyDescent="0.3">
      <c r="A234" s="16">
        <v>1250</v>
      </c>
      <c r="B234" s="17">
        <v>15.994403999999999</v>
      </c>
      <c r="C234" s="12">
        <v>2.9358482000000001</v>
      </c>
      <c r="D234" s="12">
        <v>2.9335597</v>
      </c>
      <c r="E234" s="18">
        <f t="shared" si="3"/>
        <v>-7.8011025308267546E-4</v>
      </c>
      <c r="F234" s="19">
        <v>536.91790000000003</v>
      </c>
    </row>
    <row r="235" spans="1:6" x14ac:dyDescent="0.3">
      <c r="A235" s="16">
        <v>1250</v>
      </c>
      <c r="B235" s="17">
        <v>13.956467999999999</v>
      </c>
      <c r="C235" s="12">
        <v>2.5737489999999998</v>
      </c>
      <c r="D235" s="12">
        <v>2.571723</v>
      </c>
      <c r="E235" s="18">
        <f t="shared" si="3"/>
        <v>-7.8779868593929487E-4</v>
      </c>
      <c r="F235" s="19">
        <v>509.77460000000002</v>
      </c>
    </row>
    <row r="236" spans="1:6" x14ac:dyDescent="0.3">
      <c r="A236" s="16">
        <v>1250</v>
      </c>
      <c r="B236" s="17">
        <v>11.976708</v>
      </c>
      <c r="C236" s="12">
        <v>2.2244825000000001</v>
      </c>
      <c r="D236" s="12">
        <v>2.2229521000000001</v>
      </c>
      <c r="E236" s="18">
        <f t="shared" si="3"/>
        <v>-6.8845388076515135E-4</v>
      </c>
      <c r="F236" s="19">
        <v>484.40960000000001</v>
      </c>
    </row>
    <row r="237" spans="1:6" x14ac:dyDescent="0.3">
      <c r="A237" s="16">
        <v>1250</v>
      </c>
      <c r="B237" s="17">
        <v>10.991446</v>
      </c>
      <c r="C237" s="12">
        <v>2.0451160000000002</v>
      </c>
      <c r="D237" s="12">
        <v>2.0436952000000002</v>
      </c>
      <c r="E237" s="18">
        <f t="shared" si="3"/>
        <v>-6.9521130156786578E-4</v>
      </c>
      <c r="F237" s="19">
        <v>463.08359999999999</v>
      </c>
    </row>
    <row r="238" spans="1:6" x14ac:dyDescent="0.3">
      <c r="A238" s="16">
        <v>1250</v>
      </c>
      <c r="B238" s="17">
        <v>9.992661</v>
      </c>
      <c r="C238" s="12">
        <v>1.8602095999999999</v>
      </c>
      <c r="D238" s="12">
        <v>1.8589818</v>
      </c>
      <c r="E238" s="18">
        <f t="shared" si="3"/>
        <v>-6.6046908043956647E-4</v>
      </c>
      <c r="F238" s="19">
        <v>449.60649999999998</v>
      </c>
    </row>
    <row r="239" spans="1:6" x14ac:dyDescent="0.3">
      <c r="A239" s="16">
        <v>1250</v>
      </c>
      <c r="B239" s="17">
        <v>9.0008745000000001</v>
      </c>
      <c r="C239" s="12">
        <v>1.6736856</v>
      </c>
      <c r="D239" s="12">
        <v>1.6726403999999999</v>
      </c>
      <c r="E239" s="18">
        <f t="shared" si="3"/>
        <v>-6.2488027910845593E-4</v>
      </c>
      <c r="F239" s="19">
        <v>434.60950000000003</v>
      </c>
    </row>
    <row r="240" spans="1:6" x14ac:dyDescent="0.3">
      <c r="A240" s="16">
        <v>1250</v>
      </c>
      <c r="B240" s="17">
        <v>8.0396000000000001</v>
      </c>
      <c r="C240" s="12">
        <v>1.4908456000000001</v>
      </c>
      <c r="D240" s="12">
        <v>1.4899392</v>
      </c>
      <c r="E240" s="18">
        <f t="shared" si="3"/>
        <v>-6.0834697147379231E-4</v>
      </c>
      <c r="F240" s="19">
        <v>410.53226000000001</v>
      </c>
    </row>
    <row r="241" spans="1:6" x14ac:dyDescent="0.3">
      <c r="A241" s="16">
        <v>1250</v>
      </c>
      <c r="B241" s="17">
        <v>7.0095359999999998</v>
      </c>
      <c r="C241" s="12">
        <v>1.2963366999999999</v>
      </c>
      <c r="D241" s="12">
        <v>1.2954957</v>
      </c>
      <c r="E241" s="18">
        <f t="shared" si="3"/>
        <v>-6.491723592751945E-4</v>
      </c>
      <c r="F241" s="19">
        <v>391.99356</v>
      </c>
    </row>
    <row r="242" spans="1:6" x14ac:dyDescent="0.3">
      <c r="A242" s="16">
        <v>1250</v>
      </c>
      <c r="B242" s="17">
        <v>6.0191400000000002</v>
      </c>
      <c r="C242" s="12">
        <v>1.1215187</v>
      </c>
      <c r="D242" s="12">
        <v>1.1209016999999999</v>
      </c>
      <c r="E242" s="18">
        <f t="shared" si="3"/>
        <v>-5.5044969599037075E-4</v>
      </c>
      <c r="F242" s="19">
        <v>359.92464999999999</v>
      </c>
    </row>
    <row r="243" spans="1:6" x14ac:dyDescent="0.3">
      <c r="A243" s="16">
        <v>1250</v>
      </c>
      <c r="B243" s="17">
        <v>5.0191306999999998</v>
      </c>
      <c r="C243" s="12">
        <v>0.94099140000000003</v>
      </c>
      <c r="D243" s="12">
        <v>0.94049190000000005</v>
      </c>
      <c r="E243" s="18">
        <f t="shared" si="3"/>
        <v>-5.3110505257938532E-4</v>
      </c>
      <c r="F243" s="19">
        <v>329.00783999999999</v>
      </c>
    </row>
    <row r="244" spans="1:6" x14ac:dyDescent="0.3">
      <c r="A244" s="16">
        <v>1250</v>
      </c>
      <c r="B244" s="17">
        <v>4.0795399999999997</v>
      </c>
      <c r="C244" s="12">
        <v>0.78312210000000004</v>
      </c>
      <c r="D244" s="12">
        <v>0.78266424000000001</v>
      </c>
      <c r="E244" s="18">
        <f t="shared" si="3"/>
        <v>-5.8500181380464263E-4</v>
      </c>
      <c r="F244" s="19">
        <v>317.57346000000001</v>
      </c>
    </row>
    <row r="245" spans="1:6" x14ac:dyDescent="0.3">
      <c r="A245" s="16">
        <v>1250</v>
      </c>
      <c r="B245" s="17">
        <v>3.0708047999999999</v>
      </c>
      <c r="C245" s="12">
        <v>0.59728943999999995</v>
      </c>
      <c r="D245" s="12">
        <v>0.59693229999999997</v>
      </c>
      <c r="E245" s="18">
        <f t="shared" si="3"/>
        <v>-5.9829230215885127E-4</v>
      </c>
      <c r="F245" s="19">
        <v>264.53305</v>
      </c>
    </row>
    <row r="246" spans="1:6" x14ac:dyDescent="0.3">
      <c r="A246" s="16">
        <v>1250</v>
      </c>
      <c r="B246" s="17">
        <v>1.9998317000000001</v>
      </c>
      <c r="C246" s="12">
        <v>0.40069055999999997</v>
      </c>
      <c r="D246" s="12">
        <v>0.40044134999999997</v>
      </c>
      <c r="E246" s="18">
        <f t="shared" si="3"/>
        <v>-6.2233832744795141E-4</v>
      </c>
      <c r="F246" s="19">
        <v>203.04750000000001</v>
      </c>
    </row>
    <row r="247" spans="1:6" x14ac:dyDescent="0.3">
      <c r="A247" s="16">
        <v>1250</v>
      </c>
      <c r="B247" s="17">
        <v>0.99988270000000001</v>
      </c>
      <c r="C247" s="12">
        <v>0.24282393999999999</v>
      </c>
      <c r="D247" s="12">
        <v>0.24268492</v>
      </c>
      <c r="E247" s="18">
        <f t="shared" si="3"/>
        <v>-5.7284152637085862E-4</v>
      </c>
      <c r="F247" s="19">
        <v>144.45975000000001</v>
      </c>
    </row>
    <row r="248" spans="1:6" x14ac:dyDescent="0.3">
      <c r="A248" s="16">
        <v>1250</v>
      </c>
      <c r="B248" s="17">
        <v>6.9944580000000006E-2</v>
      </c>
      <c r="C248" s="12">
        <v>0.10912572600000001</v>
      </c>
      <c r="D248" s="12">
        <v>0.109073475</v>
      </c>
      <c r="E248" s="18">
        <f t="shared" si="3"/>
        <v>-4.7904405722842472E-4</v>
      </c>
      <c r="F248" s="19">
        <v>93.383799999999994</v>
      </c>
    </row>
    <row r="249" spans="1:6" x14ac:dyDescent="0.3">
      <c r="A249" s="16">
        <v>1000</v>
      </c>
      <c r="B249" s="17">
        <v>13.971189000000001</v>
      </c>
      <c r="C249" s="12">
        <v>2.1362437999999999</v>
      </c>
      <c r="D249" s="12">
        <v>2.1347176999999999</v>
      </c>
      <c r="E249" s="18">
        <f t="shared" si="3"/>
        <v>-7.1489546369525809E-4</v>
      </c>
      <c r="F249" s="19">
        <v>577.18560000000002</v>
      </c>
    </row>
    <row r="250" spans="1:6" x14ac:dyDescent="0.3">
      <c r="A250" s="16">
        <v>1000</v>
      </c>
      <c r="B250" s="17">
        <v>11.869653</v>
      </c>
      <c r="C250" s="12">
        <v>1.8042320000000001</v>
      </c>
      <c r="D250" s="12">
        <v>1.8028569000000001</v>
      </c>
      <c r="E250" s="18">
        <f t="shared" si="3"/>
        <v>-7.6273385868837532E-4</v>
      </c>
      <c r="F250" s="19">
        <v>536.0752</v>
      </c>
    </row>
    <row r="251" spans="1:6" x14ac:dyDescent="0.3">
      <c r="A251" s="16">
        <v>1000</v>
      </c>
      <c r="B251" s="17">
        <v>10.829916000000001</v>
      </c>
      <c r="C251" s="12">
        <v>1.6462154</v>
      </c>
      <c r="D251" s="12">
        <v>1.6449602000000001</v>
      </c>
      <c r="E251" s="18">
        <f t="shared" si="3"/>
        <v>-7.6305797550597324E-4</v>
      </c>
      <c r="F251" s="19">
        <v>510.52956999999998</v>
      </c>
    </row>
    <row r="252" spans="1:6" x14ac:dyDescent="0.3">
      <c r="A252" s="16">
        <v>1000</v>
      </c>
      <c r="B252" s="17">
        <v>9.8399529999999995</v>
      </c>
      <c r="C252" s="12">
        <v>1.4957712000000001</v>
      </c>
      <c r="D252" s="12">
        <v>1.4946767000000001</v>
      </c>
      <c r="E252" s="18">
        <f t="shared" si="3"/>
        <v>-7.3226537886085877E-4</v>
      </c>
      <c r="F252" s="19">
        <v>477.51395000000002</v>
      </c>
    </row>
    <row r="253" spans="1:6" x14ac:dyDescent="0.3">
      <c r="A253" s="16">
        <v>1000</v>
      </c>
      <c r="B253" s="17">
        <v>8.9299210000000002</v>
      </c>
      <c r="C253" s="12">
        <v>1.3536992000000001</v>
      </c>
      <c r="D253" s="12">
        <v>1.3527453</v>
      </c>
      <c r="E253" s="18">
        <f t="shared" si="3"/>
        <v>-7.0515861337685885E-4</v>
      </c>
      <c r="F253" s="19">
        <v>451.50330000000002</v>
      </c>
    </row>
    <row r="254" spans="1:6" x14ac:dyDescent="0.3">
      <c r="A254" s="16">
        <v>1000</v>
      </c>
      <c r="B254" s="17">
        <v>7.9798093000000003</v>
      </c>
      <c r="C254" s="12">
        <v>1.2062565000000001</v>
      </c>
      <c r="D254" s="12">
        <v>1.2054347999999999</v>
      </c>
      <c r="E254" s="18">
        <f t="shared" si="3"/>
        <v>-6.8166274940805371E-4</v>
      </c>
      <c r="F254" s="19">
        <v>422.54399999999998</v>
      </c>
    </row>
    <row r="255" spans="1:6" x14ac:dyDescent="0.3">
      <c r="A255" s="16">
        <v>1000</v>
      </c>
      <c r="B255" s="17">
        <v>6.9095950000000004</v>
      </c>
      <c r="C255" s="12">
        <v>1.0412792</v>
      </c>
      <c r="D255" s="12">
        <v>1.0406133</v>
      </c>
      <c r="E255" s="18">
        <f t="shared" si="3"/>
        <v>-6.3991109858003645E-4</v>
      </c>
      <c r="F255" s="19">
        <v>392.43619999999999</v>
      </c>
    </row>
    <row r="256" spans="1:6" x14ac:dyDescent="0.3">
      <c r="A256" s="16">
        <v>1000</v>
      </c>
      <c r="B256" s="17">
        <v>5.9887189999999997</v>
      </c>
      <c r="C256" s="12">
        <v>0.90437453999999995</v>
      </c>
      <c r="D256" s="12">
        <v>0.9038834</v>
      </c>
      <c r="E256" s="18">
        <f t="shared" si="3"/>
        <v>-5.4336654484410873E-4</v>
      </c>
      <c r="F256" s="19">
        <v>368.56313999999998</v>
      </c>
    </row>
    <row r="257" spans="1:6" x14ac:dyDescent="0.3">
      <c r="A257" s="16">
        <v>1000</v>
      </c>
      <c r="B257" s="17">
        <v>4.9691780000000003</v>
      </c>
      <c r="C257" s="12">
        <v>0.75266330000000004</v>
      </c>
      <c r="D257" s="12">
        <v>0.75218160000000001</v>
      </c>
      <c r="E257" s="18">
        <f t="shared" si="3"/>
        <v>-6.4040385991897349E-4</v>
      </c>
      <c r="F257" s="19">
        <v>329.46066000000002</v>
      </c>
    </row>
    <row r="258" spans="1:6" x14ac:dyDescent="0.3">
      <c r="A258" s="16">
        <v>1000</v>
      </c>
      <c r="B258" s="17">
        <v>3.9294406999999998</v>
      </c>
      <c r="C258" s="12">
        <v>0.60216559999999997</v>
      </c>
      <c r="D258" s="12">
        <v>0.60181253999999995</v>
      </c>
      <c r="E258" s="18">
        <f t="shared" si="3"/>
        <v>-5.8666108885005311E-4</v>
      </c>
      <c r="F258" s="19">
        <v>302.50279999999998</v>
      </c>
    </row>
    <row r="259" spans="1:6" x14ac:dyDescent="0.3">
      <c r="A259" s="16">
        <v>1000</v>
      </c>
      <c r="B259" s="17">
        <v>2.9698362</v>
      </c>
      <c r="C259" s="12">
        <v>0.46294478</v>
      </c>
      <c r="D259" s="12">
        <v>0.46266568000000002</v>
      </c>
      <c r="E259" s="18">
        <f t="shared" si="3"/>
        <v>-6.0324336138348666E-4</v>
      </c>
      <c r="F259" s="19">
        <v>248.32864000000001</v>
      </c>
    </row>
    <row r="260" spans="1:6" x14ac:dyDescent="0.3">
      <c r="A260" s="16">
        <v>1000</v>
      </c>
      <c r="B260" s="17">
        <v>2.0098848</v>
      </c>
      <c r="C260" s="12">
        <v>0.33002183000000002</v>
      </c>
      <c r="D260" s="12">
        <v>0.32983067999999999</v>
      </c>
      <c r="E260" s="18">
        <f t="shared" si="3"/>
        <v>-5.7953978083551475E-4</v>
      </c>
      <c r="F260" s="19">
        <v>195.96536</v>
      </c>
    </row>
    <row r="261" spans="1:6" ht="14.4" customHeight="1" x14ac:dyDescent="0.3">
      <c r="A261" s="16">
        <v>1000</v>
      </c>
      <c r="B261" s="17">
        <v>0.98988290000000001</v>
      </c>
      <c r="C261" s="12">
        <v>0.19804704000000001</v>
      </c>
      <c r="D261" s="12">
        <v>0.19794653000000001</v>
      </c>
      <c r="E261" s="18">
        <f t="shared" si="3"/>
        <v>-5.077633843846522E-4</v>
      </c>
      <c r="F261" s="19">
        <v>141.40289999999999</v>
      </c>
    </row>
    <row r="262" spans="1:6" ht="14.4" customHeight="1" x14ac:dyDescent="0.3">
      <c r="A262" s="20">
        <v>700</v>
      </c>
      <c r="B262" s="25"/>
      <c r="C262" s="13">
        <v>0.16073749999999998</v>
      </c>
      <c r="D262" s="13"/>
      <c r="E262" s="13"/>
      <c r="F262" s="26"/>
    </row>
    <row r="263" spans="1:6" x14ac:dyDescent="0.3">
      <c r="A263" s="4"/>
      <c r="C263" s="5"/>
      <c r="D263" s="5"/>
      <c r="E263" s="5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verticalDpi="1200" r:id="rId1"/>
  <ignoredErrors>
    <ignoredError sqref="E5 E6:E18 E19:E42 E43:E26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71245-7475-4899-B1A1-9DE8BD312FF1}">
  <dimension ref="A1:B34"/>
  <sheetViews>
    <sheetView workbookViewId="0">
      <selection sqref="A1:B1"/>
    </sheetView>
  </sheetViews>
  <sheetFormatPr defaultColWidth="9.109375" defaultRowHeight="14.4" x14ac:dyDescent="0.3"/>
  <cols>
    <col min="1" max="2" width="42.77734375" style="1" customWidth="1"/>
    <col min="3" max="16384" width="9.109375" style="1"/>
  </cols>
  <sheetData>
    <row r="1" spans="1:2" customFormat="1" ht="40.049999999999997" customHeight="1" x14ac:dyDescent="0.3">
      <c r="A1" s="31" t="s">
        <v>10</v>
      </c>
      <c r="B1" s="32"/>
    </row>
    <row r="2" spans="1:2" customFormat="1" ht="30" customHeight="1" x14ac:dyDescent="0.3">
      <c r="A2" s="35" t="s">
        <v>9</v>
      </c>
      <c r="B2" s="36"/>
    </row>
    <row r="3" spans="1:2" customFormat="1" ht="49.95" customHeight="1" x14ac:dyDescent="0.3">
      <c r="A3" s="35" t="s">
        <v>25</v>
      </c>
      <c r="B3" s="36"/>
    </row>
    <row r="4" spans="1:2" ht="49.95" customHeight="1" x14ac:dyDescent="0.3">
      <c r="A4" s="6" t="s">
        <v>0</v>
      </c>
      <c r="B4" s="7" t="s">
        <v>1</v>
      </c>
    </row>
    <row r="5" spans="1:2" ht="18.75" customHeight="1" x14ac:dyDescent="0.3">
      <c r="A5" s="2">
        <v>4500</v>
      </c>
      <c r="B5" s="3">
        <v>372.43554999999998</v>
      </c>
    </row>
    <row r="6" spans="1:2" x14ac:dyDescent="0.3">
      <c r="A6" s="2">
        <v>4000</v>
      </c>
      <c r="B6" s="3">
        <v>496.74759999999998</v>
      </c>
    </row>
    <row r="7" spans="1:2" ht="14.4" customHeight="1" x14ac:dyDescent="0.3">
      <c r="A7" s="2">
        <v>3750</v>
      </c>
      <c r="B7" s="3">
        <v>539.85389999999995</v>
      </c>
    </row>
    <row r="8" spans="1:2" x14ac:dyDescent="0.3">
      <c r="A8" s="2">
        <v>3500</v>
      </c>
      <c r="B8" s="3">
        <v>580.57870000000003</v>
      </c>
    </row>
    <row r="9" spans="1:2" x14ac:dyDescent="0.3">
      <c r="A9" s="2">
        <v>3000</v>
      </c>
      <c r="B9" s="3">
        <v>619.40890000000002</v>
      </c>
    </row>
    <row r="10" spans="1:2" x14ac:dyDescent="0.3">
      <c r="A10" s="2">
        <v>2750</v>
      </c>
      <c r="B10" s="3">
        <v>616.31690000000003</v>
      </c>
    </row>
    <row r="11" spans="1:2" x14ac:dyDescent="0.3">
      <c r="A11" s="2">
        <v>2500</v>
      </c>
      <c r="B11" s="3">
        <v>622.04236000000003</v>
      </c>
    </row>
    <row r="12" spans="1:2" x14ac:dyDescent="0.3">
      <c r="A12" s="2">
        <v>2250</v>
      </c>
      <c r="B12" s="3">
        <v>619.19994999999994</v>
      </c>
    </row>
    <row r="13" spans="1:2" x14ac:dyDescent="0.3">
      <c r="A13" s="2">
        <v>2000</v>
      </c>
      <c r="B13" s="3">
        <v>619.89570000000003</v>
      </c>
    </row>
    <row r="14" spans="1:2" x14ac:dyDescent="0.3">
      <c r="A14" s="2">
        <v>1750</v>
      </c>
      <c r="B14" s="3">
        <v>605.86120000000005</v>
      </c>
    </row>
    <row r="15" spans="1:2" x14ac:dyDescent="0.3">
      <c r="A15" s="2">
        <v>1500</v>
      </c>
      <c r="B15" s="3">
        <v>620.20569999999998</v>
      </c>
    </row>
    <row r="16" spans="1:2" x14ac:dyDescent="0.3">
      <c r="A16" s="2">
        <v>1250</v>
      </c>
      <c r="B16" s="3">
        <v>600.49554000000001</v>
      </c>
    </row>
    <row r="17" spans="1:2" x14ac:dyDescent="0.3">
      <c r="A17" s="2">
        <v>1000</v>
      </c>
      <c r="B17" s="3">
        <v>332.7099</v>
      </c>
    </row>
    <row r="18" spans="1:2" x14ac:dyDescent="0.3">
      <c r="A18" s="4"/>
    </row>
    <row r="19" spans="1:2" x14ac:dyDescent="0.3">
      <c r="A19" s="4"/>
    </row>
    <row r="20" spans="1:2" x14ac:dyDescent="0.3">
      <c r="A20" s="4"/>
    </row>
    <row r="21" spans="1:2" x14ac:dyDescent="0.3">
      <c r="A21" s="4"/>
    </row>
    <row r="22" spans="1:2" x14ac:dyDescent="0.3">
      <c r="A22" s="4"/>
    </row>
    <row r="23" spans="1:2" x14ac:dyDescent="0.3">
      <c r="A23" s="4"/>
    </row>
    <row r="24" spans="1:2" x14ac:dyDescent="0.3">
      <c r="A24" s="4"/>
    </row>
    <row r="25" spans="1:2" x14ac:dyDescent="0.3">
      <c r="A25" s="4"/>
    </row>
    <row r="26" spans="1:2" x14ac:dyDescent="0.3">
      <c r="A26" s="4"/>
    </row>
    <row r="27" spans="1:2" x14ac:dyDescent="0.3">
      <c r="A27" s="4"/>
    </row>
    <row r="28" spans="1:2" x14ac:dyDescent="0.3">
      <c r="A28" s="4"/>
    </row>
    <row r="29" spans="1:2" x14ac:dyDescent="0.3">
      <c r="A29" s="4"/>
    </row>
    <row r="30" spans="1:2" x14ac:dyDescent="0.3">
      <c r="A30" s="4"/>
    </row>
    <row r="31" spans="1:2" x14ac:dyDescent="0.3">
      <c r="A31" s="4"/>
    </row>
    <row r="32" spans="1:2" x14ac:dyDescent="0.3">
      <c r="A32" s="4"/>
    </row>
    <row r="33" spans="1:1" x14ac:dyDescent="0.3">
      <c r="A33" s="4"/>
    </row>
    <row r="34" spans="1:1" x14ac:dyDescent="0.3">
      <c r="A34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43877-9560-42AC-8F99-16F3AED83CDE}">
  <dimension ref="A1:B29"/>
  <sheetViews>
    <sheetView workbookViewId="0">
      <selection sqref="A1:B1"/>
    </sheetView>
  </sheetViews>
  <sheetFormatPr defaultColWidth="9.109375" defaultRowHeight="14.4" x14ac:dyDescent="0.3"/>
  <cols>
    <col min="1" max="2" width="42.77734375" style="1" customWidth="1"/>
    <col min="3" max="16384" width="9.109375" style="1"/>
  </cols>
  <sheetData>
    <row r="1" spans="1:2" customFormat="1" ht="40.049999999999997" customHeight="1" x14ac:dyDescent="0.3">
      <c r="A1" s="31" t="s">
        <v>10</v>
      </c>
      <c r="B1" s="32"/>
    </row>
    <row r="2" spans="1:2" customFormat="1" ht="30" customHeight="1" x14ac:dyDescent="0.3">
      <c r="A2" s="35" t="s">
        <v>9</v>
      </c>
      <c r="B2" s="36"/>
    </row>
    <row r="3" spans="1:2" customFormat="1" ht="49.95" customHeight="1" x14ac:dyDescent="0.3">
      <c r="A3" s="35" t="s">
        <v>26</v>
      </c>
      <c r="B3" s="36"/>
    </row>
    <row r="4" spans="1:2" ht="49.95" customHeight="1" x14ac:dyDescent="0.3">
      <c r="A4" s="6" t="s">
        <v>0</v>
      </c>
      <c r="B4" s="7" t="s">
        <v>1</v>
      </c>
    </row>
    <row r="5" spans="1:2" ht="14.4" customHeight="1" x14ac:dyDescent="0.3">
      <c r="A5" s="2">
        <v>4000</v>
      </c>
      <c r="B5" s="3">
        <v>-55.16</v>
      </c>
    </row>
    <row r="6" spans="1:2" ht="14.4" customHeight="1" x14ac:dyDescent="0.3">
      <c r="A6" s="2">
        <v>3500</v>
      </c>
      <c r="B6" s="3">
        <v>-46.88</v>
      </c>
    </row>
    <row r="7" spans="1:2" x14ac:dyDescent="0.3">
      <c r="A7" s="2">
        <v>3000</v>
      </c>
      <c r="B7" s="3">
        <v>-40.07</v>
      </c>
    </row>
    <row r="8" spans="1:2" x14ac:dyDescent="0.3">
      <c r="A8" s="2">
        <v>2500</v>
      </c>
      <c r="B8" s="3">
        <v>-34.4</v>
      </c>
    </row>
    <row r="9" spans="1:2" x14ac:dyDescent="0.3">
      <c r="A9" s="2">
        <v>2000</v>
      </c>
      <c r="B9" s="3">
        <v>-30.16</v>
      </c>
    </row>
    <row r="10" spans="1:2" x14ac:dyDescent="0.3">
      <c r="A10" s="2">
        <v>1500</v>
      </c>
      <c r="B10" s="3">
        <v>-26.21</v>
      </c>
    </row>
    <row r="11" spans="1:2" x14ac:dyDescent="0.3">
      <c r="A11" s="2">
        <v>1000</v>
      </c>
      <c r="B11" s="3">
        <v>-23.21</v>
      </c>
    </row>
    <row r="12" spans="1:2" x14ac:dyDescent="0.3">
      <c r="A12" s="2">
        <v>700</v>
      </c>
      <c r="B12" s="3">
        <v>-21</v>
      </c>
    </row>
    <row r="13" spans="1:2" x14ac:dyDescent="0.3">
      <c r="A13" s="4"/>
    </row>
    <row r="14" spans="1:2" x14ac:dyDescent="0.3">
      <c r="A14" s="4"/>
    </row>
    <row r="15" spans="1:2" x14ac:dyDescent="0.3">
      <c r="A15" s="4"/>
    </row>
    <row r="16" spans="1:2" x14ac:dyDescent="0.3">
      <c r="A16" s="4"/>
    </row>
    <row r="17" spans="1:1" x14ac:dyDescent="0.3">
      <c r="A17" s="4"/>
    </row>
    <row r="18" spans="1:1" x14ac:dyDescent="0.3">
      <c r="A18" s="4"/>
    </row>
    <row r="19" spans="1:1" x14ac:dyDescent="0.3">
      <c r="A19" s="4"/>
    </row>
    <row r="20" spans="1:1" x14ac:dyDescent="0.3">
      <c r="A20" s="4"/>
    </row>
    <row r="21" spans="1:1" x14ac:dyDescent="0.3">
      <c r="A21" s="4"/>
    </row>
    <row r="22" spans="1:1" x14ac:dyDescent="0.3">
      <c r="A22" s="4"/>
    </row>
    <row r="23" spans="1:1" x14ac:dyDescent="0.3">
      <c r="A23" s="4"/>
    </row>
    <row r="24" spans="1:1" x14ac:dyDescent="0.3">
      <c r="A24" s="4"/>
    </row>
    <row r="25" spans="1:1" x14ac:dyDescent="0.3">
      <c r="A25" s="4"/>
    </row>
    <row r="26" spans="1:1" x14ac:dyDescent="0.3">
      <c r="A26" s="4"/>
    </row>
    <row r="27" spans="1:1" x14ac:dyDescent="0.3">
      <c r="A27" s="4"/>
    </row>
    <row r="28" spans="1:1" x14ac:dyDescent="0.3">
      <c r="A28" s="4"/>
    </row>
    <row r="29" spans="1:1" x14ac:dyDescent="0.3">
      <c r="A29" s="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53406F4CC7AA4E93F55F450E191C8B" ma:contentTypeVersion="16" ma:contentTypeDescription="Create a new document." ma:contentTypeScope="" ma:versionID="533e6c1bfa389179925579be907ee018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57ae18d-b2c4-4fc8-9d6e-44875846addf" xmlns:ns6="2bbf88aa-044d-429e-86a1-29d5fbafe88b" targetNamespace="http://schemas.microsoft.com/office/2006/metadata/properties" ma:root="true" ma:fieldsID="5a9e7531826d6cdc0f1a47e0f61ff649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57ae18d-b2c4-4fc8-9d6e-44875846addf"/>
    <xsd:import namespace="2bbf88aa-044d-429e-86a1-29d5fbafe88b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dae1b402-db25-4e17-ae35-9d15a6336639}" ma:internalName="TaxCatchAllLabel" ma:readOnly="true" ma:showField="CatchAllDataLabel" ma:web="2bbf88aa-044d-429e-86a1-29d5fbafe8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dae1b402-db25-4e17-ae35-9d15a6336639}" ma:internalName="TaxCatchAll" ma:showField="CatchAllData" ma:web="2bbf88aa-044d-429e-86a1-29d5fbafe8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7ae18d-b2c4-4fc8-9d6e-44875846ad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9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f88aa-044d-429e-86a1-29d5fbafe88b" elementFormDefault="qualified">
    <xsd:import namespace="http://schemas.microsoft.com/office/2006/documentManagement/types"/>
    <xsd:import namespace="http://schemas.microsoft.com/office/infopath/2007/PartnerControls"/>
    <xsd:element name="SharedWithUsers" ma:index="3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f57ae18d-b2c4-4fc8-9d6e-44875846addf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2022-11-21T16:28:47+00:00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9A438FD7-8CD4-49D5-83C1-B2DE5EE67A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57ae18d-b2c4-4fc8-9d6e-44875846addf"/>
    <ds:schemaRef ds:uri="2bbf88aa-044d-429e-86a1-29d5fbafe8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D9217C-B165-448A-9503-3A9D22FFB1FF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8562259-259F-4400-B1CF-14B976E0045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BD98727-EE89-4759-977E-A7D8657F23A6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http://schemas.microsoft.com/sharepoint/v3"/>
    <ds:schemaRef ds:uri="4ffa91fb-a0ff-4ac5-b2db-65c790d184a4"/>
    <ds:schemaRef ds:uri="f57ae18d-b2c4-4fc8-9d6e-44875846addf"/>
    <ds:schemaRef ds:uri="http://schemas.microsoft.com/sharepoint.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Info</vt:lpstr>
      <vt:lpstr>Steady State Test Data</vt:lpstr>
      <vt:lpstr>Maximum Torque</vt:lpstr>
      <vt:lpstr>Minimum Torque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Eswar, Vignesh</dc:creator>
  <cp:lastModifiedBy>Butters, Karla</cp:lastModifiedBy>
  <dcterms:created xsi:type="dcterms:W3CDTF">2019-03-20T17:08:33Z</dcterms:created>
  <dcterms:modified xsi:type="dcterms:W3CDTF">2023-06-29T16:46:33Z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0x0101006F53406F4CC7AA4E93F55F450E191C8B</vt:lpwstr>
  </property>
</Properties>
</file>