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pa-my.sharepoint.com/personal/butters_karla_epa_gov/Documents/Documents/ALPHA &amp; Engine Packages/2018 Bolt 150kW EDU/"/>
    </mc:Choice>
  </mc:AlternateContent>
  <xr:revisionPtr revIDLastSave="488" documentId="13_ncr:1_{F81FEFEE-C3C7-4CC4-BB45-3E392EC4FB59}" xr6:coauthVersionLast="47" xr6:coauthVersionMax="47" xr10:uidLastSave="{F16F0AD8-45BA-404C-87DE-5C83CB9C7DC8}"/>
  <bookViews>
    <workbookView xWindow="-108" yWindow="-108" windowWidth="23256" windowHeight="12456" xr2:uid="{4C3D0BE4-33C3-4E57-B706-CF225F6EA5FC}"/>
  </bookViews>
  <sheets>
    <sheet name="Data" sheetId="9" r:id="rId1"/>
  </sheets>
  <definedNames>
    <definedName name="_xlnm._FilterDatabase" localSheetId="0" hidden="1">Data!$A$6:$G$257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6" i="9" l="1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97" i="9"/>
  <c r="A98" i="9"/>
  <c r="A99" i="9"/>
  <c r="A100" i="9"/>
  <c r="A101" i="9"/>
  <c r="A102" i="9"/>
  <c r="A103" i="9"/>
  <c r="A104" i="9"/>
  <c r="A105" i="9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119" i="9"/>
  <c r="A120" i="9"/>
  <c r="A121" i="9"/>
  <c r="A122" i="9"/>
  <c r="A123" i="9"/>
  <c r="A124" i="9"/>
  <c r="A125" i="9"/>
  <c r="A126" i="9"/>
  <c r="A127" i="9"/>
  <c r="A128" i="9"/>
  <c r="A129" i="9"/>
  <c r="A130" i="9"/>
  <c r="A131" i="9"/>
  <c r="A132" i="9"/>
  <c r="A133" i="9"/>
  <c r="A134" i="9"/>
  <c r="A135" i="9"/>
  <c r="A136" i="9"/>
  <c r="A137" i="9"/>
  <c r="A138" i="9"/>
  <c r="A139" i="9"/>
  <c r="A140" i="9"/>
  <c r="A141" i="9"/>
  <c r="A142" i="9"/>
  <c r="A143" i="9"/>
  <c r="A144" i="9"/>
  <c r="A145" i="9"/>
  <c r="A146" i="9"/>
  <c r="A147" i="9"/>
  <c r="A148" i="9"/>
  <c r="A149" i="9"/>
  <c r="A150" i="9"/>
  <c r="A151" i="9"/>
  <c r="A152" i="9"/>
  <c r="A153" i="9"/>
  <c r="A154" i="9"/>
  <c r="A155" i="9"/>
  <c r="A156" i="9"/>
  <c r="A157" i="9"/>
  <c r="A158" i="9"/>
  <c r="A159" i="9"/>
  <c r="A160" i="9"/>
  <c r="A161" i="9"/>
  <c r="A162" i="9"/>
  <c r="A163" i="9"/>
  <c r="A164" i="9"/>
  <c r="A165" i="9"/>
  <c r="A166" i="9"/>
  <c r="A167" i="9"/>
  <c r="A168" i="9"/>
  <c r="A169" i="9"/>
  <c r="A170" i="9"/>
  <c r="A171" i="9"/>
  <c r="A172" i="9"/>
  <c r="A173" i="9"/>
  <c r="A174" i="9"/>
  <c r="A175" i="9"/>
  <c r="A176" i="9"/>
  <c r="A177" i="9"/>
  <c r="A178" i="9"/>
  <c r="A179" i="9"/>
  <c r="A180" i="9"/>
  <c r="A181" i="9"/>
  <c r="A182" i="9"/>
  <c r="A183" i="9"/>
  <c r="A184" i="9"/>
  <c r="A185" i="9"/>
  <c r="A186" i="9"/>
  <c r="A187" i="9"/>
  <c r="A188" i="9"/>
  <c r="A189" i="9"/>
  <c r="A190" i="9"/>
  <c r="A191" i="9"/>
  <c r="A192" i="9"/>
  <c r="A193" i="9"/>
  <c r="A194" i="9"/>
  <c r="A195" i="9"/>
  <c r="A196" i="9"/>
  <c r="A197" i="9"/>
  <c r="A198" i="9"/>
  <c r="A199" i="9"/>
  <c r="A200" i="9"/>
  <c r="A201" i="9"/>
  <c r="A202" i="9"/>
  <c r="A203" i="9"/>
  <c r="A204" i="9"/>
  <c r="A205" i="9"/>
  <c r="A206" i="9"/>
  <c r="A207" i="9"/>
  <c r="A208" i="9"/>
  <c r="A209" i="9"/>
  <c r="A210" i="9"/>
  <c r="A211" i="9"/>
  <c r="A212" i="9"/>
  <c r="A213" i="9"/>
  <c r="A214" i="9"/>
  <c r="A215" i="9"/>
  <c r="A216" i="9"/>
  <c r="A217" i="9"/>
  <c r="A218" i="9"/>
  <c r="A219" i="9"/>
  <c r="A220" i="9"/>
  <c r="A221" i="9"/>
  <c r="A222" i="9"/>
  <c r="A223" i="9"/>
  <c r="A224" i="9"/>
  <c r="A225" i="9"/>
  <c r="A226" i="9"/>
  <c r="A227" i="9"/>
  <c r="A228" i="9"/>
  <c r="A229" i="9"/>
  <c r="A230" i="9"/>
  <c r="A231" i="9"/>
  <c r="A232" i="9"/>
  <c r="A233" i="9"/>
  <c r="A234" i="9"/>
  <c r="A235" i="9"/>
  <c r="A236" i="9"/>
  <c r="A237" i="9"/>
  <c r="A238" i="9"/>
  <c r="A239" i="9"/>
  <c r="A240" i="9"/>
  <c r="A241" i="9"/>
  <c r="A242" i="9"/>
  <c r="A243" i="9"/>
  <c r="A244" i="9"/>
  <c r="A245" i="9"/>
  <c r="A246" i="9"/>
  <c r="A247" i="9"/>
  <c r="A248" i="9"/>
  <c r="A249" i="9"/>
  <c r="A250" i="9"/>
  <c r="A251" i="9"/>
  <c r="A252" i="9"/>
  <c r="A253" i="9"/>
  <c r="A254" i="9"/>
  <c r="A255" i="9"/>
  <c r="A256" i="9"/>
  <c r="A257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C99" i="9"/>
  <c r="C100" i="9"/>
  <c r="C101" i="9"/>
  <c r="C102" i="9"/>
  <c r="C103" i="9"/>
  <c r="C104" i="9"/>
  <c r="C105" i="9"/>
  <c r="C106" i="9"/>
  <c r="C107" i="9"/>
  <c r="C108" i="9"/>
  <c r="C109" i="9"/>
  <c r="C110" i="9"/>
  <c r="C111" i="9"/>
  <c r="C112" i="9"/>
  <c r="C113" i="9"/>
  <c r="C114" i="9"/>
  <c r="C115" i="9"/>
  <c r="C116" i="9"/>
  <c r="C117" i="9"/>
  <c r="C118" i="9"/>
  <c r="C119" i="9"/>
  <c r="C120" i="9"/>
  <c r="C121" i="9"/>
  <c r="C122" i="9"/>
  <c r="C123" i="9"/>
  <c r="C124" i="9"/>
  <c r="C125" i="9"/>
  <c r="C126" i="9"/>
  <c r="C127" i="9"/>
  <c r="C128" i="9"/>
  <c r="C129" i="9"/>
  <c r="C130" i="9"/>
  <c r="C131" i="9"/>
  <c r="C132" i="9"/>
  <c r="C133" i="9"/>
  <c r="C134" i="9"/>
  <c r="C135" i="9"/>
  <c r="C136" i="9"/>
  <c r="C137" i="9"/>
  <c r="C138" i="9"/>
  <c r="C139" i="9"/>
  <c r="C140" i="9"/>
  <c r="C141" i="9"/>
  <c r="C142" i="9"/>
  <c r="C143" i="9"/>
  <c r="C144" i="9"/>
  <c r="C145" i="9"/>
  <c r="C146" i="9"/>
  <c r="C147" i="9"/>
  <c r="C148" i="9"/>
  <c r="C149" i="9"/>
  <c r="C150" i="9"/>
  <c r="C151" i="9"/>
  <c r="C152" i="9"/>
  <c r="C153" i="9"/>
  <c r="C154" i="9"/>
  <c r="C155" i="9"/>
  <c r="C156" i="9"/>
  <c r="C157" i="9"/>
  <c r="C158" i="9"/>
  <c r="C159" i="9"/>
  <c r="C160" i="9"/>
  <c r="C161" i="9"/>
  <c r="C162" i="9"/>
  <c r="C163" i="9"/>
  <c r="C164" i="9"/>
  <c r="C165" i="9"/>
  <c r="C166" i="9"/>
  <c r="C167" i="9"/>
  <c r="C168" i="9"/>
  <c r="C169" i="9"/>
  <c r="C170" i="9"/>
  <c r="C171" i="9"/>
  <c r="C172" i="9"/>
  <c r="C173" i="9"/>
  <c r="C174" i="9"/>
  <c r="C175" i="9"/>
  <c r="C176" i="9"/>
  <c r="C177" i="9"/>
  <c r="C178" i="9"/>
  <c r="C179" i="9"/>
  <c r="C180" i="9"/>
  <c r="C181" i="9"/>
  <c r="C182" i="9"/>
  <c r="C183" i="9"/>
  <c r="C184" i="9"/>
  <c r="C185" i="9"/>
  <c r="C186" i="9"/>
  <c r="C187" i="9"/>
  <c r="C188" i="9"/>
  <c r="C189" i="9"/>
  <c r="C190" i="9"/>
  <c r="C191" i="9"/>
  <c r="C192" i="9"/>
  <c r="C193" i="9"/>
  <c r="C194" i="9"/>
  <c r="C195" i="9"/>
  <c r="C196" i="9"/>
  <c r="C197" i="9"/>
  <c r="C198" i="9"/>
  <c r="C199" i="9"/>
  <c r="C200" i="9"/>
  <c r="C201" i="9"/>
  <c r="C202" i="9"/>
  <c r="C203" i="9"/>
  <c r="C204" i="9"/>
  <c r="C205" i="9"/>
  <c r="C206" i="9"/>
  <c r="C207" i="9"/>
  <c r="C208" i="9"/>
  <c r="C209" i="9"/>
  <c r="C210" i="9"/>
  <c r="C211" i="9"/>
  <c r="C212" i="9"/>
  <c r="C213" i="9"/>
  <c r="C214" i="9"/>
  <c r="C215" i="9"/>
  <c r="C216" i="9"/>
  <c r="C217" i="9"/>
  <c r="C218" i="9"/>
  <c r="C219" i="9"/>
  <c r="C220" i="9"/>
  <c r="C221" i="9"/>
  <c r="C222" i="9"/>
  <c r="C223" i="9"/>
  <c r="C224" i="9"/>
  <c r="C225" i="9"/>
  <c r="C226" i="9"/>
  <c r="C227" i="9"/>
  <c r="C228" i="9"/>
  <c r="C229" i="9"/>
  <c r="C230" i="9"/>
  <c r="C231" i="9"/>
  <c r="C232" i="9"/>
  <c r="C233" i="9"/>
  <c r="C234" i="9"/>
  <c r="C235" i="9"/>
  <c r="C236" i="9"/>
  <c r="C237" i="9"/>
  <c r="C238" i="9"/>
  <c r="C239" i="9"/>
  <c r="C240" i="9"/>
  <c r="C241" i="9"/>
  <c r="C242" i="9"/>
  <c r="C243" i="9"/>
  <c r="C244" i="9"/>
  <c r="C245" i="9"/>
  <c r="C246" i="9"/>
  <c r="C247" i="9"/>
  <c r="C248" i="9"/>
  <c r="C249" i="9"/>
  <c r="C250" i="9"/>
  <c r="C251" i="9"/>
  <c r="C252" i="9"/>
  <c r="C253" i="9"/>
  <c r="C254" i="9"/>
  <c r="C255" i="9"/>
  <c r="C256" i="9"/>
  <c r="C257" i="9"/>
  <c r="C7" i="9"/>
  <c r="C8" i="9"/>
  <c r="C9" i="9"/>
  <c r="C10" i="9"/>
  <c r="C11" i="9"/>
  <c r="C12" i="9"/>
  <c r="C13" i="9"/>
  <c r="C6" i="9"/>
</calcChain>
</file>

<file path=xl/sharedStrings.xml><?xml version="1.0" encoding="utf-8"?>
<sst xmlns="http://schemas.openxmlformats.org/spreadsheetml/2006/main" count="17" uniqueCount="14">
  <si>
    <t>rpm</t>
  </si>
  <si>
    <t>Nm</t>
  </si>
  <si>
    <t>kW</t>
  </si>
  <si>
    <t>%</t>
  </si>
  <si>
    <t>EDU Power Loss</t>
  </si>
  <si>
    <t>EDU Efficiency</t>
  </si>
  <si>
    <t>EDU Torque Loss</t>
  </si>
  <si>
    <t>EDU Speed</t>
  </si>
  <si>
    <t>Motor Speed</t>
  </si>
  <si>
    <t>EDU Torque</t>
  </si>
  <si>
    <t>Motor Torque</t>
  </si>
  <si>
    <t>The following test data were measured and obtained by Southwest Research Institute and provided in support of Task Order #9 under Contract #68HERC20D0014 with EPA. 
The data represent three individual test sets combined together and include all the power losses of the EDU (emotor, inverter and gear losses).  The EDU has a gear ratio of 7.05.</t>
  </si>
  <si>
    <t>2018 Chevolet Bolt 150kW 400V FWD EDU - SwRI Test Data</t>
  </si>
  <si>
    <r>
      <rPr>
        <b/>
        <sz val="11"/>
        <color theme="1"/>
        <rFont val="Calibri"/>
        <family val="2"/>
        <scheme val="minor"/>
      </rPr>
      <t>SUGGESTED CITATION</t>
    </r>
    <r>
      <rPr>
        <sz val="11"/>
        <color theme="1"/>
        <rFont val="Calibri"/>
        <family val="2"/>
        <scheme val="minor"/>
      </rPr>
      <t xml:space="preserve">: </t>
    </r>
    <r>
      <rPr>
        <i/>
        <sz val="11"/>
        <color theme="1"/>
        <rFont val="Calibri"/>
        <family val="2"/>
        <scheme val="minor"/>
      </rPr>
      <t>2018 Chevrolet Bolt 150kW 400V FWD EDU - ALPHA Map Package</t>
    </r>
    <r>
      <rPr>
        <sz val="11"/>
        <color theme="1"/>
        <rFont val="Calibri"/>
        <family val="2"/>
        <scheme val="minor"/>
      </rPr>
      <t>. Version 2023-09. Ann Arbor, MI: 
US EPA, National Vehicle and Fuel Emissions Laboratory, National Center for Advanced Technology, 2023.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</si>
</sst>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5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5" fillId="0" borderId="0" xfId="2" applyAlignment="1">
      <alignment horizontal="center" vertical="center"/>
    </xf>
    <xf numFmtId="10" fontId="5" fillId="0" borderId="0" xfId="1" applyNumberFormat="1" applyFont="1" applyAlignment="1">
      <alignment horizontal="center" vertical="center"/>
    </xf>
    <xf numFmtId="2" fontId="5" fillId="0" borderId="0" xfId="2" applyNumberFormat="1" applyAlignment="1">
      <alignment horizontal="center" vertical="center"/>
    </xf>
    <xf numFmtId="2" fontId="0" fillId="2" borderId="6" xfId="0" applyNumberFormat="1" applyFill="1" applyBorder="1" applyAlignment="1">
      <alignment horizontal="center" vertical="center"/>
    </xf>
    <xf numFmtId="165" fontId="0" fillId="2" borderId="6" xfId="0" applyNumberFormat="1" applyFill="1" applyBorder="1" applyAlignment="1">
      <alignment horizontal="center" vertical="center"/>
    </xf>
    <xf numFmtId="165" fontId="0" fillId="2" borderId="7" xfId="0" applyNumberFormat="1" applyFill="1" applyBorder="1" applyAlignment="1">
      <alignment horizontal="center" vertical="center"/>
    </xf>
    <xf numFmtId="2" fontId="6" fillId="2" borderId="4" xfId="0" applyNumberFormat="1" applyFont="1" applyFill="1" applyBorder="1" applyAlignment="1">
      <alignment horizontal="center" vertical="center" wrapText="1"/>
    </xf>
    <xf numFmtId="165" fontId="6" fillId="2" borderId="4" xfId="0" applyNumberFormat="1" applyFont="1" applyFill="1" applyBorder="1" applyAlignment="1">
      <alignment horizontal="center" vertical="center" wrapText="1"/>
    </xf>
    <xf numFmtId="165" fontId="6" fillId="2" borderId="5" xfId="0" applyNumberFormat="1" applyFont="1" applyFill="1" applyBorder="1" applyAlignment="1">
      <alignment horizontal="center" vertical="center" wrapText="1"/>
    </xf>
    <xf numFmtId="164" fontId="0" fillId="2" borderId="4" xfId="0" applyNumberFormat="1" applyFill="1" applyBorder="1" applyAlignment="1">
      <alignment horizontal="center" vertical="center"/>
    </xf>
    <xf numFmtId="164" fontId="0" fillId="2" borderId="6" xfId="0" applyNumberFormat="1" applyFill="1" applyBorder="1" applyAlignment="1">
      <alignment horizontal="center" vertical="center"/>
    </xf>
    <xf numFmtId="164" fontId="5" fillId="0" borderId="0" xfId="2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5" fillId="0" borderId="0" xfId="2" applyBorder="1" applyAlignment="1">
      <alignment horizontal="center" vertical="center"/>
    </xf>
    <xf numFmtId="164" fontId="5" fillId="0" borderId="0" xfId="2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10" fontId="5" fillId="0" borderId="0" xfId="1" applyNumberFormat="1" applyFont="1" applyBorder="1" applyAlignment="1">
      <alignment horizontal="center" vertical="center"/>
    </xf>
    <xf numFmtId="2" fontId="5" fillId="0" borderId="0" xfId="2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2" borderId="8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4" xfId="0" applyNumberFormat="1" applyFill="1" applyBorder="1" applyAlignment="1">
      <alignment horizontal="center" vertical="center"/>
    </xf>
    <xf numFmtId="1" fontId="0" fillId="2" borderId="6" xfId="0" applyNumberFormat="1" applyFill="1" applyBorder="1" applyAlignment="1">
      <alignment horizontal="center" vertical="center"/>
    </xf>
    <xf numFmtId="1" fontId="5" fillId="0" borderId="0" xfId="2" applyNumberFormat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center" wrapText="1"/>
    </xf>
    <xf numFmtId="1" fontId="0" fillId="2" borderId="2" xfId="0" applyNumberFormat="1" applyFill="1" applyBorder="1" applyAlignment="1">
      <alignment horizontal="center" vertical="center" wrapText="1"/>
    </xf>
    <xf numFmtId="1" fontId="0" fillId="2" borderId="3" xfId="0" applyNumberFormat="1" applyFill="1" applyBorder="1" applyAlignment="1">
      <alignment horizontal="center" vertical="center" wrapText="1"/>
    </xf>
    <xf numFmtId="1" fontId="0" fillId="2" borderId="1" xfId="0" applyNumberFormat="1" applyFont="1" applyFill="1" applyBorder="1" applyAlignment="1">
      <alignment horizontal="center" vertical="center" wrapText="1"/>
    </xf>
    <xf numFmtId="1" fontId="0" fillId="2" borderId="2" xfId="0" applyNumberFormat="1" applyFont="1" applyFill="1" applyBorder="1" applyAlignment="1">
      <alignment horizontal="center" vertical="center" wrapText="1"/>
    </xf>
    <xf numFmtId="1" fontId="0" fillId="2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2" xr:uid="{16D716A1-543E-4AA1-87E3-6AD1B752C3C9}"/>
    <cellStyle name="Percent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6DB42E-27B5-4BA7-9642-F509C25DFBF4}">
  <dimension ref="A1:N257"/>
  <sheetViews>
    <sheetView tabSelected="1" workbookViewId="0">
      <selection sqref="A1:G1"/>
    </sheetView>
  </sheetViews>
  <sheetFormatPr defaultColWidth="9.77734375" defaultRowHeight="18" customHeight="1" x14ac:dyDescent="0.3"/>
  <cols>
    <col min="1" max="2" width="21.77734375" style="2" customWidth="1"/>
    <col min="3" max="4" width="21.77734375" style="4" customWidth="1"/>
    <col min="5" max="5" width="21.77734375" style="3" customWidth="1"/>
    <col min="6" max="7" width="21.77734375" style="5" customWidth="1"/>
    <col min="8" max="14" width="9.77734375" style="4"/>
    <col min="15" max="16384" width="9.77734375" style="1"/>
  </cols>
  <sheetData>
    <row r="1" spans="1:14" s="7" customFormat="1" ht="28.05" customHeight="1" x14ac:dyDescent="0.3">
      <c r="A1" s="33" t="s">
        <v>12</v>
      </c>
      <c r="B1" s="34"/>
      <c r="C1" s="35"/>
      <c r="D1" s="35"/>
      <c r="E1" s="35"/>
      <c r="F1" s="35"/>
      <c r="G1" s="36"/>
      <c r="H1" s="6"/>
      <c r="I1" s="6"/>
      <c r="J1" s="6"/>
      <c r="K1" s="6"/>
      <c r="L1" s="6"/>
      <c r="M1" s="6"/>
      <c r="N1" s="6"/>
    </row>
    <row r="2" spans="1:14" s="7" customFormat="1" ht="34.950000000000003" customHeight="1" x14ac:dyDescent="0.3">
      <c r="A2" s="40" t="s">
        <v>11</v>
      </c>
      <c r="B2" s="41"/>
      <c r="C2" s="41"/>
      <c r="D2" s="41"/>
      <c r="E2" s="41"/>
      <c r="F2" s="41"/>
      <c r="G2" s="42"/>
      <c r="H2" s="8"/>
      <c r="I2" s="8"/>
      <c r="J2" s="8"/>
      <c r="K2" s="8"/>
      <c r="L2" s="8"/>
      <c r="M2" s="8"/>
      <c r="N2" s="8"/>
    </row>
    <row r="3" spans="1:14" s="7" customFormat="1" ht="34.950000000000003" customHeight="1" x14ac:dyDescent="0.3">
      <c r="A3" s="37" t="s">
        <v>13</v>
      </c>
      <c r="B3" s="38"/>
      <c r="C3" s="38"/>
      <c r="D3" s="38"/>
      <c r="E3" s="38"/>
      <c r="F3" s="38"/>
      <c r="G3" s="39"/>
      <c r="H3" s="8"/>
      <c r="I3" s="8"/>
      <c r="J3" s="8"/>
      <c r="K3" s="8"/>
      <c r="L3" s="8"/>
      <c r="M3" s="8"/>
      <c r="N3" s="8"/>
    </row>
    <row r="4" spans="1:14" ht="19.95" customHeight="1" x14ac:dyDescent="0.3">
      <c r="A4" s="28" t="s">
        <v>7</v>
      </c>
      <c r="B4" s="30" t="s">
        <v>8</v>
      </c>
      <c r="C4" s="18" t="s">
        <v>9</v>
      </c>
      <c r="D4" s="18" t="s">
        <v>10</v>
      </c>
      <c r="E4" s="15" t="s">
        <v>4</v>
      </c>
      <c r="F4" s="16" t="s">
        <v>5</v>
      </c>
      <c r="G4" s="17" t="s">
        <v>6</v>
      </c>
    </row>
    <row r="5" spans="1:14" ht="18" customHeight="1" x14ac:dyDescent="0.3">
      <c r="A5" s="29" t="s">
        <v>0</v>
      </c>
      <c r="B5" s="31" t="s">
        <v>0</v>
      </c>
      <c r="C5" s="19" t="s">
        <v>1</v>
      </c>
      <c r="D5" s="19" t="s">
        <v>1</v>
      </c>
      <c r="E5" s="12" t="s">
        <v>2</v>
      </c>
      <c r="F5" s="13" t="s">
        <v>3</v>
      </c>
      <c r="G5" s="14" t="s">
        <v>1</v>
      </c>
    </row>
    <row r="6" spans="1:14" ht="18" customHeight="1" x14ac:dyDescent="0.3">
      <c r="A6" s="32">
        <f>+B6/7.05</f>
        <v>70.921985815602838</v>
      </c>
      <c r="B6" s="22">
        <v>500</v>
      </c>
      <c r="C6" s="23">
        <f>D6*7.05</f>
        <v>102.92999999999999</v>
      </c>
      <c r="D6" s="23">
        <v>14.6</v>
      </c>
      <c r="E6" s="24">
        <v>0.25</v>
      </c>
      <c r="F6" s="25">
        <v>0.75490196078431371</v>
      </c>
      <c r="G6" s="26">
        <v>33.676458546740442</v>
      </c>
    </row>
    <row r="7" spans="1:14" ht="18" customHeight="1" x14ac:dyDescent="0.3">
      <c r="A7" s="32">
        <f t="shared" ref="A7:A70" si="0">+B7/7.05</f>
        <v>70.921985815602838</v>
      </c>
      <c r="B7" s="9">
        <v>500</v>
      </c>
      <c r="C7" s="23">
        <f t="shared" ref="C7:C70" si="1">D7*7.05</f>
        <v>112.8</v>
      </c>
      <c r="D7" s="20">
        <v>16</v>
      </c>
      <c r="E7" s="21">
        <v>0.25000000000000011</v>
      </c>
      <c r="F7" s="10">
        <v>0.77064220183486232</v>
      </c>
      <c r="G7" s="11">
        <v>33.688339044358024</v>
      </c>
    </row>
    <row r="8" spans="1:14" ht="18" customHeight="1" x14ac:dyDescent="0.3">
      <c r="A8" s="32">
        <f t="shared" si="0"/>
        <v>70.921985815602838</v>
      </c>
      <c r="B8" s="9">
        <v>500</v>
      </c>
      <c r="C8" s="23">
        <f t="shared" si="1"/>
        <v>150.16499999999999</v>
      </c>
      <c r="D8" s="20">
        <v>21.3</v>
      </c>
      <c r="E8" s="21">
        <v>0.29999999999999982</v>
      </c>
      <c r="F8" s="10">
        <v>0.78723404255319163</v>
      </c>
      <c r="G8" s="11">
        <v>40.397503710838535</v>
      </c>
    </row>
    <row r="9" spans="1:14" ht="18" customHeight="1" x14ac:dyDescent="0.3">
      <c r="A9" s="32">
        <f t="shared" si="0"/>
        <v>70.921985815602838</v>
      </c>
      <c r="B9" s="9">
        <v>500</v>
      </c>
      <c r="C9" s="23">
        <f t="shared" si="1"/>
        <v>211.5</v>
      </c>
      <c r="D9" s="20">
        <v>30</v>
      </c>
      <c r="E9" s="21">
        <v>0.3899999999999999</v>
      </c>
      <c r="F9" s="10">
        <v>0.80102040816326536</v>
      </c>
      <c r="G9" s="11">
        <v>52.527865562064164</v>
      </c>
    </row>
    <row r="10" spans="1:14" ht="18" customHeight="1" x14ac:dyDescent="0.3">
      <c r="A10" s="32">
        <f t="shared" si="0"/>
        <v>70.921985815602838</v>
      </c>
      <c r="B10" s="9">
        <v>500</v>
      </c>
      <c r="C10" s="23">
        <f t="shared" si="1"/>
        <v>220.66499999999999</v>
      </c>
      <c r="D10" s="20">
        <v>31.3</v>
      </c>
      <c r="E10" s="21">
        <v>0.3899999999999999</v>
      </c>
      <c r="F10" s="10">
        <v>0.80788177339901479</v>
      </c>
      <c r="G10" s="11">
        <v>52.524161460409694</v>
      </c>
    </row>
    <row r="11" spans="1:14" ht="18" customHeight="1" x14ac:dyDescent="0.3">
      <c r="A11" s="32">
        <f t="shared" si="0"/>
        <v>70.921985815602838</v>
      </c>
      <c r="B11" s="9">
        <v>500</v>
      </c>
      <c r="C11" s="23">
        <f t="shared" si="1"/>
        <v>264.375</v>
      </c>
      <c r="D11" s="20">
        <v>37.5</v>
      </c>
      <c r="E11" s="21">
        <v>0.45999999999999996</v>
      </c>
      <c r="F11" s="10">
        <v>0.80991735537190079</v>
      </c>
      <c r="G11" s="11">
        <v>61.964683726002413</v>
      </c>
    </row>
    <row r="12" spans="1:14" ht="18" customHeight="1" x14ac:dyDescent="0.3">
      <c r="A12" s="32">
        <f t="shared" si="0"/>
        <v>70.921985815602838</v>
      </c>
      <c r="B12" s="9">
        <v>500</v>
      </c>
      <c r="C12" s="23">
        <f t="shared" si="1"/>
        <v>324.3</v>
      </c>
      <c r="D12" s="20">
        <v>46</v>
      </c>
      <c r="E12" s="21">
        <v>0.54999999999999982</v>
      </c>
      <c r="F12" s="10">
        <v>0.81418918918918926</v>
      </c>
      <c r="G12" s="11">
        <v>74.05686861298004</v>
      </c>
    </row>
    <row r="13" spans="1:14" ht="18" customHeight="1" x14ac:dyDescent="0.3">
      <c r="A13" s="32">
        <f t="shared" si="0"/>
        <v>70.921985815602838</v>
      </c>
      <c r="B13" s="9">
        <v>500</v>
      </c>
      <c r="C13" s="23">
        <f t="shared" si="1"/>
        <v>374.35500000000002</v>
      </c>
      <c r="D13" s="20">
        <v>53.1</v>
      </c>
      <c r="E13" s="21">
        <v>0.62000000000000011</v>
      </c>
      <c r="F13" s="10">
        <v>0.81764705882352939</v>
      </c>
      <c r="G13" s="11">
        <v>83.499948988343661</v>
      </c>
    </row>
    <row r="14" spans="1:14" ht="18" customHeight="1" x14ac:dyDescent="0.3">
      <c r="A14" s="32">
        <f t="shared" si="0"/>
        <v>70.921985815602838</v>
      </c>
      <c r="B14" s="9">
        <v>500</v>
      </c>
      <c r="C14" s="23">
        <f t="shared" si="1"/>
        <v>437.09999999999997</v>
      </c>
      <c r="D14" s="20">
        <v>62</v>
      </c>
      <c r="E14" s="21">
        <v>0.75</v>
      </c>
      <c r="F14" s="10">
        <v>0.81203007518796988</v>
      </c>
      <c r="G14" s="11">
        <v>101.05075751866372</v>
      </c>
    </row>
    <row r="15" spans="1:14" ht="18" customHeight="1" x14ac:dyDescent="0.3">
      <c r="A15" s="32">
        <f t="shared" si="0"/>
        <v>70.921985815602838</v>
      </c>
      <c r="B15" s="9">
        <v>500</v>
      </c>
      <c r="C15" s="23">
        <f t="shared" si="1"/>
        <v>485.745</v>
      </c>
      <c r="D15" s="20">
        <v>68.900000000000006</v>
      </c>
      <c r="E15" s="21">
        <v>0.81999999999999984</v>
      </c>
      <c r="F15" s="10">
        <v>0.8148984198645598</v>
      </c>
      <c r="G15" s="11">
        <v>110.4509937248219</v>
      </c>
    </row>
    <row r="16" spans="1:14" ht="18" customHeight="1" x14ac:dyDescent="0.3">
      <c r="A16" s="32">
        <f t="shared" si="0"/>
        <v>70.921985815602838</v>
      </c>
      <c r="B16" s="9">
        <v>500</v>
      </c>
      <c r="C16" s="23">
        <f t="shared" si="1"/>
        <v>583.03499999999997</v>
      </c>
      <c r="D16" s="20">
        <v>82.7</v>
      </c>
      <c r="E16" s="21">
        <v>1.0199999999999996</v>
      </c>
      <c r="F16" s="10">
        <v>0.80934579439252341</v>
      </c>
      <c r="G16" s="11">
        <v>137.38057147001396</v>
      </c>
    </row>
    <row r="17" spans="1:7" ht="18" customHeight="1" x14ac:dyDescent="0.3">
      <c r="A17" s="32">
        <f t="shared" si="0"/>
        <v>70.921985815602838</v>
      </c>
      <c r="B17" s="9">
        <v>500</v>
      </c>
      <c r="C17" s="23">
        <f t="shared" si="1"/>
        <v>625.33500000000004</v>
      </c>
      <c r="D17" s="20">
        <v>88.7</v>
      </c>
      <c r="E17" s="21">
        <v>1.1100000000000003</v>
      </c>
      <c r="F17" s="10">
        <v>0.80695652173913035</v>
      </c>
      <c r="G17" s="11">
        <v>149.50238659972118</v>
      </c>
    </row>
    <row r="18" spans="1:7" ht="18" customHeight="1" x14ac:dyDescent="0.3">
      <c r="A18" s="32">
        <f t="shared" si="0"/>
        <v>70.921985815602838</v>
      </c>
      <c r="B18" s="9">
        <v>500</v>
      </c>
      <c r="C18" s="23">
        <f t="shared" si="1"/>
        <v>932.71500000000003</v>
      </c>
      <c r="D18" s="20">
        <v>132.30000000000001</v>
      </c>
      <c r="E18" s="21">
        <v>1.8900000000000006</v>
      </c>
      <c r="F18" s="10">
        <v>0.78547105561861519</v>
      </c>
      <c r="G18" s="11">
        <v>254.6119848574584</v>
      </c>
    </row>
    <row r="19" spans="1:7" ht="18" customHeight="1" x14ac:dyDescent="0.3">
      <c r="A19" s="32">
        <f t="shared" si="0"/>
        <v>70.921985815602838</v>
      </c>
      <c r="B19" s="9">
        <v>500</v>
      </c>
      <c r="C19" s="23">
        <f t="shared" si="1"/>
        <v>968.67</v>
      </c>
      <c r="D19" s="20">
        <v>137.4</v>
      </c>
      <c r="E19" s="21">
        <v>1.9899999999999993</v>
      </c>
      <c r="F19" s="10">
        <v>0.78322440087145972</v>
      </c>
      <c r="G19" s="11">
        <v>268.06461003205385</v>
      </c>
    </row>
    <row r="20" spans="1:7" ht="18" customHeight="1" x14ac:dyDescent="0.3">
      <c r="A20" s="32">
        <f t="shared" si="0"/>
        <v>70.921985815602838</v>
      </c>
      <c r="B20" s="9">
        <v>500</v>
      </c>
      <c r="C20" s="23">
        <f t="shared" si="1"/>
        <v>1338.7950000000001</v>
      </c>
      <c r="D20" s="20">
        <v>189.9</v>
      </c>
      <c r="E20" s="21">
        <v>3.6300000000000008</v>
      </c>
      <c r="F20" s="10">
        <v>0.73249815770081061</v>
      </c>
      <c r="G20" s="11">
        <v>488.98217809867134</v>
      </c>
    </row>
    <row r="21" spans="1:7" ht="18" customHeight="1" x14ac:dyDescent="0.3">
      <c r="A21" s="32">
        <f t="shared" si="0"/>
        <v>70.921985815602838</v>
      </c>
      <c r="B21" s="9">
        <v>500</v>
      </c>
      <c r="C21" s="23">
        <f t="shared" si="1"/>
        <v>1369.11</v>
      </c>
      <c r="D21" s="20">
        <v>194.2</v>
      </c>
      <c r="E21" s="21">
        <v>3.7200000000000006</v>
      </c>
      <c r="F21" s="10">
        <v>0.7321814254859611</v>
      </c>
      <c r="G21" s="11">
        <v>501.03502536122767</v>
      </c>
    </row>
    <row r="22" spans="1:7" ht="18" customHeight="1" x14ac:dyDescent="0.3">
      <c r="A22" s="32">
        <f t="shared" si="0"/>
        <v>70.921985815602838</v>
      </c>
      <c r="B22" s="9">
        <v>500</v>
      </c>
      <c r="C22" s="23">
        <f t="shared" si="1"/>
        <v>1733.595</v>
      </c>
      <c r="D22" s="20">
        <v>245.9</v>
      </c>
      <c r="E22" s="21">
        <v>5.5500000000000025</v>
      </c>
      <c r="F22" s="10">
        <v>0.69869706840390866</v>
      </c>
      <c r="G22" s="11">
        <v>747.40651600058061</v>
      </c>
    </row>
    <row r="23" spans="1:7" ht="18" customHeight="1" x14ac:dyDescent="0.3">
      <c r="A23" s="32">
        <f t="shared" si="0"/>
        <v>70.921985815602838</v>
      </c>
      <c r="B23" s="9">
        <v>500</v>
      </c>
      <c r="C23" s="23">
        <f t="shared" si="1"/>
        <v>1739.2349999999999</v>
      </c>
      <c r="D23" s="20">
        <v>246.7</v>
      </c>
      <c r="E23" s="21">
        <v>5.5399999999999991</v>
      </c>
      <c r="F23" s="10">
        <v>0.69972899728997295</v>
      </c>
      <c r="G23" s="11">
        <v>746.37560784066022</v>
      </c>
    </row>
    <row r="24" spans="1:7" ht="18" customHeight="1" x14ac:dyDescent="0.3">
      <c r="A24" s="32">
        <f t="shared" si="0"/>
        <v>70.921985815602838</v>
      </c>
      <c r="B24" s="9">
        <v>500</v>
      </c>
      <c r="C24" s="23">
        <f t="shared" si="1"/>
        <v>2083.2750000000001</v>
      </c>
      <c r="D24" s="20">
        <v>295.5</v>
      </c>
      <c r="E24" s="21">
        <v>7.7000000000000011</v>
      </c>
      <c r="F24" s="10">
        <v>0.66767371601208458</v>
      </c>
      <c r="G24" s="11">
        <v>1036.9423735503549</v>
      </c>
    </row>
    <row r="25" spans="1:7" ht="18" customHeight="1" x14ac:dyDescent="0.3">
      <c r="A25" s="32">
        <f t="shared" si="0"/>
        <v>70.921985815602838</v>
      </c>
      <c r="B25" s="9">
        <v>500</v>
      </c>
      <c r="C25" s="23">
        <f t="shared" si="1"/>
        <v>2084.6849999999999</v>
      </c>
      <c r="D25" s="20">
        <v>295.7</v>
      </c>
      <c r="E25" s="21">
        <v>7.759999999999998</v>
      </c>
      <c r="F25" s="10">
        <v>0.66609294320137702</v>
      </c>
      <c r="G25" s="11">
        <v>1044.9487626536904</v>
      </c>
    </row>
    <row r="26" spans="1:7" ht="18" customHeight="1" x14ac:dyDescent="0.3">
      <c r="A26" s="32">
        <f t="shared" si="0"/>
        <v>70.921985815602838</v>
      </c>
      <c r="B26" s="9">
        <v>500</v>
      </c>
      <c r="C26" s="23">
        <f t="shared" si="1"/>
        <v>2474.5499999999997</v>
      </c>
      <c r="D26" s="20">
        <v>351</v>
      </c>
      <c r="E26" s="21">
        <v>10.93</v>
      </c>
      <c r="F26" s="10">
        <v>0.62696245733788403</v>
      </c>
      <c r="G26" s="11">
        <v>1471.8157185315515</v>
      </c>
    </row>
    <row r="27" spans="1:7" ht="18" customHeight="1" x14ac:dyDescent="0.3">
      <c r="A27" s="32">
        <f t="shared" si="0"/>
        <v>70.921985815602838</v>
      </c>
      <c r="B27" s="9">
        <v>500</v>
      </c>
      <c r="C27" s="23">
        <f t="shared" si="1"/>
        <v>2483.0099999999998</v>
      </c>
      <c r="D27" s="20">
        <v>352.2</v>
      </c>
      <c r="E27" s="21">
        <v>11.059999999999999</v>
      </c>
      <c r="F27" s="10">
        <v>0.62495761275008477</v>
      </c>
      <c r="G27" s="11">
        <v>1489.8465261077972</v>
      </c>
    </row>
    <row r="28" spans="1:7" ht="18" customHeight="1" x14ac:dyDescent="0.3">
      <c r="A28" s="32">
        <f t="shared" si="0"/>
        <v>70.921985815602838</v>
      </c>
      <c r="B28" s="9">
        <v>500</v>
      </c>
      <c r="C28" s="23">
        <f t="shared" si="1"/>
        <v>2546.46</v>
      </c>
      <c r="D28" s="20">
        <v>361.2</v>
      </c>
      <c r="E28" s="21">
        <v>11.809999999999999</v>
      </c>
      <c r="F28" s="10">
        <v>0.61568499837292556</v>
      </c>
      <c r="G28" s="11">
        <v>1590.6515186871229</v>
      </c>
    </row>
    <row r="29" spans="1:7" ht="18" customHeight="1" x14ac:dyDescent="0.3">
      <c r="A29" s="32">
        <f t="shared" si="0"/>
        <v>70.921985815602838</v>
      </c>
      <c r="B29" s="9">
        <v>500</v>
      </c>
      <c r="C29" s="23">
        <f t="shared" si="1"/>
        <v>2550.69</v>
      </c>
      <c r="D29" s="20">
        <v>361.8</v>
      </c>
      <c r="E29" s="21">
        <v>11.709999999999997</v>
      </c>
      <c r="F29" s="10">
        <v>0.61794453507340952</v>
      </c>
      <c r="G29" s="11">
        <v>1577.5165834290135</v>
      </c>
    </row>
    <row r="30" spans="1:7" ht="18" customHeight="1" x14ac:dyDescent="0.3">
      <c r="A30" s="32">
        <f t="shared" si="0"/>
        <v>70.921985815602838</v>
      </c>
      <c r="B30" s="9">
        <v>500</v>
      </c>
      <c r="C30" s="23">
        <f t="shared" si="1"/>
        <v>2552.8050000000003</v>
      </c>
      <c r="D30" s="20">
        <v>362.1</v>
      </c>
      <c r="E30" s="21">
        <v>11.86</v>
      </c>
      <c r="F30" s="10">
        <v>0.61518494484101238</v>
      </c>
      <c r="G30" s="11">
        <v>1597.273217744767</v>
      </c>
    </row>
    <row r="31" spans="1:7" ht="18" customHeight="1" x14ac:dyDescent="0.3">
      <c r="A31" s="32">
        <f t="shared" si="0"/>
        <v>141.84397163120568</v>
      </c>
      <c r="B31" s="9">
        <v>1000</v>
      </c>
      <c r="C31" s="23">
        <f t="shared" si="1"/>
        <v>57.104999999999997</v>
      </c>
      <c r="D31" s="20">
        <v>8.1</v>
      </c>
      <c r="E31" s="21">
        <v>0.35</v>
      </c>
      <c r="F31" s="10">
        <v>0.70833333333333337</v>
      </c>
      <c r="G31" s="11">
        <v>23.567703028098595</v>
      </c>
    </row>
    <row r="32" spans="1:7" ht="18" customHeight="1" x14ac:dyDescent="0.3">
      <c r="A32" s="32">
        <f t="shared" si="0"/>
        <v>141.84397163120568</v>
      </c>
      <c r="B32" s="9">
        <v>1000</v>
      </c>
      <c r="C32" s="23">
        <f t="shared" si="1"/>
        <v>95.88</v>
      </c>
      <c r="D32" s="20">
        <v>13.6</v>
      </c>
      <c r="E32" s="21">
        <v>0.40000000000000013</v>
      </c>
      <c r="F32" s="10">
        <v>0.78021978021978011</v>
      </c>
      <c r="G32" s="11">
        <v>26.937366954904718</v>
      </c>
    </row>
    <row r="33" spans="1:7" ht="18" customHeight="1" x14ac:dyDescent="0.3">
      <c r="A33" s="32">
        <f t="shared" si="0"/>
        <v>141.70212765957447</v>
      </c>
      <c r="B33" s="9">
        <v>999</v>
      </c>
      <c r="C33" s="23">
        <f t="shared" si="1"/>
        <v>165.67499999999998</v>
      </c>
      <c r="D33" s="20">
        <v>23.5</v>
      </c>
      <c r="E33" s="21">
        <v>0.49000000000000021</v>
      </c>
      <c r="F33" s="10">
        <v>0.83389830508474572</v>
      </c>
      <c r="G33" s="11">
        <v>33.011078534704751</v>
      </c>
    </row>
    <row r="34" spans="1:7" ht="18" customHeight="1" x14ac:dyDescent="0.3">
      <c r="A34" s="32">
        <f t="shared" si="0"/>
        <v>141.84397163120568</v>
      </c>
      <c r="B34" s="9">
        <v>1000</v>
      </c>
      <c r="C34" s="23">
        <f t="shared" si="1"/>
        <v>200.92499999999998</v>
      </c>
      <c r="D34" s="20">
        <v>28.5</v>
      </c>
      <c r="E34" s="21">
        <v>0.51999999999999957</v>
      </c>
      <c r="F34" s="10">
        <v>0.85185185185185197</v>
      </c>
      <c r="G34" s="11">
        <v>35.017342297289453</v>
      </c>
    </row>
    <row r="35" spans="1:7" ht="18" customHeight="1" x14ac:dyDescent="0.3">
      <c r="A35" s="32">
        <f t="shared" si="0"/>
        <v>141.84397163120568</v>
      </c>
      <c r="B35" s="9">
        <v>1000</v>
      </c>
      <c r="C35" s="23">
        <f t="shared" si="1"/>
        <v>265.08</v>
      </c>
      <c r="D35" s="20">
        <v>37.6</v>
      </c>
      <c r="E35" s="21">
        <v>0.63000000000000034</v>
      </c>
      <c r="F35" s="10">
        <v>0.862144420131291</v>
      </c>
      <c r="G35" s="11">
        <v>42.42784899942626</v>
      </c>
    </row>
    <row r="36" spans="1:7" ht="18" customHeight="1" x14ac:dyDescent="0.3">
      <c r="A36" s="32">
        <f t="shared" si="0"/>
        <v>141.84397163120568</v>
      </c>
      <c r="B36" s="9">
        <v>1000</v>
      </c>
      <c r="C36" s="23">
        <f t="shared" si="1"/>
        <v>313.02</v>
      </c>
      <c r="D36" s="20">
        <v>44.4</v>
      </c>
      <c r="E36" s="21">
        <v>0.69000000000000039</v>
      </c>
      <c r="F36" s="10">
        <v>0.87054409005628508</v>
      </c>
      <c r="G36" s="11">
        <v>46.470235164711688</v>
      </c>
    </row>
    <row r="37" spans="1:7" ht="18" customHeight="1" x14ac:dyDescent="0.3">
      <c r="A37" s="32">
        <f t="shared" si="0"/>
        <v>141.84397163120568</v>
      </c>
      <c r="B37" s="9">
        <v>1000</v>
      </c>
      <c r="C37" s="23">
        <f t="shared" si="1"/>
        <v>396.21000000000004</v>
      </c>
      <c r="D37" s="20">
        <v>56.2</v>
      </c>
      <c r="E37" s="21">
        <v>0.85000000000000053</v>
      </c>
      <c r="F37" s="10">
        <v>0.87369985141158979</v>
      </c>
      <c r="G37" s="11">
        <v>57.237868258138818</v>
      </c>
    </row>
    <row r="38" spans="1:7" ht="18" customHeight="1" x14ac:dyDescent="0.3">
      <c r="A38" s="32">
        <f t="shared" si="0"/>
        <v>141.84397163120568</v>
      </c>
      <c r="B38" s="9">
        <v>1000</v>
      </c>
      <c r="C38" s="23">
        <f t="shared" si="1"/>
        <v>425.82</v>
      </c>
      <c r="D38" s="20">
        <v>60.4</v>
      </c>
      <c r="E38" s="21">
        <v>0.89999999999999947</v>
      </c>
      <c r="F38" s="10">
        <v>0.87534626038781171</v>
      </c>
      <c r="G38" s="11">
        <v>60.611212856323164</v>
      </c>
    </row>
    <row r="39" spans="1:7" ht="18" customHeight="1" x14ac:dyDescent="0.3">
      <c r="A39" s="32">
        <f t="shared" si="0"/>
        <v>141.84397163120568</v>
      </c>
      <c r="B39" s="9">
        <v>1000</v>
      </c>
      <c r="C39" s="23">
        <f t="shared" si="1"/>
        <v>492.09</v>
      </c>
      <c r="D39" s="20">
        <v>69.8</v>
      </c>
      <c r="E39" s="21">
        <v>1.0499999999999998</v>
      </c>
      <c r="F39" s="10">
        <v>0.87440191387559807</v>
      </c>
      <c r="G39" s="11">
        <v>70.70560196593614</v>
      </c>
    </row>
    <row r="40" spans="1:7" ht="18" customHeight="1" x14ac:dyDescent="0.3">
      <c r="A40" s="32">
        <f t="shared" si="0"/>
        <v>141.84397163120568</v>
      </c>
      <c r="B40" s="9">
        <v>1000</v>
      </c>
      <c r="C40" s="23">
        <f t="shared" si="1"/>
        <v>497.02499999999998</v>
      </c>
      <c r="D40" s="20">
        <v>70.5</v>
      </c>
      <c r="E40" s="21">
        <v>1.0499999999999998</v>
      </c>
      <c r="F40" s="10">
        <v>0.87529691211401428</v>
      </c>
      <c r="G40" s="11">
        <v>70.713081665710391</v>
      </c>
    </row>
    <row r="41" spans="1:7" ht="18" customHeight="1" x14ac:dyDescent="0.3">
      <c r="A41" s="32">
        <f t="shared" si="0"/>
        <v>141.84397163120568</v>
      </c>
      <c r="B41" s="9">
        <v>1000</v>
      </c>
      <c r="C41" s="23">
        <f t="shared" si="1"/>
        <v>531.57000000000005</v>
      </c>
      <c r="D41" s="20">
        <v>75.400000000000006</v>
      </c>
      <c r="E41" s="21">
        <v>1.1100000000000003</v>
      </c>
      <c r="F41" s="10">
        <v>0.87666666666666659</v>
      </c>
      <c r="G41" s="11">
        <v>74.751193299860589</v>
      </c>
    </row>
    <row r="42" spans="1:7" ht="18" customHeight="1" x14ac:dyDescent="0.3">
      <c r="A42" s="32">
        <f t="shared" si="0"/>
        <v>141.84397163120568</v>
      </c>
      <c r="B42" s="9">
        <v>1000</v>
      </c>
      <c r="C42" s="23">
        <f t="shared" si="1"/>
        <v>884.77499999999998</v>
      </c>
      <c r="D42" s="20">
        <v>125.5</v>
      </c>
      <c r="E42" s="21">
        <v>1.9900000000000002</v>
      </c>
      <c r="F42" s="10">
        <v>0.86847323198942494</v>
      </c>
      <c r="G42" s="11">
        <v>133.99922578833204</v>
      </c>
    </row>
    <row r="43" spans="1:7" ht="18" customHeight="1" x14ac:dyDescent="0.3">
      <c r="A43" s="32">
        <f t="shared" si="0"/>
        <v>141.84397163120568</v>
      </c>
      <c r="B43" s="9">
        <v>1000</v>
      </c>
      <c r="C43" s="23">
        <f t="shared" si="1"/>
        <v>893.93999999999994</v>
      </c>
      <c r="D43" s="20">
        <v>126.8</v>
      </c>
      <c r="E43" s="21">
        <v>2.0200000000000014</v>
      </c>
      <c r="F43" s="10">
        <v>0.86797385620915024</v>
      </c>
      <c r="G43" s="11">
        <v>136.01931461931198</v>
      </c>
    </row>
    <row r="44" spans="1:7" ht="18" customHeight="1" x14ac:dyDescent="0.3">
      <c r="A44" s="32">
        <f t="shared" si="0"/>
        <v>141.84397163120568</v>
      </c>
      <c r="B44" s="9">
        <v>1000</v>
      </c>
      <c r="C44" s="23">
        <f t="shared" si="1"/>
        <v>918.61500000000001</v>
      </c>
      <c r="D44" s="20">
        <v>130.30000000000001</v>
      </c>
      <c r="E44" s="21">
        <v>2.09</v>
      </c>
      <c r="F44" s="10">
        <v>0.86713286713286719</v>
      </c>
      <c r="G44" s="11">
        <v>140.76263260375691</v>
      </c>
    </row>
    <row r="45" spans="1:7" ht="18" customHeight="1" x14ac:dyDescent="0.3">
      <c r="A45" s="32">
        <f t="shared" si="0"/>
        <v>141.84397163120568</v>
      </c>
      <c r="B45" s="9">
        <v>1000</v>
      </c>
      <c r="C45" s="23">
        <f t="shared" si="1"/>
        <v>1272.5249999999999</v>
      </c>
      <c r="D45" s="20">
        <v>180.5</v>
      </c>
      <c r="E45" s="21">
        <v>3.5700000000000003</v>
      </c>
      <c r="F45" s="10">
        <v>0.84112149532710279</v>
      </c>
      <c r="G45" s="11">
        <v>240.42447766341539</v>
      </c>
    </row>
    <row r="46" spans="1:7" ht="18" customHeight="1" x14ac:dyDescent="0.3">
      <c r="A46" s="32">
        <f t="shared" si="0"/>
        <v>141.84397163120568</v>
      </c>
      <c r="B46" s="9">
        <v>1000</v>
      </c>
      <c r="C46" s="23">
        <f t="shared" si="1"/>
        <v>1273.9349999999999</v>
      </c>
      <c r="D46" s="20">
        <v>180.7</v>
      </c>
      <c r="E46" s="21">
        <v>3.6000000000000014</v>
      </c>
      <c r="F46" s="10">
        <v>0.84021304926764306</v>
      </c>
      <c r="G46" s="11">
        <v>242.4619508964235</v>
      </c>
    </row>
    <row r="47" spans="1:7" ht="18" customHeight="1" x14ac:dyDescent="0.3">
      <c r="A47" s="32">
        <f t="shared" si="0"/>
        <v>141.84397163120568</v>
      </c>
      <c r="B47" s="9">
        <v>1000</v>
      </c>
      <c r="C47" s="23">
        <f t="shared" si="1"/>
        <v>1295.79</v>
      </c>
      <c r="D47" s="20">
        <v>183.8</v>
      </c>
      <c r="E47" s="21">
        <v>3.6400000000000006</v>
      </c>
      <c r="F47" s="10">
        <v>0.84083952776563187</v>
      </c>
      <c r="G47" s="11">
        <v>245.15597257305035</v>
      </c>
    </row>
    <row r="48" spans="1:7" ht="18" customHeight="1" x14ac:dyDescent="0.3">
      <c r="A48" s="32">
        <f t="shared" si="0"/>
        <v>141.84397163120568</v>
      </c>
      <c r="B48" s="9">
        <v>1000</v>
      </c>
      <c r="C48" s="23">
        <f t="shared" si="1"/>
        <v>1707.5099999999998</v>
      </c>
      <c r="D48" s="20">
        <v>242.2</v>
      </c>
      <c r="E48" s="21">
        <v>5.6999999999999993</v>
      </c>
      <c r="F48" s="10">
        <v>0.81648422408242116</v>
      </c>
      <c r="G48" s="11">
        <v>383.87101475671352</v>
      </c>
    </row>
    <row r="49" spans="1:7" ht="18" customHeight="1" x14ac:dyDescent="0.3">
      <c r="A49" s="32">
        <f t="shared" si="0"/>
        <v>141.84397163120568</v>
      </c>
      <c r="B49" s="9">
        <v>1000</v>
      </c>
      <c r="C49" s="23">
        <f t="shared" si="1"/>
        <v>1711.74</v>
      </c>
      <c r="D49" s="20">
        <v>242.8</v>
      </c>
      <c r="E49" s="21">
        <v>5.73</v>
      </c>
      <c r="F49" s="10">
        <v>0.81611039794608475</v>
      </c>
      <c r="G49" s="11">
        <v>385.85057072839447</v>
      </c>
    </row>
    <row r="50" spans="1:7" ht="18" customHeight="1" x14ac:dyDescent="0.3">
      <c r="A50" s="32">
        <f t="shared" si="0"/>
        <v>141.84397163120568</v>
      </c>
      <c r="B50" s="9">
        <v>1000</v>
      </c>
      <c r="C50" s="23">
        <f t="shared" si="1"/>
        <v>1715.2650000000001</v>
      </c>
      <c r="D50" s="20">
        <v>243.3</v>
      </c>
      <c r="E50" s="21">
        <v>5.6900000000000013</v>
      </c>
      <c r="F50" s="10">
        <v>0.81739409499358151</v>
      </c>
      <c r="G50" s="11">
        <v>383.1840449335196</v>
      </c>
    </row>
    <row r="51" spans="1:7" ht="18" customHeight="1" x14ac:dyDescent="0.3">
      <c r="A51" s="32">
        <f t="shared" si="0"/>
        <v>141.84397163120568</v>
      </c>
      <c r="B51" s="9">
        <v>1000</v>
      </c>
      <c r="C51" s="23">
        <f t="shared" si="1"/>
        <v>2081.8650000000002</v>
      </c>
      <c r="D51" s="20">
        <v>295.3</v>
      </c>
      <c r="E51" s="21">
        <v>8.0499999999999972</v>
      </c>
      <c r="F51" s="10">
        <v>0.79343084423915844</v>
      </c>
      <c r="G51" s="11">
        <v>542.05716964626754</v>
      </c>
    </row>
    <row r="52" spans="1:7" ht="18" customHeight="1" x14ac:dyDescent="0.3">
      <c r="A52" s="32">
        <f t="shared" si="0"/>
        <v>141.84397163120568</v>
      </c>
      <c r="B52" s="9">
        <v>1000</v>
      </c>
      <c r="C52" s="23">
        <f t="shared" si="1"/>
        <v>2083.2750000000001</v>
      </c>
      <c r="D52" s="20">
        <v>295.5</v>
      </c>
      <c r="E52" s="21">
        <v>8.1199999999999974</v>
      </c>
      <c r="F52" s="10">
        <v>0.79206145966709351</v>
      </c>
      <c r="G52" s="11">
        <v>546.86711527167915</v>
      </c>
    </row>
    <row r="53" spans="1:7" ht="18" customHeight="1" x14ac:dyDescent="0.3">
      <c r="A53" s="32">
        <f t="shared" si="0"/>
        <v>141.84397163120568</v>
      </c>
      <c r="B53" s="9">
        <v>1000</v>
      </c>
      <c r="C53" s="23">
        <f t="shared" si="1"/>
        <v>2459.7449999999999</v>
      </c>
      <c r="D53" s="20">
        <v>348.9</v>
      </c>
      <c r="E53" s="21">
        <v>11.18</v>
      </c>
      <c r="F53" s="10">
        <v>0.76566757493188009</v>
      </c>
      <c r="G53" s="11">
        <v>752.87285939172375</v>
      </c>
    </row>
    <row r="54" spans="1:7" ht="18" customHeight="1" x14ac:dyDescent="0.3">
      <c r="A54" s="32">
        <f t="shared" si="0"/>
        <v>141.84397163120568</v>
      </c>
      <c r="B54" s="9">
        <v>1000</v>
      </c>
      <c r="C54" s="23">
        <f t="shared" si="1"/>
        <v>2463.9749999999999</v>
      </c>
      <c r="D54" s="20">
        <v>349.5</v>
      </c>
      <c r="E54" s="21">
        <v>11.300000000000004</v>
      </c>
      <c r="F54" s="10">
        <v>0.76399331662489545</v>
      </c>
      <c r="G54" s="11">
        <v>761.08796315633435</v>
      </c>
    </row>
    <row r="55" spans="1:7" ht="18" customHeight="1" x14ac:dyDescent="0.3">
      <c r="A55" s="32">
        <f t="shared" si="0"/>
        <v>141.84397163120568</v>
      </c>
      <c r="B55" s="9">
        <v>1000</v>
      </c>
      <c r="C55" s="23">
        <f t="shared" si="1"/>
        <v>2554.9199999999996</v>
      </c>
      <c r="D55" s="20">
        <v>362.4</v>
      </c>
      <c r="E55" s="21">
        <v>12.160000000000004</v>
      </c>
      <c r="F55" s="10">
        <v>0.75728542914171648</v>
      </c>
      <c r="G55" s="11">
        <v>818.86708141353881</v>
      </c>
    </row>
    <row r="56" spans="1:7" ht="18" customHeight="1" x14ac:dyDescent="0.3">
      <c r="A56" s="32">
        <f t="shared" si="0"/>
        <v>141.84397163120568</v>
      </c>
      <c r="B56" s="9">
        <v>1000</v>
      </c>
      <c r="C56" s="23">
        <f t="shared" si="1"/>
        <v>2559.855</v>
      </c>
      <c r="D56" s="20">
        <v>363.1</v>
      </c>
      <c r="E56" s="21">
        <v>12.259999999999998</v>
      </c>
      <c r="F56" s="10">
        <v>0.75616547334924433</v>
      </c>
      <c r="G56" s="11">
        <v>825.54296892711068</v>
      </c>
    </row>
    <row r="57" spans="1:7" ht="18" customHeight="1" x14ac:dyDescent="0.3">
      <c r="A57" s="32">
        <f t="shared" si="0"/>
        <v>283.68794326241135</v>
      </c>
      <c r="B57" s="9">
        <v>2000</v>
      </c>
      <c r="C57" s="23">
        <f t="shared" si="1"/>
        <v>-29.61</v>
      </c>
      <c r="D57" s="20">
        <v>-4.2</v>
      </c>
      <c r="E57" s="21">
        <v>0.57000000000000006</v>
      </c>
      <c r="F57" s="10">
        <v>0.3595505617977528</v>
      </c>
      <c r="G57" s="11">
        <v>19.186108754821365</v>
      </c>
    </row>
    <row r="58" spans="1:7" ht="18" customHeight="1" x14ac:dyDescent="0.3">
      <c r="A58" s="32">
        <f t="shared" si="0"/>
        <v>283.68794326241135</v>
      </c>
      <c r="B58" s="9">
        <v>2000</v>
      </c>
      <c r="C58" s="23">
        <f t="shared" si="1"/>
        <v>-26.79</v>
      </c>
      <c r="D58" s="20">
        <v>-3.8</v>
      </c>
      <c r="E58" s="21">
        <v>0.56000000000000005</v>
      </c>
      <c r="F58" s="10">
        <v>0.28205128205128205</v>
      </c>
      <c r="G58" s="11">
        <v>18.849510355613972</v>
      </c>
    </row>
    <row r="59" spans="1:7" ht="18" customHeight="1" x14ac:dyDescent="0.3">
      <c r="A59" s="32">
        <f t="shared" si="0"/>
        <v>283.68794326241135</v>
      </c>
      <c r="B59" s="9">
        <v>2000</v>
      </c>
      <c r="C59" s="23">
        <f t="shared" si="1"/>
        <v>-2.1149999999999998</v>
      </c>
      <c r="D59" s="20">
        <v>-0.3</v>
      </c>
      <c r="E59" s="21">
        <v>0.54</v>
      </c>
      <c r="F59" s="10">
        <v>0</v>
      </c>
      <c r="G59" s="11">
        <v>18.176633906756937</v>
      </c>
    </row>
    <row r="60" spans="1:7" ht="18" customHeight="1" x14ac:dyDescent="0.3">
      <c r="A60" s="32">
        <f t="shared" si="0"/>
        <v>283.68794326241135</v>
      </c>
      <c r="B60" s="9">
        <v>2000</v>
      </c>
      <c r="C60" s="23">
        <f t="shared" si="1"/>
        <v>54.989999999999995</v>
      </c>
      <c r="D60" s="20">
        <v>7.8</v>
      </c>
      <c r="E60" s="21">
        <v>0.5900000000000003</v>
      </c>
      <c r="F60" s="10">
        <v>0.73423423423423417</v>
      </c>
      <c r="G60" s="11">
        <v>19.859655564789996</v>
      </c>
    </row>
    <row r="61" spans="1:7" ht="18" customHeight="1" x14ac:dyDescent="0.3">
      <c r="A61" s="32">
        <f t="shared" si="0"/>
        <v>283.68794326241135</v>
      </c>
      <c r="B61" s="9">
        <v>2000</v>
      </c>
      <c r="C61" s="23">
        <f t="shared" si="1"/>
        <v>62.744999999999997</v>
      </c>
      <c r="D61" s="20">
        <v>8.9</v>
      </c>
      <c r="E61" s="21">
        <v>0.60000000000000009</v>
      </c>
      <c r="F61" s="10">
        <v>0.75708502024291491</v>
      </c>
      <c r="G61" s="11">
        <v>20.196615852896588</v>
      </c>
    </row>
    <row r="62" spans="1:7" ht="18" customHeight="1" x14ac:dyDescent="0.3">
      <c r="A62" s="32">
        <f t="shared" si="0"/>
        <v>283.68794326241135</v>
      </c>
      <c r="B62" s="9">
        <v>2000</v>
      </c>
      <c r="C62" s="23">
        <f t="shared" si="1"/>
        <v>98.7</v>
      </c>
      <c r="D62" s="20">
        <v>14</v>
      </c>
      <c r="E62" s="21">
        <v>0.64999999999999991</v>
      </c>
      <c r="F62" s="10">
        <v>0.81894150417827305</v>
      </c>
      <c r="G62" s="11">
        <v>21.878895948480498</v>
      </c>
    </row>
    <row r="63" spans="1:7" ht="18" customHeight="1" x14ac:dyDescent="0.3">
      <c r="A63" s="32">
        <f t="shared" si="0"/>
        <v>283.68794326241135</v>
      </c>
      <c r="B63" s="9">
        <v>2000</v>
      </c>
      <c r="C63" s="23">
        <f t="shared" si="1"/>
        <v>161.44499999999999</v>
      </c>
      <c r="D63" s="20">
        <v>22.9</v>
      </c>
      <c r="E63" s="21">
        <v>0.72000000000000064</v>
      </c>
      <c r="F63" s="10">
        <v>0.86980108499095832</v>
      </c>
      <c r="G63" s="11">
        <v>24.233376362504877</v>
      </c>
    </row>
    <row r="64" spans="1:7" ht="18" customHeight="1" x14ac:dyDescent="0.3">
      <c r="A64" s="32">
        <f t="shared" si="0"/>
        <v>283.68794326241135</v>
      </c>
      <c r="B64" s="9">
        <v>2000</v>
      </c>
      <c r="C64" s="23">
        <f t="shared" si="1"/>
        <v>172.01999999999998</v>
      </c>
      <c r="D64" s="20">
        <v>24.4</v>
      </c>
      <c r="E64" s="21">
        <v>0.74000000000000021</v>
      </c>
      <c r="F64" s="10">
        <v>0.87393526405451449</v>
      </c>
      <c r="G64" s="11">
        <v>24.907403592683217</v>
      </c>
    </row>
    <row r="65" spans="1:7" ht="18" customHeight="1" x14ac:dyDescent="0.3">
      <c r="A65" s="32">
        <f t="shared" si="0"/>
        <v>283.68794326241135</v>
      </c>
      <c r="B65" s="9">
        <v>2000</v>
      </c>
      <c r="C65" s="23">
        <f t="shared" si="1"/>
        <v>191.05500000000001</v>
      </c>
      <c r="D65" s="20">
        <v>27.1</v>
      </c>
      <c r="E65" s="21">
        <v>0.75</v>
      </c>
      <c r="F65" s="10">
        <v>0.88390092879256965</v>
      </c>
      <c r="G65" s="11">
        <v>25.245769816120731</v>
      </c>
    </row>
    <row r="66" spans="1:7" ht="18" customHeight="1" x14ac:dyDescent="0.3">
      <c r="A66" s="32">
        <f t="shared" si="0"/>
        <v>283.68794326241135</v>
      </c>
      <c r="B66" s="9">
        <v>2000</v>
      </c>
      <c r="C66" s="23">
        <f t="shared" si="1"/>
        <v>255.91499999999996</v>
      </c>
      <c r="D66" s="20">
        <v>36.299999999999997</v>
      </c>
      <c r="E66" s="21">
        <v>0.88000000000000078</v>
      </c>
      <c r="F66" s="10">
        <v>0.89622641509433953</v>
      </c>
      <c r="G66" s="11">
        <v>29.622225338851479</v>
      </c>
    </row>
    <row r="67" spans="1:7" ht="18" customHeight="1" x14ac:dyDescent="0.3">
      <c r="A67" s="32">
        <f t="shared" si="0"/>
        <v>283.68794326241135</v>
      </c>
      <c r="B67" s="9">
        <v>2000</v>
      </c>
      <c r="C67" s="23">
        <f t="shared" si="1"/>
        <v>259.44</v>
      </c>
      <c r="D67" s="20">
        <v>36.799999999999997</v>
      </c>
      <c r="E67" s="21">
        <v>0.87999999999999989</v>
      </c>
      <c r="F67" s="10">
        <v>0.89755529685681024</v>
      </c>
      <c r="G67" s="11">
        <v>29.622747445192022</v>
      </c>
    </row>
    <row r="68" spans="1:7" ht="18" customHeight="1" x14ac:dyDescent="0.3">
      <c r="A68" s="32">
        <f t="shared" si="0"/>
        <v>283.68794326241135</v>
      </c>
      <c r="B68" s="9">
        <v>2000</v>
      </c>
      <c r="C68" s="23">
        <f t="shared" si="1"/>
        <v>288.34499999999997</v>
      </c>
      <c r="D68" s="20">
        <v>40.9</v>
      </c>
      <c r="E68" s="21">
        <v>0.90000000000000036</v>
      </c>
      <c r="F68" s="10">
        <v>0.90496304118268212</v>
      </c>
      <c r="G68" s="11">
        <v>30.294923779344888</v>
      </c>
    </row>
    <row r="69" spans="1:7" ht="18" customHeight="1" x14ac:dyDescent="0.3">
      <c r="A69" s="32">
        <f t="shared" si="0"/>
        <v>283.68794326241135</v>
      </c>
      <c r="B69" s="9">
        <v>2000</v>
      </c>
      <c r="C69" s="23">
        <f t="shared" si="1"/>
        <v>379.28999999999996</v>
      </c>
      <c r="D69" s="20">
        <v>53.8</v>
      </c>
      <c r="E69" s="21">
        <v>1.0999999999999996</v>
      </c>
      <c r="F69" s="10">
        <v>0.91107518189167347</v>
      </c>
      <c r="G69" s="11">
        <v>37.025171371900697</v>
      </c>
    </row>
    <row r="70" spans="1:7" ht="18" customHeight="1" x14ac:dyDescent="0.3">
      <c r="A70" s="32">
        <f t="shared" si="0"/>
        <v>283.68794326241135</v>
      </c>
      <c r="B70" s="9">
        <v>2000</v>
      </c>
      <c r="C70" s="23">
        <f t="shared" si="1"/>
        <v>381.40499999999997</v>
      </c>
      <c r="D70" s="20">
        <v>54.1</v>
      </c>
      <c r="E70" s="21">
        <v>1.0999999999999996</v>
      </c>
      <c r="F70" s="10">
        <v>0.91143317230273757</v>
      </c>
      <c r="G70" s="11">
        <v>37.02843430649002</v>
      </c>
    </row>
    <row r="71" spans="1:7" ht="18" customHeight="1" x14ac:dyDescent="0.3">
      <c r="A71" s="32">
        <f t="shared" ref="A71:A134" si="2">+B71/7.05</f>
        <v>283.68794326241135</v>
      </c>
      <c r="B71" s="9">
        <v>2000</v>
      </c>
      <c r="C71" s="23">
        <f t="shared" ref="C71:C134" si="3">D71*7.05</f>
        <v>416.65499999999997</v>
      </c>
      <c r="D71" s="20">
        <v>59.1</v>
      </c>
      <c r="E71" s="21">
        <v>1.129999999999999</v>
      </c>
      <c r="F71" s="10">
        <v>0.91654357459379621</v>
      </c>
      <c r="G71" s="11">
        <v>38.031597439927026</v>
      </c>
    </row>
    <row r="72" spans="1:7" ht="18" customHeight="1" x14ac:dyDescent="0.3">
      <c r="A72" s="32">
        <f t="shared" si="2"/>
        <v>283.68794326241135</v>
      </c>
      <c r="B72" s="9">
        <v>2000</v>
      </c>
      <c r="C72" s="23">
        <f t="shared" si="3"/>
        <v>783.96</v>
      </c>
      <c r="D72" s="20">
        <v>111.2</v>
      </c>
      <c r="E72" s="21">
        <v>2.0399999999999991</v>
      </c>
      <c r="F72" s="10">
        <v>0.91946308724832215</v>
      </c>
      <c r="G72" s="11">
        <v>68.66607343830799</v>
      </c>
    </row>
    <row r="73" spans="1:7" ht="18" customHeight="1" x14ac:dyDescent="0.3">
      <c r="A73" s="32">
        <f t="shared" si="2"/>
        <v>283.68794326241135</v>
      </c>
      <c r="B73" s="9">
        <v>2000</v>
      </c>
      <c r="C73" s="23">
        <f t="shared" si="3"/>
        <v>792.42000000000007</v>
      </c>
      <c r="D73" s="20">
        <v>112.4</v>
      </c>
      <c r="E73" s="21">
        <v>2.0399999999999991</v>
      </c>
      <c r="F73" s="10">
        <v>0.9202813599062134</v>
      </c>
      <c r="G73" s="11">
        <v>68.666073438308004</v>
      </c>
    </row>
    <row r="74" spans="1:7" ht="18" customHeight="1" x14ac:dyDescent="0.3">
      <c r="A74" s="32">
        <f t="shared" si="2"/>
        <v>283.68794326241135</v>
      </c>
      <c r="B74" s="9">
        <v>2000</v>
      </c>
      <c r="C74" s="23">
        <f t="shared" si="3"/>
        <v>817.09500000000003</v>
      </c>
      <c r="D74" s="20">
        <v>115.9</v>
      </c>
      <c r="E74" s="21">
        <v>2.1000000000000014</v>
      </c>
      <c r="F74" s="10">
        <v>0.92036405005688282</v>
      </c>
      <c r="G74" s="11">
        <v>70.689401376804653</v>
      </c>
    </row>
    <row r="75" spans="1:7" ht="18" customHeight="1" x14ac:dyDescent="0.3">
      <c r="A75" s="32">
        <f t="shared" si="2"/>
        <v>283.68794326241135</v>
      </c>
      <c r="B75" s="9">
        <v>2000</v>
      </c>
      <c r="C75" s="23">
        <f t="shared" si="3"/>
        <v>1210.4849999999999</v>
      </c>
      <c r="D75" s="20">
        <v>171.7</v>
      </c>
      <c r="E75" s="21">
        <v>3.6999999999999957</v>
      </c>
      <c r="F75" s="10">
        <v>0.90670700958144235</v>
      </c>
      <c r="G75" s="11">
        <v>124.53262852953871</v>
      </c>
    </row>
    <row r="76" spans="1:7" ht="18" customHeight="1" x14ac:dyDescent="0.3">
      <c r="A76" s="32">
        <f t="shared" si="2"/>
        <v>283.68794326241135</v>
      </c>
      <c r="B76" s="9">
        <v>2000</v>
      </c>
      <c r="C76" s="23">
        <f t="shared" si="3"/>
        <v>1214.01</v>
      </c>
      <c r="D76" s="20">
        <v>172.2</v>
      </c>
      <c r="E76" s="21">
        <v>3.7000000000000028</v>
      </c>
      <c r="F76" s="10">
        <v>0.90696504903193353</v>
      </c>
      <c r="G76" s="11">
        <v>124.53262852953895</v>
      </c>
    </row>
    <row r="77" spans="1:7" ht="18" customHeight="1" x14ac:dyDescent="0.3">
      <c r="A77" s="32">
        <f t="shared" si="2"/>
        <v>283.68794326241135</v>
      </c>
      <c r="B77" s="9">
        <v>2000</v>
      </c>
      <c r="C77" s="23">
        <f t="shared" si="3"/>
        <v>1240.095</v>
      </c>
      <c r="D77" s="20">
        <v>175.9</v>
      </c>
      <c r="E77" s="21">
        <v>3.75</v>
      </c>
      <c r="F77" s="10">
        <v>0.90761271249076125</v>
      </c>
      <c r="G77" s="11">
        <v>126.23329877212511</v>
      </c>
    </row>
    <row r="78" spans="1:7" ht="18" customHeight="1" x14ac:dyDescent="0.3">
      <c r="A78" s="32">
        <f t="shared" si="2"/>
        <v>283.68794326241135</v>
      </c>
      <c r="B78" s="9">
        <v>2000</v>
      </c>
      <c r="C78" s="23">
        <f t="shared" si="3"/>
        <v>1644.7650000000001</v>
      </c>
      <c r="D78" s="20">
        <v>233.3</v>
      </c>
      <c r="E78" s="21">
        <v>5.75</v>
      </c>
      <c r="F78" s="10">
        <v>0.89472720615159285</v>
      </c>
      <c r="G78" s="11">
        <v>193.55090192359225</v>
      </c>
    </row>
    <row r="79" spans="1:7" ht="18" customHeight="1" x14ac:dyDescent="0.3">
      <c r="A79" s="32">
        <f t="shared" si="2"/>
        <v>283.68794326241135</v>
      </c>
      <c r="B79" s="9">
        <v>2000</v>
      </c>
      <c r="C79" s="23">
        <f t="shared" si="3"/>
        <v>1645.47</v>
      </c>
      <c r="D79" s="20">
        <v>233.4</v>
      </c>
      <c r="E79" s="21">
        <v>5.8099999999999952</v>
      </c>
      <c r="F79" s="10">
        <v>0.89376485646370463</v>
      </c>
      <c r="G79" s="11">
        <v>195.5740104758259</v>
      </c>
    </row>
    <row r="80" spans="1:7" ht="18" customHeight="1" x14ac:dyDescent="0.3">
      <c r="A80" s="32">
        <f t="shared" si="2"/>
        <v>283.68794326241135</v>
      </c>
      <c r="B80" s="9">
        <v>2000</v>
      </c>
      <c r="C80" s="23">
        <f t="shared" si="3"/>
        <v>1654.635</v>
      </c>
      <c r="D80" s="20">
        <v>234.7</v>
      </c>
      <c r="E80" s="21">
        <v>5.7700000000000031</v>
      </c>
      <c r="F80" s="10">
        <v>0.89495721827780805</v>
      </c>
      <c r="G80" s="11">
        <v>194.23096904404326</v>
      </c>
    </row>
    <row r="81" spans="1:7" ht="18" customHeight="1" x14ac:dyDescent="0.3">
      <c r="A81" s="32">
        <f t="shared" si="2"/>
        <v>283.68794326241135</v>
      </c>
      <c r="B81" s="9">
        <v>2000</v>
      </c>
      <c r="C81" s="23">
        <f t="shared" si="3"/>
        <v>2049.4349999999999</v>
      </c>
      <c r="D81" s="20">
        <v>290.7</v>
      </c>
      <c r="E81" s="21">
        <v>8.36</v>
      </c>
      <c r="F81" s="10">
        <v>0.8793302540415705</v>
      </c>
      <c r="G81" s="11">
        <v>281.42602127434947</v>
      </c>
    </row>
    <row r="82" spans="1:7" ht="18" customHeight="1" x14ac:dyDescent="0.3">
      <c r="A82" s="32">
        <f t="shared" si="2"/>
        <v>283.68794326241135</v>
      </c>
      <c r="B82" s="9">
        <v>2000</v>
      </c>
      <c r="C82" s="23">
        <f t="shared" si="3"/>
        <v>2052.2550000000001</v>
      </c>
      <c r="D82" s="20">
        <v>291.10000000000002</v>
      </c>
      <c r="E82" s="21">
        <v>8.509999999999998</v>
      </c>
      <c r="F82" s="10">
        <v>0.87753633616347682</v>
      </c>
      <c r="G82" s="11">
        <v>286.4957304520421</v>
      </c>
    </row>
    <row r="83" spans="1:7" ht="18" customHeight="1" x14ac:dyDescent="0.3">
      <c r="A83" s="32">
        <f t="shared" si="2"/>
        <v>283.68794326241135</v>
      </c>
      <c r="B83" s="9">
        <v>2000</v>
      </c>
      <c r="C83" s="23">
        <f t="shared" si="3"/>
        <v>2055.7800000000002</v>
      </c>
      <c r="D83" s="20">
        <v>291.60000000000002</v>
      </c>
      <c r="E83" s="21">
        <v>8.3900000000000077</v>
      </c>
      <c r="F83" s="10">
        <v>0.87915886504392904</v>
      </c>
      <c r="G83" s="11">
        <v>282.44588011161318</v>
      </c>
    </row>
    <row r="84" spans="1:7" ht="18" customHeight="1" x14ac:dyDescent="0.3">
      <c r="A84" s="32">
        <f t="shared" si="2"/>
        <v>283.68794326241135</v>
      </c>
      <c r="B84" s="9">
        <v>2000</v>
      </c>
      <c r="C84" s="23">
        <f t="shared" si="3"/>
        <v>2458.335</v>
      </c>
      <c r="D84" s="20">
        <v>348.7</v>
      </c>
      <c r="E84" s="21">
        <v>11.939999999999998</v>
      </c>
      <c r="F84" s="10">
        <v>0.85949635208284303</v>
      </c>
      <c r="G84" s="11">
        <v>401.92682329044629</v>
      </c>
    </row>
    <row r="85" spans="1:7" ht="18" customHeight="1" x14ac:dyDescent="0.3">
      <c r="A85" s="32">
        <f t="shared" si="2"/>
        <v>283.68794326241135</v>
      </c>
      <c r="B85" s="9">
        <v>2000</v>
      </c>
      <c r="C85" s="23">
        <f t="shared" si="3"/>
        <v>2459.7449999999999</v>
      </c>
      <c r="D85" s="20">
        <v>348.9</v>
      </c>
      <c r="E85" s="21">
        <v>11.89</v>
      </c>
      <c r="F85" s="10">
        <v>0.86006825938566556</v>
      </c>
      <c r="G85" s="11">
        <v>400.18728465303161</v>
      </c>
    </row>
    <row r="86" spans="1:7" ht="18" customHeight="1" x14ac:dyDescent="0.3">
      <c r="A86" s="32">
        <f t="shared" si="2"/>
        <v>283.68794326241135</v>
      </c>
      <c r="B86" s="9">
        <v>2000</v>
      </c>
      <c r="C86" s="23">
        <f t="shared" si="3"/>
        <v>2461.8599999999997</v>
      </c>
      <c r="D86" s="20">
        <v>349.2</v>
      </c>
      <c r="E86" s="21">
        <v>12.079999999999998</v>
      </c>
      <c r="F86" s="10">
        <v>0.85819931916891656</v>
      </c>
      <c r="G86" s="11">
        <v>406.63236601514262</v>
      </c>
    </row>
    <row r="87" spans="1:7" ht="18" customHeight="1" x14ac:dyDescent="0.3">
      <c r="A87" s="32">
        <f t="shared" si="2"/>
        <v>283.68794326241135</v>
      </c>
      <c r="B87" s="9">
        <v>2000</v>
      </c>
      <c r="C87" s="23">
        <f t="shared" si="3"/>
        <v>2547.87</v>
      </c>
      <c r="D87" s="20">
        <v>361.4</v>
      </c>
      <c r="E87" s="21">
        <v>12.819999999999993</v>
      </c>
      <c r="F87" s="10">
        <v>0.85514124293785321</v>
      </c>
      <c r="G87" s="11">
        <v>431.51914778387675</v>
      </c>
    </row>
    <row r="88" spans="1:7" ht="18" customHeight="1" x14ac:dyDescent="0.3">
      <c r="A88" s="32">
        <f t="shared" si="2"/>
        <v>283.68794326241135</v>
      </c>
      <c r="B88" s="9">
        <v>2000</v>
      </c>
      <c r="C88" s="23">
        <f t="shared" si="3"/>
        <v>2547.87</v>
      </c>
      <c r="D88" s="20">
        <v>361.4</v>
      </c>
      <c r="E88" s="21">
        <v>12.870000000000005</v>
      </c>
      <c r="F88" s="10">
        <v>0.85464196973119488</v>
      </c>
      <c r="G88" s="11">
        <v>433.23268138593363</v>
      </c>
    </row>
    <row r="89" spans="1:7" ht="18" customHeight="1" x14ac:dyDescent="0.3">
      <c r="A89" s="32">
        <f t="shared" si="2"/>
        <v>283.68794326241135</v>
      </c>
      <c r="B89" s="9">
        <v>2000</v>
      </c>
      <c r="C89" s="23">
        <f t="shared" si="3"/>
        <v>2549.9849999999997</v>
      </c>
      <c r="D89" s="20">
        <v>361.7</v>
      </c>
      <c r="E89" s="21">
        <v>12.969999999999999</v>
      </c>
      <c r="F89" s="10">
        <v>0.85379325893360392</v>
      </c>
      <c r="G89" s="11">
        <v>436.5681237719877</v>
      </c>
    </row>
    <row r="90" spans="1:7" ht="18" customHeight="1" x14ac:dyDescent="0.3">
      <c r="A90" s="32">
        <f t="shared" si="2"/>
        <v>425.53191489361706</v>
      </c>
      <c r="B90" s="9">
        <v>3000</v>
      </c>
      <c r="C90" s="23">
        <f t="shared" si="3"/>
        <v>-102.92999999999999</v>
      </c>
      <c r="D90" s="20">
        <v>-14.6</v>
      </c>
      <c r="E90" s="21">
        <v>1.1299999999999999</v>
      </c>
      <c r="F90" s="10">
        <v>0.75327510917030571</v>
      </c>
      <c r="G90" s="11">
        <v>25.357973237525712</v>
      </c>
    </row>
    <row r="91" spans="1:7" ht="18" customHeight="1" x14ac:dyDescent="0.3">
      <c r="A91" s="32">
        <f t="shared" si="2"/>
        <v>425.53191489361706</v>
      </c>
      <c r="B91" s="9">
        <v>3000</v>
      </c>
      <c r="C91" s="23">
        <f t="shared" si="3"/>
        <v>-99.405000000000001</v>
      </c>
      <c r="D91" s="20">
        <v>-14.1</v>
      </c>
      <c r="E91" s="21">
        <v>1.0999999999999996</v>
      </c>
      <c r="F91" s="10">
        <v>0.75169300225733637</v>
      </c>
      <c r="G91" s="11">
        <v>24.685332810211129</v>
      </c>
    </row>
    <row r="92" spans="1:7" ht="18" customHeight="1" x14ac:dyDescent="0.3">
      <c r="A92" s="32">
        <f t="shared" si="2"/>
        <v>425.53191489361706</v>
      </c>
      <c r="B92" s="9">
        <v>3000</v>
      </c>
      <c r="C92" s="23">
        <f t="shared" si="3"/>
        <v>-79.665000000000006</v>
      </c>
      <c r="D92" s="20">
        <v>-11.3</v>
      </c>
      <c r="E92" s="21">
        <v>1.0100000000000002</v>
      </c>
      <c r="F92" s="10">
        <v>0.71306818181818177</v>
      </c>
      <c r="G92" s="11">
        <v>22.666955467376873</v>
      </c>
    </row>
    <row r="93" spans="1:7" ht="18" customHeight="1" x14ac:dyDescent="0.3">
      <c r="A93" s="32">
        <f t="shared" si="2"/>
        <v>425.53191489361706</v>
      </c>
      <c r="B93" s="9">
        <v>3000</v>
      </c>
      <c r="C93" s="23">
        <f t="shared" si="3"/>
        <v>7.7550000000000008</v>
      </c>
      <c r="D93" s="20">
        <v>1.1000000000000001</v>
      </c>
      <c r="E93" s="21">
        <v>0.83999999999999986</v>
      </c>
      <c r="F93" s="10">
        <v>0.28813559322033899</v>
      </c>
      <c r="G93" s="11">
        <v>18.851946866194726</v>
      </c>
    </row>
    <row r="94" spans="1:7" ht="18" customHeight="1" x14ac:dyDescent="0.3">
      <c r="A94" s="32">
        <f t="shared" si="2"/>
        <v>425.53191489361706</v>
      </c>
      <c r="B94" s="9">
        <v>3000</v>
      </c>
      <c r="C94" s="23">
        <f t="shared" si="3"/>
        <v>9.1650000000000009</v>
      </c>
      <c r="D94" s="20">
        <v>1.3</v>
      </c>
      <c r="E94" s="21">
        <v>0.87</v>
      </c>
      <c r="F94" s="10">
        <v>0.31496062992125984</v>
      </c>
      <c r="G94" s="11">
        <v>19.522707154028758</v>
      </c>
    </row>
    <row r="95" spans="1:7" ht="18" customHeight="1" x14ac:dyDescent="0.3">
      <c r="A95" s="32">
        <f t="shared" si="2"/>
        <v>425.53191489361706</v>
      </c>
      <c r="B95" s="9">
        <v>3000</v>
      </c>
      <c r="C95" s="23">
        <f t="shared" si="3"/>
        <v>31.020000000000003</v>
      </c>
      <c r="D95" s="20">
        <v>4.4000000000000004</v>
      </c>
      <c r="E95" s="21">
        <v>0.86999999999999988</v>
      </c>
      <c r="F95" s="10">
        <v>0.61504424778761069</v>
      </c>
      <c r="G95" s="11">
        <v>19.524083543422012</v>
      </c>
    </row>
    <row r="96" spans="1:7" ht="18" customHeight="1" x14ac:dyDescent="0.3">
      <c r="A96" s="32">
        <f t="shared" si="2"/>
        <v>425.53191489361706</v>
      </c>
      <c r="B96" s="9">
        <v>3000</v>
      </c>
      <c r="C96" s="23">
        <f t="shared" si="3"/>
        <v>143.82</v>
      </c>
      <c r="D96" s="20">
        <v>20.399999999999999</v>
      </c>
      <c r="E96" s="21">
        <v>1</v>
      </c>
      <c r="F96" s="10">
        <v>0.86486486486486491</v>
      </c>
      <c r="G96" s="11">
        <v>22.440420607965695</v>
      </c>
    </row>
    <row r="97" spans="1:7" ht="18" customHeight="1" x14ac:dyDescent="0.3">
      <c r="A97" s="32">
        <f t="shared" si="2"/>
        <v>425.53191489361706</v>
      </c>
      <c r="B97" s="9">
        <v>3000</v>
      </c>
      <c r="C97" s="23">
        <f t="shared" si="3"/>
        <v>144.52500000000001</v>
      </c>
      <c r="D97" s="20">
        <v>20.5</v>
      </c>
      <c r="E97" s="21">
        <v>0.97000000000000064</v>
      </c>
      <c r="F97" s="10">
        <v>0.86891891891891881</v>
      </c>
      <c r="G97" s="11">
        <v>21.767463752566336</v>
      </c>
    </row>
    <row r="98" spans="1:7" ht="18" customHeight="1" x14ac:dyDescent="0.3">
      <c r="A98" s="32">
        <f t="shared" si="2"/>
        <v>425.53191489361706</v>
      </c>
      <c r="B98" s="9">
        <v>3000</v>
      </c>
      <c r="C98" s="23">
        <f t="shared" si="3"/>
        <v>147.345</v>
      </c>
      <c r="D98" s="20">
        <v>20.9</v>
      </c>
      <c r="E98" s="21">
        <v>1.0300000000000002</v>
      </c>
      <c r="F98" s="10">
        <v>0.86429512516469031</v>
      </c>
      <c r="G98" s="11">
        <v>23.115534442789471</v>
      </c>
    </row>
    <row r="99" spans="1:7" ht="18" customHeight="1" x14ac:dyDescent="0.3">
      <c r="A99" s="32">
        <f t="shared" si="2"/>
        <v>425.53191489361706</v>
      </c>
      <c r="B99" s="9">
        <v>3000</v>
      </c>
      <c r="C99" s="23">
        <f t="shared" si="3"/>
        <v>263.66999999999996</v>
      </c>
      <c r="D99" s="20">
        <v>37.4</v>
      </c>
      <c r="E99" s="21">
        <v>1.1799999999999997</v>
      </c>
      <c r="F99" s="10">
        <v>0.9085979860573199</v>
      </c>
      <c r="G99" s="11">
        <v>26.480318593063213</v>
      </c>
    </row>
    <row r="100" spans="1:7" ht="18" customHeight="1" x14ac:dyDescent="0.3">
      <c r="A100" s="32">
        <f t="shared" si="2"/>
        <v>425.53191489361706</v>
      </c>
      <c r="B100" s="9">
        <v>3000</v>
      </c>
      <c r="C100" s="23">
        <f t="shared" si="3"/>
        <v>264.375</v>
      </c>
      <c r="D100" s="20">
        <v>37.5</v>
      </c>
      <c r="E100" s="21">
        <v>1.1500000000000004</v>
      </c>
      <c r="F100" s="10">
        <v>0.9110595514307811</v>
      </c>
      <c r="G100" s="11">
        <v>25.809212971576123</v>
      </c>
    </row>
    <row r="101" spans="1:7" ht="18" customHeight="1" x14ac:dyDescent="0.3">
      <c r="A101" s="32">
        <f t="shared" si="2"/>
        <v>425.53191489361706</v>
      </c>
      <c r="B101" s="9">
        <v>3000</v>
      </c>
      <c r="C101" s="23">
        <f t="shared" si="3"/>
        <v>265.78500000000003</v>
      </c>
      <c r="D101" s="20">
        <v>37.700000000000003</v>
      </c>
      <c r="E101" s="21">
        <v>1.1999999999999993</v>
      </c>
      <c r="F101" s="10">
        <v>0.90797546012269947</v>
      </c>
      <c r="G101" s="11">
        <v>26.931352665992449</v>
      </c>
    </row>
    <row r="102" spans="1:7" ht="18" customHeight="1" x14ac:dyDescent="0.3">
      <c r="A102" s="32">
        <f t="shared" si="2"/>
        <v>425.53191489361706</v>
      </c>
      <c r="B102" s="9">
        <v>3000</v>
      </c>
      <c r="C102" s="23">
        <f t="shared" si="3"/>
        <v>399.03</v>
      </c>
      <c r="D102" s="20">
        <v>56.6</v>
      </c>
      <c r="E102" s="21">
        <v>1.4200000000000017</v>
      </c>
      <c r="F102" s="10">
        <v>0.92615704628185114</v>
      </c>
      <c r="G102" s="11">
        <v>31.866520536818051</v>
      </c>
    </row>
    <row r="103" spans="1:7" ht="18" customHeight="1" x14ac:dyDescent="0.3">
      <c r="A103" s="32">
        <f t="shared" si="2"/>
        <v>425.53191489361706</v>
      </c>
      <c r="B103" s="9">
        <v>3000</v>
      </c>
      <c r="C103" s="23">
        <f t="shared" si="3"/>
        <v>399.73500000000001</v>
      </c>
      <c r="D103" s="20">
        <v>56.7</v>
      </c>
      <c r="E103" s="21">
        <v>1.4499999999999993</v>
      </c>
      <c r="F103" s="10">
        <v>0.92475350285417757</v>
      </c>
      <c r="G103" s="11">
        <v>32.542051138074214</v>
      </c>
    </row>
    <row r="104" spans="1:7" ht="18" customHeight="1" x14ac:dyDescent="0.3">
      <c r="A104" s="32">
        <f t="shared" si="2"/>
        <v>425.53191489361706</v>
      </c>
      <c r="B104" s="9">
        <v>3000</v>
      </c>
      <c r="C104" s="23">
        <f t="shared" si="3"/>
        <v>401.14499999999998</v>
      </c>
      <c r="D104" s="20">
        <v>56.9</v>
      </c>
      <c r="E104" s="21">
        <v>1.3900000000000006</v>
      </c>
      <c r="F104" s="10">
        <v>0.92790456431535262</v>
      </c>
      <c r="G104" s="11">
        <v>31.191085180209555</v>
      </c>
    </row>
    <row r="105" spans="1:7" ht="18" customHeight="1" x14ac:dyDescent="0.3">
      <c r="A105" s="32">
        <f t="shared" si="2"/>
        <v>425.53191489361706</v>
      </c>
      <c r="B105" s="9">
        <v>3000</v>
      </c>
      <c r="C105" s="23">
        <f t="shared" si="3"/>
        <v>818.505</v>
      </c>
      <c r="D105" s="20">
        <v>116.1</v>
      </c>
      <c r="E105" s="21">
        <v>2.3800000000000026</v>
      </c>
      <c r="F105" s="10">
        <v>0.93875450334534216</v>
      </c>
      <c r="G105" s="11">
        <v>53.410711302694772</v>
      </c>
    </row>
    <row r="106" spans="1:7" ht="18" customHeight="1" x14ac:dyDescent="0.3">
      <c r="A106" s="32">
        <f t="shared" si="2"/>
        <v>425.53191489361706</v>
      </c>
      <c r="B106" s="9">
        <v>3000</v>
      </c>
      <c r="C106" s="23">
        <f t="shared" si="3"/>
        <v>822.03</v>
      </c>
      <c r="D106" s="20">
        <v>116.6</v>
      </c>
      <c r="E106" s="21">
        <v>2.4399999999999977</v>
      </c>
      <c r="F106" s="10">
        <v>0.93756397134083935</v>
      </c>
      <c r="G106" s="11">
        <v>54.751409699231516</v>
      </c>
    </row>
    <row r="107" spans="1:7" ht="18" customHeight="1" x14ac:dyDescent="0.3">
      <c r="A107" s="32">
        <f t="shared" si="2"/>
        <v>425.53191489361706</v>
      </c>
      <c r="B107" s="9">
        <v>3000</v>
      </c>
      <c r="C107" s="23">
        <f t="shared" si="3"/>
        <v>825.55499999999995</v>
      </c>
      <c r="D107" s="9">
        <v>117.1</v>
      </c>
      <c r="E107" s="27">
        <v>2.4799999999999969</v>
      </c>
      <c r="F107" s="10">
        <v>0.93681528662420388</v>
      </c>
      <c r="G107" s="11">
        <v>55.657474810984716</v>
      </c>
    </row>
    <row r="108" spans="1:7" ht="18" customHeight="1" x14ac:dyDescent="0.3">
      <c r="A108" s="32">
        <f t="shared" si="2"/>
        <v>425.53191489361706</v>
      </c>
      <c r="B108" s="9">
        <v>3000</v>
      </c>
      <c r="C108" s="23">
        <f t="shared" si="3"/>
        <v>1244.325</v>
      </c>
      <c r="D108" s="20">
        <v>176.5</v>
      </c>
      <c r="E108" s="21">
        <v>4.0900000000000034</v>
      </c>
      <c r="F108" s="10">
        <v>0.93134127916736609</v>
      </c>
      <c r="G108" s="11">
        <v>91.792105654072131</v>
      </c>
    </row>
    <row r="109" spans="1:7" ht="18" customHeight="1" x14ac:dyDescent="0.3">
      <c r="A109" s="32">
        <f t="shared" si="2"/>
        <v>425.53191489361706</v>
      </c>
      <c r="B109" s="9">
        <v>3000</v>
      </c>
      <c r="C109" s="23">
        <f t="shared" si="3"/>
        <v>1247.145</v>
      </c>
      <c r="D109" s="20">
        <v>176.9</v>
      </c>
      <c r="E109" s="21">
        <v>4.1900000000000048</v>
      </c>
      <c r="F109" s="10">
        <v>0.92989794211142707</v>
      </c>
      <c r="G109" s="11">
        <v>94.023152845265045</v>
      </c>
    </row>
    <row r="110" spans="1:7" ht="18" customHeight="1" x14ac:dyDescent="0.3">
      <c r="A110" s="32">
        <f t="shared" si="2"/>
        <v>425.53191489361706</v>
      </c>
      <c r="B110" s="9">
        <v>3000</v>
      </c>
      <c r="C110" s="23">
        <f t="shared" si="3"/>
        <v>1250.67</v>
      </c>
      <c r="D110" s="20">
        <v>177.4</v>
      </c>
      <c r="E110" s="21">
        <v>4.2399999999999949</v>
      </c>
      <c r="F110" s="10">
        <v>0.92926259592926264</v>
      </c>
      <c r="G110" s="11">
        <v>95.158564296641828</v>
      </c>
    </row>
    <row r="111" spans="1:7" ht="18" customHeight="1" x14ac:dyDescent="0.3">
      <c r="A111" s="32">
        <f t="shared" si="2"/>
        <v>425.53191489361706</v>
      </c>
      <c r="B111" s="9">
        <v>3000</v>
      </c>
      <c r="C111" s="23">
        <f t="shared" si="3"/>
        <v>1679.31</v>
      </c>
      <c r="D111" s="20">
        <v>238.2</v>
      </c>
      <c r="E111" s="21">
        <v>6.3599999999999994</v>
      </c>
      <c r="F111" s="10">
        <v>0.92164592829863246</v>
      </c>
      <c r="G111" s="11">
        <v>142.71939814559508</v>
      </c>
    </row>
    <row r="112" spans="1:7" ht="18" customHeight="1" x14ac:dyDescent="0.3">
      <c r="A112" s="32">
        <f t="shared" si="2"/>
        <v>425.53191489361706</v>
      </c>
      <c r="B112" s="9">
        <v>3000</v>
      </c>
      <c r="C112" s="23">
        <f t="shared" si="3"/>
        <v>1680.72</v>
      </c>
      <c r="D112" s="20">
        <v>238.4</v>
      </c>
      <c r="E112" s="21">
        <v>6.480000000000004</v>
      </c>
      <c r="F112" s="10">
        <v>0.92036377043136286</v>
      </c>
      <c r="G112" s="11">
        <v>145.42417774935714</v>
      </c>
    </row>
    <row r="113" spans="1:7" ht="18" customHeight="1" x14ac:dyDescent="0.3">
      <c r="A113" s="32">
        <f t="shared" si="2"/>
        <v>425.53191489361706</v>
      </c>
      <c r="B113" s="9">
        <v>3000</v>
      </c>
      <c r="C113" s="23">
        <f t="shared" si="3"/>
        <v>1680.72</v>
      </c>
      <c r="D113" s="20">
        <v>238.4</v>
      </c>
      <c r="E113" s="21">
        <v>6.519999999999996</v>
      </c>
      <c r="F113" s="10">
        <v>0.919950890116636</v>
      </c>
      <c r="G113" s="11">
        <v>146.31326151209521</v>
      </c>
    </row>
    <row r="114" spans="1:7" ht="18" customHeight="1" x14ac:dyDescent="0.3">
      <c r="A114" s="32">
        <f t="shared" si="2"/>
        <v>425.53191489361706</v>
      </c>
      <c r="B114" s="9">
        <v>3000</v>
      </c>
      <c r="C114" s="23">
        <f t="shared" si="3"/>
        <v>2085.39</v>
      </c>
      <c r="D114" s="20">
        <v>295.8</v>
      </c>
      <c r="E114" s="21">
        <v>9.289999999999992</v>
      </c>
      <c r="F114" s="10">
        <v>0.90913536776212844</v>
      </c>
      <c r="G114" s="11">
        <v>208.48620544622312</v>
      </c>
    </row>
    <row r="115" spans="1:7" ht="18" customHeight="1" x14ac:dyDescent="0.3">
      <c r="A115" s="32">
        <f t="shared" si="2"/>
        <v>425.53191489361706</v>
      </c>
      <c r="B115" s="9">
        <v>3000</v>
      </c>
      <c r="C115" s="23">
        <f t="shared" si="3"/>
        <v>2086.0949999999998</v>
      </c>
      <c r="D115" s="20">
        <v>295.89999999999998</v>
      </c>
      <c r="E115" s="21">
        <v>9.39</v>
      </c>
      <c r="F115" s="10">
        <v>0.90828286774760691</v>
      </c>
      <c r="G115" s="11">
        <v>210.70564653156748</v>
      </c>
    </row>
    <row r="116" spans="1:7" ht="18" customHeight="1" x14ac:dyDescent="0.3">
      <c r="A116" s="32">
        <f t="shared" si="2"/>
        <v>425.53191489361706</v>
      </c>
      <c r="B116" s="9">
        <v>3000</v>
      </c>
      <c r="C116" s="23">
        <f t="shared" si="3"/>
        <v>2092.44</v>
      </c>
      <c r="D116" s="20">
        <v>296.8</v>
      </c>
      <c r="E116" s="21">
        <v>9.2199999999999989</v>
      </c>
      <c r="F116" s="10">
        <v>0.91003122560499616</v>
      </c>
      <c r="G116" s="11">
        <v>206.90310907078501</v>
      </c>
    </row>
    <row r="117" spans="1:7" ht="18" customHeight="1" x14ac:dyDescent="0.3">
      <c r="A117" s="32">
        <f t="shared" si="2"/>
        <v>425.53191489361706</v>
      </c>
      <c r="B117" s="9">
        <v>3000</v>
      </c>
      <c r="C117" s="23">
        <f t="shared" si="3"/>
        <v>2538</v>
      </c>
      <c r="D117" s="20">
        <v>360</v>
      </c>
      <c r="E117" s="21">
        <v>13.64</v>
      </c>
      <c r="F117" s="10">
        <v>0.89234411996842933</v>
      </c>
      <c r="G117" s="11">
        <v>306.11251436859061</v>
      </c>
    </row>
    <row r="118" spans="1:7" ht="18" customHeight="1" x14ac:dyDescent="0.3">
      <c r="A118" s="32">
        <f t="shared" si="2"/>
        <v>425.39007092198585</v>
      </c>
      <c r="B118" s="9">
        <v>2999</v>
      </c>
      <c r="C118" s="23">
        <f t="shared" si="3"/>
        <v>2539.41</v>
      </c>
      <c r="D118" s="20">
        <v>360.2</v>
      </c>
      <c r="E118" s="21">
        <v>13.440000000000012</v>
      </c>
      <c r="F118" s="10">
        <v>0.89378852536747266</v>
      </c>
      <c r="G118" s="11">
        <v>301.69850989493301</v>
      </c>
    </row>
    <row r="119" spans="1:7" ht="18" customHeight="1" x14ac:dyDescent="0.3">
      <c r="A119" s="32">
        <f t="shared" si="2"/>
        <v>425.53191489361706</v>
      </c>
      <c r="B119" s="9">
        <v>3000</v>
      </c>
      <c r="C119" s="23">
        <f t="shared" si="3"/>
        <v>2540.8199999999997</v>
      </c>
      <c r="D119" s="20">
        <v>360.4</v>
      </c>
      <c r="E119" s="21">
        <v>13.290000000000006</v>
      </c>
      <c r="F119" s="10">
        <v>0.89492409867172673</v>
      </c>
      <c r="G119" s="11">
        <v>298.21567004212619</v>
      </c>
    </row>
    <row r="120" spans="1:7" ht="18" customHeight="1" x14ac:dyDescent="0.3">
      <c r="A120" s="32">
        <f t="shared" si="2"/>
        <v>567.23404255319156</v>
      </c>
      <c r="B120" s="9">
        <v>3999</v>
      </c>
      <c r="C120" s="23">
        <f t="shared" si="3"/>
        <v>-78.254999999999995</v>
      </c>
      <c r="D120" s="20">
        <v>-11.1</v>
      </c>
      <c r="E120" s="21">
        <v>1.3899999999999997</v>
      </c>
      <c r="F120" s="10">
        <v>0.70043103448275867</v>
      </c>
      <c r="G120" s="11">
        <v>23.398331092597317</v>
      </c>
    </row>
    <row r="121" spans="1:7" ht="18" customHeight="1" x14ac:dyDescent="0.3">
      <c r="A121" s="32">
        <f t="shared" si="2"/>
        <v>567.23404255319156</v>
      </c>
      <c r="B121" s="9">
        <v>3999</v>
      </c>
      <c r="C121" s="23">
        <f t="shared" si="3"/>
        <v>-74.72999999999999</v>
      </c>
      <c r="D121" s="20">
        <v>-10.6</v>
      </c>
      <c r="E121" s="21">
        <v>1.4100000000000001</v>
      </c>
      <c r="F121" s="10">
        <v>0.68314606741573036</v>
      </c>
      <c r="G121" s="11">
        <v>23.734579338041669</v>
      </c>
    </row>
    <row r="122" spans="1:7" ht="18" customHeight="1" x14ac:dyDescent="0.3">
      <c r="A122" s="32">
        <f t="shared" si="2"/>
        <v>567.23404255319156</v>
      </c>
      <c r="B122" s="9">
        <v>3999</v>
      </c>
      <c r="C122" s="23">
        <f t="shared" si="3"/>
        <v>-54.989999999999995</v>
      </c>
      <c r="D122" s="20">
        <v>-7.8</v>
      </c>
      <c r="E122" s="21">
        <v>1.35</v>
      </c>
      <c r="F122" s="10">
        <v>0.58715596330275222</v>
      </c>
      <c r="G122" s="11">
        <v>22.724396951248938</v>
      </c>
    </row>
    <row r="123" spans="1:7" ht="18" customHeight="1" x14ac:dyDescent="0.3">
      <c r="A123" s="32">
        <f t="shared" si="2"/>
        <v>567.3758865248227</v>
      </c>
      <c r="B123" s="9">
        <v>4000</v>
      </c>
      <c r="C123" s="23">
        <f t="shared" si="3"/>
        <v>33.839999999999996</v>
      </c>
      <c r="D123" s="20">
        <v>4.8</v>
      </c>
      <c r="E123" s="21">
        <v>1.2000000000000002</v>
      </c>
      <c r="F123" s="10">
        <v>0.62732919254658381</v>
      </c>
      <c r="G123" s="11">
        <v>20.199285926646979</v>
      </c>
    </row>
    <row r="124" spans="1:7" ht="18" customHeight="1" x14ac:dyDescent="0.3">
      <c r="A124" s="32">
        <f t="shared" si="2"/>
        <v>567.23404255319156</v>
      </c>
      <c r="B124" s="9">
        <v>3999</v>
      </c>
      <c r="C124" s="23">
        <f t="shared" si="3"/>
        <v>34.545000000000002</v>
      </c>
      <c r="D124" s="20">
        <v>4.9000000000000004</v>
      </c>
      <c r="E124" s="21">
        <v>1.21</v>
      </c>
      <c r="F124" s="10">
        <v>0.62769230769230766</v>
      </c>
      <c r="G124" s="11">
        <v>20.367792822971271</v>
      </c>
    </row>
    <row r="125" spans="1:7" ht="18" customHeight="1" x14ac:dyDescent="0.3">
      <c r="A125" s="32">
        <f t="shared" si="2"/>
        <v>567.3758865248227</v>
      </c>
      <c r="B125" s="9">
        <v>4000</v>
      </c>
      <c r="C125" s="23">
        <f t="shared" si="3"/>
        <v>38.07</v>
      </c>
      <c r="D125" s="20">
        <v>5.4</v>
      </c>
      <c r="E125" s="21">
        <v>1.2100000000000004</v>
      </c>
      <c r="F125" s="10">
        <v>0.65129682997118143</v>
      </c>
      <c r="G125" s="11">
        <v>20.366356802748978</v>
      </c>
    </row>
    <row r="126" spans="1:7" ht="18" customHeight="1" x14ac:dyDescent="0.3">
      <c r="A126" s="32">
        <f t="shared" si="2"/>
        <v>567.3758865248227</v>
      </c>
      <c r="B126" s="9">
        <v>4000</v>
      </c>
      <c r="C126" s="23">
        <f t="shared" si="3"/>
        <v>142.41</v>
      </c>
      <c r="D126" s="20">
        <v>20.2</v>
      </c>
      <c r="E126" s="21">
        <v>1.2899999999999991</v>
      </c>
      <c r="F126" s="10">
        <v>0.86782786885245911</v>
      </c>
      <c r="G126" s="11">
        <v>21.712510082511134</v>
      </c>
    </row>
    <row r="127" spans="1:7" ht="18" customHeight="1" x14ac:dyDescent="0.3">
      <c r="A127" s="32">
        <f t="shared" si="2"/>
        <v>567.3758865248227</v>
      </c>
      <c r="B127" s="9">
        <v>4000</v>
      </c>
      <c r="C127" s="23">
        <f t="shared" si="3"/>
        <v>143.82</v>
      </c>
      <c r="D127" s="20">
        <v>20.399999999999999</v>
      </c>
      <c r="E127" s="21">
        <v>1.3000000000000007</v>
      </c>
      <c r="F127" s="10">
        <v>0.86868686868686862</v>
      </c>
      <c r="G127" s="11">
        <v>21.881402630135359</v>
      </c>
    </row>
    <row r="128" spans="1:7" ht="18" customHeight="1" x14ac:dyDescent="0.3">
      <c r="A128" s="32">
        <f t="shared" si="2"/>
        <v>567.3758865248227</v>
      </c>
      <c r="B128" s="9">
        <v>4000</v>
      </c>
      <c r="C128" s="23">
        <f t="shared" si="3"/>
        <v>145.23000000000002</v>
      </c>
      <c r="D128" s="20">
        <v>20.6</v>
      </c>
      <c r="E128" s="21">
        <v>1.370000000000001</v>
      </c>
      <c r="F128" s="10">
        <v>0.86258776328986952</v>
      </c>
      <c r="G128" s="11">
        <v>23.060444941793897</v>
      </c>
    </row>
    <row r="129" spans="1:7" ht="18" customHeight="1" x14ac:dyDescent="0.3">
      <c r="A129" s="32">
        <f t="shared" si="2"/>
        <v>567.3758865248227</v>
      </c>
      <c r="B129" s="9">
        <v>4000</v>
      </c>
      <c r="C129" s="23">
        <f t="shared" si="3"/>
        <v>304.56</v>
      </c>
      <c r="D129" s="20">
        <v>43.2</v>
      </c>
      <c r="E129" s="21">
        <v>1.5400000000000027</v>
      </c>
      <c r="F129" s="10">
        <v>0.92150866462793057</v>
      </c>
      <c r="G129" s="11">
        <v>25.918533533709013</v>
      </c>
    </row>
    <row r="130" spans="1:7" ht="18" customHeight="1" x14ac:dyDescent="0.3">
      <c r="A130" s="32">
        <f t="shared" si="2"/>
        <v>567.23404255319156</v>
      </c>
      <c r="B130" s="9">
        <v>3999</v>
      </c>
      <c r="C130" s="23">
        <f t="shared" si="3"/>
        <v>304.56</v>
      </c>
      <c r="D130" s="20">
        <v>43.2</v>
      </c>
      <c r="E130" s="21">
        <v>1.5600000000000023</v>
      </c>
      <c r="F130" s="10">
        <v>0.92057026476578396</v>
      </c>
      <c r="G130" s="11">
        <v>26.260228940560967</v>
      </c>
    </row>
    <row r="131" spans="1:7" ht="18" customHeight="1" x14ac:dyDescent="0.3">
      <c r="A131" s="32">
        <f t="shared" si="2"/>
        <v>567.3758865248227</v>
      </c>
      <c r="B131" s="9">
        <v>4000</v>
      </c>
      <c r="C131" s="23">
        <f t="shared" si="3"/>
        <v>304.56</v>
      </c>
      <c r="D131" s="20">
        <v>43.2</v>
      </c>
      <c r="E131" s="21">
        <v>1.5799999999999983</v>
      </c>
      <c r="F131" s="10">
        <v>0.91959287531806622</v>
      </c>
      <c r="G131" s="11">
        <v>26.59478888663757</v>
      </c>
    </row>
    <row r="132" spans="1:7" ht="18" customHeight="1" x14ac:dyDescent="0.3">
      <c r="A132" s="32">
        <f t="shared" si="2"/>
        <v>567.23404255319156</v>
      </c>
      <c r="B132" s="9">
        <v>3999</v>
      </c>
      <c r="C132" s="23">
        <f t="shared" si="3"/>
        <v>430.05</v>
      </c>
      <c r="D132" s="20">
        <v>61</v>
      </c>
      <c r="E132" s="21">
        <v>1.7899999999999991</v>
      </c>
      <c r="F132" s="10">
        <v>0.93452816386247262</v>
      </c>
      <c r="G132" s="11">
        <v>30.132991728783193</v>
      </c>
    </row>
    <row r="133" spans="1:7" ht="18" customHeight="1" x14ac:dyDescent="0.3">
      <c r="A133" s="32">
        <f t="shared" si="2"/>
        <v>567.3758865248227</v>
      </c>
      <c r="B133" s="9">
        <v>4000</v>
      </c>
      <c r="C133" s="23">
        <f t="shared" si="3"/>
        <v>434.28</v>
      </c>
      <c r="D133" s="20">
        <v>61.6</v>
      </c>
      <c r="E133" s="21">
        <v>1.75</v>
      </c>
      <c r="F133" s="10">
        <v>0.93659420289855078</v>
      </c>
      <c r="G133" s="11">
        <v>29.455474714719589</v>
      </c>
    </row>
    <row r="134" spans="1:7" ht="18" customHeight="1" x14ac:dyDescent="0.3">
      <c r="A134" s="32">
        <f t="shared" si="2"/>
        <v>567.3758865248227</v>
      </c>
      <c r="B134" s="9">
        <v>4000</v>
      </c>
      <c r="C134" s="23">
        <f t="shared" si="3"/>
        <v>436.39499999999998</v>
      </c>
      <c r="D134" s="20">
        <v>61.9</v>
      </c>
      <c r="E134" s="21">
        <v>1.8000000000000007</v>
      </c>
      <c r="F134" s="10">
        <v>0.93513513513513513</v>
      </c>
      <c r="G134" s="11">
        <v>30.29892888997048</v>
      </c>
    </row>
    <row r="135" spans="1:7" ht="18" customHeight="1" x14ac:dyDescent="0.3">
      <c r="A135" s="32">
        <f t="shared" ref="A135:A198" si="4">+B135/7.05</f>
        <v>567.23404255319156</v>
      </c>
      <c r="B135" s="9">
        <v>3999</v>
      </c>
      <c r="C135" s="23">
        <f t="shared" ref="C135:C198" si="5">D135*7.05</f>
        <v>864.32999999999993</v>
      </c>
      <c r="D135" s="20">
        <v>122.6</v>
      </c>
      <c r="E135" s="21">
        <v>2.8400000000000034</v>
      </c>
      <c r="F135" s="10">
        <v>0.94757245707956428</v>
      </c>
      <c r="G135" s="11">
        <v>47.805819375913757</v>
      </c>
    </row>
    <row r="136" spans="1:7" ht="18" customHeight="1" x14ac:dyDescent="0.3">
      <c r="A136" s="32">
        <f t="shared" si="4"/>
        <v>567.3758865248227</v>
      </c>
      <c r="B136" s="9">
        <v>4000</v>
      </c>
      <c r="C136" s="23">
        <f t="shared" si="5"/>
        <v>866.44500000000005</v>
      </c>
      <c r="D136" s="20">
        <v>122.9</v>
      </c>
      <c r="E136" s="21">
        <v>2.769999999999996</v>
      </c>
      <c r="F136" s="10">
        <v>0.94897771228587224</v>
      </c>
      <c r="G136" s="11">
        <v>46.624219450365246</v>
      </c>
    </row>
    <row r="137" spans="1:7" ht="18" customHeight="1" x14ac:dyDescent="0.3">
      <c r="A137" s="32">
        <f t="shared" si="4"/>
        <v>567.23404255319156</v>
      </c>
      <c r="B137" s="9">
        <v>3999</v>
      </c>
      <c r="C137" s="23">
        <f t="shared" si="5"/>
        <v>868.56</v>
      </c>
      <c r="D137" s="20">
        <v>123.2</v>
      </c>
      <c r="E137" s="21">
        <v>2.8299999999999983</v>
      </c>
      <c r="F137" s="10">
        <v>0.94799705990444694</v>
      </c>
      <c r="G137" s="11">
        <v>47.637489025998477</v>
      </c>
    </row>
    <row r="138" spans="1:7" ht="18" customHeight="1" x14ac:dyDescent="0.3">
      <c r="A138" s="32">
        <f t="shared" si="4"/>
        <v>567.3758865248227</v>
      </c>
      <c r="B138" s="9">
        <v>4000</v>
      </c>
      <c r="C138" s="23">
        <f t="shared" si="5"/>
        <v>1305.6599999999999</v>
      </c>
      <c r="D138" s="20">
        <v>185.2</v>
      </c>
      <c r="E138" s="21">
        <v>4.3499999999999943</v>
      </c>
      <c r="F138" s="10">
        <v>0.94691237490846969</v>
      </c>
      <c r="G138" s="11">
        <v>73.214022854547537</v>
      </c>
    </row>
    <row r="139" spans="1:7" ht="18" customHeight="1" x14ac:dyDescent="0.3">
      <c r="A139" s="32">
        <f t="shared" si="4"/>
        <v>567.3758865248227</v>
      </c>
      <c r="B139" s="9">
        <v>4000</v>
      </c>
      <c r="C139" s="23">
        <f t="shared" si="5"/>
        <v>1307.7749999999999</v>
      </c>
      <c r="D139" s="20">
        <v>185.5</v>
      </c>
      <c r="E139" s="21">
        <v>4.3900000000000006</v>
      </c>
      <c r="F139" s="10">
        <v>0.94652862362971979</v>
      </c>
      <c r="G139" s="11">
        <v>73.895721014983536</v>
      </c>
    </row>
    <row r="140" spans="1:7" ht="18" customHeight="1" x14ac:dyDescent="0.3">
      <c r="A140" s="32">
        <f t="shared" si="4"/>
        <v>567.23404255319156</v>
      </c>
      <c r="B140" s="9">
        <v>3999</v>
      </c>
      <c r="C140" s="23">
        <f t="shared" si="5"/>
        <v>1313.415</v>
      </c>
      <c r="D140" s="20">
        <v>186.3</v>
      </c>
      <c r="E140" s="21">
        <v>4.5699999999999932</v>
      </c>
      <c r="F140" s="10">
        <v>0.94463961235614791</v>
      </c>
      <c r="G140" s="11">
        <v>76.92832596630906</v>
      </c>
    </row>
    <row r="141" spans="1:7" ht="18" customHeight="1" x14ac:dyDescent="0.3">
      <c r="A141" s="32">
        <f t="shared" si="4"/>
        <v>567.3758865248227</v>
      </c>
      <c r="B141" s="9">
        <v>4000</v>
      </c>
      <c r="C141" s="23">
        <f t="shared" si="5"/>
        <v>1653.2249999999999</v>
      </c>
      <c r="D141" s="20">
        <v>234.5</v>
      </c>
      <c r="E141" s="21">
        <v>6.1099999999999994</v>
      </c>
      <c r="F141" s="10">
        <v>0.94145827345022515</v>
      </c>
      <c r="G141" s="11">
        <v>102.84168600396382</v>
      </c>
    </row>
    <row r="142" spans="1:7" ht="18" customHeight="1" x14ac:dyDescent="0.3">
      <c r="A142" s="32">
        <f t="shared" si="4"/>
        <v>567.3758865248227</v>
      </c>
      <c r="B142" s="9">
        <v>4000</v>
      </c>
      <c r="C142" s="23">
        <f t="shared" si="5"/>
        <v>1653.9299999999998</v>
      </c>
      <c r="D142" s="20">
        <v>234.6</v>
      </c>
      <c r="E142" s="21">
        <v>6.1199999999999903</v>
      </c>
      <c r="F142" s="10">
        <v>0.94136807817589585</v>
      </c>
      <c r="G142" s="11">
        <v>103.01000300233346</v>
      </c>
    </row>
    <row r="143" spans="1:7" ht="18" customHeight="1" x14ac:dyDescent="0.3">
      <c r="A143" s="32">
        <f t="shared" si="4"/>
        <v>567.3758865248227</v>
      </c>
      <c r="B143" s="9">
        <v>4000</v>
      </c>
      <c r="C143" s="23">
        <f t="shared" si="5"/>
        <v>1658.865</v>
      </c>
      <c r="D143" s="20">
        <v>235.3</v>
      </c>
      <c r="E143" s="21">
        <v>6.289999999999992</v>
      </c>
      <c r="F143" s="10">
        <v>0.93999809214919405</v>
      </c>
      <c r="G143" s="11">
        <v>105.87605743349147</v>
      </c>
    </row>
    <row r="144" spans="1:7" ht="18" customHeight="1" x14ac:dyDescent="0.3">
      <c r="A144" s="32">
        <f t="shared" si="4"/>
        <v>567.3758865248227</v>
      </c>
      <c r="B144" s="9">
        <v>4000</v>
      </c>
      <c r="C144" s="23">
        <f t="shared" si="5"/>
        <v>1993.74</v>
      </c>
      <c r="D144" s="20">
        <v>282.8</v>
      </c>
      <c r="E144" s="21">
        <v>8.5100000000000051</v>
      </c>
      <c r="F144" s="10">
        <v>0.9329498896942956</v>
      </c>
      <c r="G144" s="11">
        <v>143.2377656127222</v>
      </c>
    </row>
    <row r="145" spans="1:7" ht="18" customHeight="1" x14ac:dyDescent="0.3">
      <c r="A145" s="32">
        <f t="shared" si="4"/>
        <v>567.23404255319156</v>
      </c>
      <c r="B145" s="9">
        <v>3999</v>
      </c>
      <c r="C145" s="23">
        <f t="shared" si="5"/>
        <v>1994.4449999999997</v>
      </c>
      <c r="D145" s="20">
        <v>282.89999999999998</v>
      </c>
      <c r="E145" s="21">
        <v>8.39</v>
      </c>
      <c r="F145" s="10">
        <v>0.93385888845092624</v>
      </c>
      <c r="G145" s="11">
        <v>141.23538765043122</v>
      </c>
    </row>
    <row r="146" spans="1:7" ht="18" customHeight="1" x14ac:dyDescent="0.3">
      <c r="A146" s="32">
        <f t="shared" si="4"/>
        <v>567.3758865248227</v>
      </c>
      <c r="B146" s="9">
        <v>4000</v>
      </c>
      <c r="C146" s="23">
        <f t="shared" si="5"/>
        <v>2000.0849999999998</v>
      </c>
      <c r="D146" s="20">
        <v>283.7</v>
      </c>
      <c r="E146" s="21">
        <v>8.39</v>
      </c>
      <c r="F146" s="10">
        <v>0.93408233815210562</v>
      </c>
      <c r="G146" s="11">
        <v>141.22045080016943</v>
      </c>
    </row>
    <row r="147" spans="1:7" ht="18" customHeight="1" x14ac:dyDescent="0.3">
      <c r="A147" s="32">
        <f t="shared" si="4"/>
        <v>567.23404255319156</v>
      </c>
      <c r="B147" s="9">
        <v>3999</v>
      </c>
      <c r="C147" s="23">
        <f t="shared" si="5"/>
        <v>2428.02</v>
      </c>
      <c r="D147" s="20">
        <v>344.4</v>
      </c>
      <c r="E147" s="21">
        <v>13.030000000000001</v>
      </c>
      <c r="F147" s="10">
        <v>0.91711723172826154</v>
      </c>
      <c r="G147" s="11">
        <v>219.34411216747546</v>
      </c>
    </row>
    <row r="148" spans="1:7" ht="18" customHeight="1" x14ac:dyDescent="0.3">
      <c r="A148" s="32">
        <f t="shared" si="4"/>
        <v>567.3758865248227</v>
      </c>
      <c r="B148" s="9">
        <v>4000</v>
      </c>
      <c r="C148" s="23">
        <f t="shared" si="5"/>
        <v>2444.94</v>
      </c>
      <c r="D148" s="20">
        <v>346.8</v>
      </c>
      <c r="E148" s="21">
        <v>13.050000000000011</v>
      </c>
      <c r="F148" s="10">
        <v>0.91753554502369661</v>
      </c>
      <c r="G148" s="11">
        <v>219.655618710205</v>
      </c>
    </row>
    <row r="149" spans="1:7" ht="18" customHeight="1" x14ac:dyDescent="0.3">
      <c r="A149" s="32">
        <f t="shared" si="4"/>
        <v>567.23404255319156</v>
      </c>
      <c r="B149" s="9">
        <v>3999</v>
      </c>
      <c r="C149" s="23">
        <f t="shared" si="5"/>
        <v>2467.5</v>
      </c>
      <c r="D149" s="20">
        <v>350</v>
      </c>
      <c r="E149" s="21">
        <v>12.72999999999999</v>
      </c>
      <c r="F149" s="10">
        <v>0.92009791614361036</v>
      </c>
      <c r="G149" s="11">
        <v>214.30720165996379</v>
      </c>
    </row>
    <row r="150" spans="1:7" ht="18" customHeight="1" x14ac:dyDescent="0.3">
      <c r="A150" s="32">
        <f t="shared" si="4"/>
        <v>709.21985815602841</v>
      </c>
      <c r="B150" s="9">
        <v>5000</v>
      </c>
      <c r="C150" s="23">
        <f t="shared" si="5"/>
        <v>-96.584999999999994</v>
      </c>
      <c r="D150" s="20">
        <v>-13.7</v>
      </c>
      <c r="E150" s="21">
        <v>1.9100000000000001</v>
      </c>
      <c r="F150" s="10">
        <v>0.73361227336122736</v>
      </c>
      <c r="G150" s="11">
        <v>25.718293374598076</v>
      </c>
    </row>
    <row r="151" spans="1:7" ht="18" customHeight="1" x14ac:dyDescent="0.3">
      <c r="A151" s="32">
        <f t="shared" si="4"/>
        <v>709.21985815602841</v>
      </c>
      <c r="B151" s="9">
        <v>5000</v>
      </c>
      <c r="C151" s="23">
        <f t="shared" si="5"/>
        <v>-94.47</v>
      </c>
      <c r="D151" s="20">
        <v>-13.4</v>
      </c>
      <c r="E151" s="21">
        <v>1.9399999999999995</v>
      </c>
      <c r="F151" s="10">
        <v>0.72521246458923516</v>
      </c>
      <c r="G151" s="11">
        <v>26.121508968988891</v>
      </c>
    </row>
    <row r="152" spans="1:7" ht="18" customHeight="1" x14ac:dyDescent="0.3">
      <c r="A152" s="32">
        <f t="shared" si="4"/>
        <v>709.21985815602841</v>
      </c>
      <c r="B152" s="9">
        <v>5000</v>
      </c>
      <c r="C152" s="23">
        <f t="shared" si="5"/>
        <v>-56.4</v>
      </c>
      <c r="D152" s="20">
        <v>-8</v>
      </c>
      <c r="E152" s="21">
        <v>1.77</v>
      </c>
      <c r="F152" s="10">
        <v>0.5714285714285714</v>
      </c>
      <c r="G152" s="11">
        <v>23.831838693173282</v>
      </c>
    </row>
    <row r="153" spans="1:7" ht="18" customHeight="1" x14ac:dyDescent="0.3">
      <c r="A153" s="32">
        <f t="shared" si="4"/>
        <v>709.21985815602841</v>
      </c>
      <c r="B153" s="9">
        <v>5000</v>
      </c>
      <c r="C153" s="23">
        <f t="shared" si="5"/>
        <v>59.22</v>
      </c>
      <c r="D153" s="20">
        <v>8.4</v>
      </c>
      <c r="E153" s="21">
        <v>1.5999999999999996</v>
      </c>
      <c r="F153" s="10">
        <v>0.73377703826955076</v>
      </c>
      <c r="G153" s="11">
        <v>21.543664436688896</v>
      </c>
    </row>
    <row r="154" spans="1:7" ht="18" customHeight="1" x14ac:dyDescent="0.3">
      <c r="A154" s="32">
        <f t="shared" si="4"/>
        <v>709.21985815602841</v>
      </c>
      <c r="B154" s="9">
        <v>5000</v>
      </c>
      <c r="C154" s="23">
        <f t="shared" si="5"/>
        <v>61.334999999999994</v>
      </c>
      <c r="D154" s="20">
        <v>8.6999999999999993</v>
      </c>
      <c r="E154" s="21">
        <v>1.5599999999999996</v>
      </c>
      <c r="F154" s="10">
        <v>0.74716369529983795</v>
      </c>
      <c r="G154" s="11">
        <v>21.004480487012444</v>
      </c>
    </row>
    <row r="155" spans="1:7" ht="18" customHeight="1" x14ac:dyDescent="0.3">
      <c r="A155" s="32">
        <f t="shared" si="4"/>
        <v>709.21985815602841</v>
      </c>
      <c r="B155" s="9">
        <v>5000</v>
      </c>
      <c r="C155" s="23">
        <f t="shared" si="5"/>
        <v>62.040000000000006</v>
      </c>
      <c r="D155" s="20">
        <v>8.8000000000000007</v>
      </c>
      <c r="E155" s="21">
        <v>1.6100000000000003</v>
      </c>
      <c r="F155" s="10">
        <v>0.74157303370786509</v>
      </c>
      <c r="G155" s="11">
        <v>21.677395366383628</v>
      </c>
    </row>
    <row r="156" spans="1:7" ht="18" customHeight="1" x14ac:dyDescent="0.3">
      <c r="A156" s="32">
        <f t="shared" si="4"/>
        <v>709.21985815602841</v>
      </c>
      <c r="B156" s="9">
        <v>5000</v>
      </c>
      <c r="C156" s="23">
        <f t="shared" si="5"/>
        <v>197.4</v>
      </c>
      <c r="D156" s="20">
        <v>28</v>
      </c>
      <c r="E156" s="21">
        <v>1.759999999999998</v>
      </c>
      <c r="F156" s="10">
        <v>0.89268292682926842</v>
      </c>
      <c r="G156" s="11">
        <v>23.696360251960339</v>
      </c>
    </row>
    <row r="157" spans="1:7" ht="18" customHeight="1" x14ac:dyDescent="0.3">
      <c r="A157" s="32">
        <f t="shared" si="4"/>
        <v>709.21985815602841</v>
      </c>
      <c r="B157" s="9">
        <v>5000</v>
      </c>
      <c r="C157" s="23">
        <f t="shared" si="5"/>
        <v>199.51499999999999</v>
      </c>
      <c r="D157" s="20">
        <v>28.3</v>
      </c>
      <c r="E157" s="21">
        <v>1.7399999999999984</v>
      </c>
      <c r="F157" s="10">
        <v>0.8950542822677926</v>
      </c>
      <c r="G157" s="11">
        <v>23.429065431642719</v>
      </c>
    </row>
    <row r="158" spans="1:7" ht="18" customHeight="1" x14ac:dyDescent="0.3">
      <c r="A158" s="32">
        <f t="shared" si="4"/>
        <v>709.21985815602841</v>
      </c>
      <c r="B158" s="9">
        <v>5000</v>
      </c>
      <c r="C158" s="23">
        <f t="shared" si="5"/>
        <v>202.33499999999998</v>
      </c>
      <c r="D158" s="20">
        <v>28.7</v>
      </c>
      <c r="E158" s="21">
        <v>1.8500000000000014</v>
      </c>
      <c r="F158" s="10">
        <v>0.89020771513353103</v>
      </c>
      <c r="G158" s="11">
        <v>24.90951077346136</v>
      </c>
    </row>
    <row r="159" spans="1:7" ht="18" customHeight="1" x14ac:dyDescent="0.3">
      <c r="A159" s="32">
        <f t="shared" si="4"/>
        <v>709.21985815602841</v>
      </c>
      <c r="B159" s="9">
        <v>5000</v>
      </c>
      <c r="C159" s="23">
        <f t="shared" si="5"/>
        <v>357.435</v>
      </c>
      <c r="D159" s="20">
        <v>50.7</v>
      </c>
      <c r="E159" s="21">
        <v>1.9499999999999993</v>
      </c>
      <c r="F159" s="10">
        <v>0.93157894736842106</v>
      </c>
      <c r="G159" s="11">
        <v>26.257266620254015</v>
      </c>
    </row>
    <row r="160" spans="1:7" ht="18" customHeight="1" x14ac:dyDescent="0.3">
      <c r="A160" s="32">
        <f t="shared" si="4"/>
        <v>709.21985815602841</v>
      </c>
      <c r="B160" s="9">
        <v>5000</v>
      </c>
      <c r="C160" s="23">
        <f t="shared" si="5"/>
        <v>362.37</v>
      </c>
      <c r="D160" s="20">
        <v>51.4</v>
      </c>
      <c r="E160" s="21">
        <v>1.9700000000000024</v>
      </c>
      <c r="F160" s="10">
        <v>0.93176307585729123</v>
      </c>
      <c r="G160" s="11">
        <v>26.525262823631838</v>
      </c>
    </row>
    <row r="161" spans="1:7" ht="18" customHeight="1" x14ac:dyDescent="0.3">
      <c r="A161" s="32">
        <f t="shared" si="4"/>
        <v>709.21985815602841</v>
      </c>
      <c r="B161" s="9">
        <v>5000</v>
      </c>
      <c r="C161" s="23">
        <f t="shared" si="5"/>
        <v>365.19</v>
      </c>
      <c r="D161" s="20">
        <v>51.8</v>
      </c>
      <c r="E161" s="21">
        <v>1.9699999999999989</v>
      </c>
      <c r="F161" s="10">
        <v>0.93237212495708899</v>
      </c>
      <c r="G161" s="11">
        <v>26.525075820566279</v>
      </c>
    </row>
    <row r="162" spans="1:7" ht="18" customHeight="1" x14ac:dyDescent="0.3">
      <c r="A162" s="32">
        <f t="shared" si="4"/>
        <v>709.21985815602841</v>
      </c>
      <c r="B162" s="9">
        <v>5000</v>
      </c>
      <c r="C162" s="23">
        <f t="shared" si="5"/>
        <v>559.06499999999994</v>
      </c>
      <c r="D162" s="20">
        <v>79.3</v>
      </c>
      <c r="E162" s="21">
        <v>2.25</v>
      </c>
      <c r="F162" s="10">
        <v>0.94859492803289924</v>
      </c>
      <c r="G162" s="11">
        <v>30.296418896777833</v>
      </c>
    </row>
    <row r="163" spans="1:7" ht="18" customHeight="1" x14ac:dyDescent="0.3">
      <c r="A163" s="32">
        <f t="shared" si="4"/>
        <v>709.21985815602841</v>
      </c>
      <c r="B163" s="9">
        <v>5000</v>
      </c>
      <c r="C163" s="23">
        <f t="shared" si="5"/>
        <v>562.58999999999992</v>
      </c>
      <c r="D163" s="20">
        <v>79.8</v>
      </c>
      <c r="E163" s="21">
        <v>2.1599999999999966</v>
      </c>
      <c r="F163" s="10">
        <v>0.95090909090909104</v>
      </c>
      <c r="G163" s="11">
        <v>29.081896672860402</v>
      </c>
    </row>
    <row r="164" spans="1:7" ht="18" customHeight="1" x14ac:dyDescent="0.3">
      <c r="A164" s="32">
        <f t="shared" si="4"/>
        <v>709.21985815602841</v>
      </c>
      <c r="B164" s="9">
        <v>5000</v>
      </c>
      <c r="C164" s="23">
        <f t="shared" si="5"/>
        <v>564</v>
      </c>
      <c r="D164" s="20">
        <v>80</v>
      </c>
      <c r="E164" s="21">
        <v>2.2100000000000009</v>
      </c>
      <c r="F164" s="10">
        <v>0.94987525515990023</v>
      </c>
      <c r="G164" s="11">
        <v>29.756976712095614</v>
      </c>
    </row>
    <row r="165" spans="1:7" ht="18" customHeight="1" x14ac:dyDescent="0.3">
      <c r="A165" s="32">
        <f t="shared" si="4"/>
        <v>709.21985815602841</v>
      </c>
      <c r="B165" s="9">
        <v>5000</v>
      </c>
      <c r="C165" s="23">
        <f t="shared" si="5"/>
        <v>963.7349999999999</v>
      </c>
      <c r="D165" s="20">
        <v>136.69999999999999</v>
      </c>
      <c r="E165" s="21">
        <v>3.460000000000008</v>
      </c>
      <c r="F165" s="10">
        <v>0.9538851126216179</v>
      </c>
      <c r="G165" s="11">
        <v>46.588502800165749</v>
      </c>
    </row>
    <row r="166" spans="1:7" ht="18" customHeight="1" x14ac:dyDescent="0.3">
      <c r="A166" s="32">
        <f t="shared" si="4"/>
        <v>709.21985815602841</v>
      </c>
      <c r="B166" s="9">
        <v>5000</v>
      </c>
      <c r="C166" s="23">
        <f t="shared" si="5"/>
        <v>970.07999999999993</v>
      </c>
      <c r="D166" s="20">
        <v>137.6</v>
      </c>
      <c r="E166" s="21">
        <v>3.3799999999999955</v>
      </c>
      <c r="F166" s="10">
        <v>0.95519618239660664</v>
      </c>
      <c r="G166" s="11">
        <v>45.509066048681085</v>
      </c>
    </row>
    <row r="167" spans="1:7" ht="18" customHeight="1" x14ac:dyDescent="0.3">
      <c r="A167" s="32">
        <f t="shared" si="4"/>
        <v>709.21985815602841</v>
      </c>
      <c r="B167" s="9">
        <v>5000</v>
      </c>
      <c r="C167" s="23">
        <f t="shared" si="5"/>
        <v>970.78499999999985</v>
      </c>
      <c r="D167" s="20">
        <v>137.69999999999999</v>
      </c>
      <c r="E167" s="21">
        <v>3.3900000000000006</v>
      </c>
      <c r="F167" s="10">
        <v>0.95509338985296066</v>
      </c>
      <c r="G167" s="11">
        <v>45.644351827546295</v>
      </c>
    </row>
    <row r="168" spans="1:7" ht="18" customHeight="1" x14ac:dyDescent="0.3">
      <c r="A168" s="32">
        <f t="shared" si="4"/>
        <v>709.21985815602841</v>
      </c>
      <c r="B168" s="9">
        <v>5000</v>
      </c>
      <c r="C168" s="23">
        <f t="shared" si="5"/>
        <v>1303.5450000000001</v>
      </c>
      <c r="D168" s="20">
        <v>184.9</v>
      </c>
      <c r="E168" s="21">
        <v>5.039999999999992</v>
      </c>
      <c r="F168" s="10">
        <v>0.95054459817486026</v>
      </c>
      <c r="G168" s="11">
        <v>67.862542975569923</v>
      </c>
    </row>
    <row r="169" spans="1:7" ht="18" customHeight="1" x14ac:dyDescent="0.3">
      <c r="A169" s="32">
        <f t="shared" si="4"/>
        <v>709.21985815602841</v>
      </c>
      <c r="B169" s="9">
        <v>5000</v>
      </c>
      <c r="C169" s="23">
        <f t="shared" si="5"/>
        <v>1303.5450000000001</v>
      </c>
      <c r="D169" s="20">
        <v>184.9</v>
      </c>
      <c r="E169" s="21">
        <v>5.1799999999999926</v>
      </c>
      <c r="F169" s="10">
        <v>0.94919576304433118</v>
      </c>
      <c r="G169" s="11">
        <v>69.746138452047319</v>
      </c>
    </row>
    <row r="170" spans="1:7" ht="18" customHeight="1" x14ac:dyDescent="0.3">
      <c r="A170" s="32">
        <f t="shared" si="4"/>
        <v>709.21985815602841</v>
      </c>
      <c r="B170" s="9">
        <v>5000</v>
      </c>
      <c r="C170" s="23">
        <f t="shared" si="5"/>
        <v>1309.1849999999999</v>
      </c>
      <c r="D170" s="20">
        <v>185.7</v>
      </c>
      <c r="E170" s="21">
        <v>5.0300000000000011</v>
      </c>
      <c r="F170" s="10">
        <v>0.95080684596577014</v>
      </c>
      <c r="G170" s="11">
        <v>67.727417584543403</v>
      </c>
    </row>
    <row r="171" spans="1:7" ht="18" customHeight="1" x14ac:dyDescent="0.3">
      <c r="A171" s="32">
        <f t="shared" si="4"/>
        <v>709.21985815602841</v>
      </c>
      <c r="B171" s="9">
        <v>5000</v>
      </c>
      <c r="C171" s="23">
        <f t="shared" si="5"/>
        <v>1593.3</v>
      </c>
      <c r="D171" s="20">
        <v>226</v>
      </c>
      <c r="E171" s="21">
        <v>7.4500000000000028</v>
      </c>
      <c r="F171" s="10">
        <v>0.94078372148477862</v>
      </c>
      <c r="G171" s="11">
        <v>100.30844439724103</v>
      </c>
    </row>
    <row r="172" spans="1:7" ht="18" customHeight="1" x14ac:dyDescent="0.3">
      <c r="A172" s="32">
        <f t="shared" si="4"/>
        <v>709.21985815602841</v>
      </c>
      <c r="B172" s="9">
        <v>5000</v>
      </c>
      <c r="C172" s="23">
        <f t="shared" si="5"/>
        <v>1599.645</v>
      </c>
      <c r="D172" s="20">
        <v>226.9</v>
      </c>
      <c r="E172" s="21">
        <v>7.3499999999999943</v>
      </c>
      <c r="F172" s="10">
        <v>0.94173140954495005</v>
      </c>
      <c r="G172" s="11">
        <v>98.968999490296326</v>
      </c>
    </row>
    <row r="173" spans="1:7" ht="18" customHeight="1" x14ac:dyDescent="0.3">
      <c r="A173" s="32">
        <f t="shared" si="4"/>
        <v>709.21985815602841</v>
      </c>
      <c r="B173" s="9">
        <v>5000</v>
      </c>
      <c r="C173" s="23">
        <f t="shared" si="5"/>
        <v>1613.04</v>
      </c>
      <c r="D173" s="20">
        <v>228.8</v>
      </c>
      <c r="E173" s="21">
        <v>7.2599999999999909</v>
      </c>
      <c r="F173" s="10">
        <v>0.94285714285714295</v>
      </c>
      <c r="G173" s="11">
        <v>97.753688203535646</v>
      </c>
    </row>
    <row r="174" spans="1:7" ht="18" customHeight="1" x14ac:dyDescent="0.3">
      <c r="A174" s="32">
        <f t="shared" si="4"/>
        <v>709.21985815602841</v>
      </c>
      <c r="B174" s="9">
        <v>5000</v>
      </c>
      <c r="C174" s="23">
        <f t="shared" si="5"/>
        <v>1972.59</v>
      </c>
      <c r="D174" s="20">
        <v>279.8</v>
      </c>
      <c r="E174" s="21">
        <v>12.509999999999991</v>
      </c>
      <c r="F174" s="10">
        <v>0.92133559705715906</v>
      </c>
      <c r="G174" s="11">
        <v>168.43265156364998</v>
      </c>
    </row>
    <row r="175" spans="1:7" ht="18" customHeight="1" x14ac:dyDescent="0.3">
      <c r="A175" s="32">
        <f t="shared" si="4"/>
        <v>709.21985815602841</v>
      </c>
      <c r="B175" s="9">
        <v>5000</v>
      </c>
      <c r="C175" s="23">
        <f t="shared" si="5"/>
        <v>1976.8199999999997</v>
      </c>
      <c r="D175" s="20">
        <v>280.39999999999998</v>
      </c>
      <c r="E175" s="21">
        <v>12.319999999999993</v>
      </c>
      <c r="F175" s="10">
        <v>0.92257415786827557</v>
      </c>
      <c r="G175" s="11">
        <v>165.88153820512386</v>
      </c>
    </row>
    <row r="176" spans="1:7" ht="18" customHeight="1" x14ac:dyDescent="0.3">
      <c r="A176" s="32">
        <f t="shared" si="4"/>
        <v>709.21985815602841</v>
      </c>
      <c r="B176" s="9">
        <v>5000</v>
      </c>
      <c r="C176" s="23">
        <f t="shared" si="5"/>
        <v>1985.9849999999999</v>
      </c>
      <c r="D176" s="20">
        <v>281.7</v>
      </c>
      <c r="E176" s="21">
        <v>11.539999999999992</v>
      </c>
      <c r="F176" s="10">
        <v>0.92744876147365785</v>
      </c>
      <c r="G176" s="11">
        <v>155.39244406707644</v>
      </c>
    </row>
    <row r="177" spans="1:7" ht="18" customHeight="1" x14ac:dyDescent="0.3">
      <c r="A177" s="32">
        <f t="shared" si="4"/>
        <v>851.06382978723411</v>
      </c>
      <c r="B177" s="9">
        <v>6000</v>
      </c>
      <c r="C177" s="23">
        <f t="shared" si="5"/>
        <v>-36.660000000000004</v>
      </c>
      <c r="D177" s="20">
        <v>-5.2</v>
      </c>
      <c r="E177" s="21">
        <v>2.13</v>
      </c>
      <c r="F177" s="10">
        <v>0.34055727554179571</v>
      </c>
      <c r="G177" s="11">
        <v>23.898626742190029</v>
      </c>
    </row>
    <row r="178" spans="1:7" ht="18" customHeight="1" x14ac:dyDescent="0.3">
      <c r="A178" s="32">
        <f t="shared" si="4"/>
        <v>851.06382978723411</v>
      </c>
      <c r="B178" s="9">
        <v>6000</v>
      </c>
      <c r="C178" s="23">
        <f t="shared" si="5"/>
        <v>-36.660000000000004</v>
      </c>
      <c r="D178" s="20">
        <v>-5.2</v>
      </c>
      <c r="E178" s="21">
        <v>2.12</v>
      </c>
      <c r="F178" s="10">
        <v>0.34969325153374231</v>
      </c>
      <c r="G178" s="11">
        <v>23.78642661663984</v>
      </c>
    </row>
    <row r="179" spans="1:7" ht="18" customHeight="1" x14ac:dyDescent="0.3">
      <c r="A179" s="32">
        <f t="shared" si="4"/>
        <v>851.06382978723411</v>
      </c>
      <c r="B179" s="9">
        <v>6000</v>
      </c>
      <c r="C179" s="23">
        <f t="shared" si="5"/>
        <v>-34.545000000000002</v>
      </c>
      <c r="D179" s="20">
        <v>-4.9000000000000004</v>
      </c>
      <c r="E179" s="21">
        <v>2.06</v>
      </c>
      <c r="F179" s="10">
        <v>0.33116883116883117</v>
      </c>
      <c r="G179" s="11">
        <v>23.114447995015883</v>
      </c>
    </row>
    <row r="180" spans="1:7" ht="18" customHeight="1" x14ac:dyDescent="0.3">
      <c r="A180" s="32">
        <f t="shared" si="4"/>
        <v>851.20567375886526</v>
      </c>
      <c r="B180" s="9">
        <v>6001</v>
      </c>
      <c r="C180" s="23">
        <f t="shared" si="5"/>
        <v>103.63499999999999</v>
      </c>
      <c r="D180" s="20">
        <v>14.7</v>
      </c>
      <c r="E180" s="21">
        <v>1.9599999999999991</v>
      </c>
      <c r="F180" s="10">
        <v>0.82500000000000007</v>
      </c>
      <c r="G180" s="11">
        <v>21.987866084298375</v>
      </c>
    </row>
    <row r="181" spans="1:7" ht="18" customHeight="1" x14ac:dyDescent="0.3">
      <c r="A181" s="32">
        <f t="shared" si="4"/>
        <v>851.20567375886526</v>
      </c>
      <c r="B181" s="9">
        <v>6001</v>
      </c>
      <c r="C181" s="23">
        <f t="shared" si="5"/>
        <v>106.455</v>
      </c>
      <c r="D181" s="20">
        <v>15.1</v>
      </c>
      <c r="E181" s="21">
        <v>2.08</v>
      </c>
      <c r="F181" s="10">
        <v>0.81991341991341993</v>
      </c>
      <c r="G181" s="11">
        <v>23.335295587147893</v>
      </c>
    </row>
    <row r="182" spans="1:7" ht="18" customHeight="1" x14ac:dyDescent="0.3">
      <c r="A182" s="32">
        <f t="shared" si="4"/>
        <v>851.06382978723411</v>
      </c>
      <c r="B182" s="9">
        <v>6000</v>
      </c>
      <c r="C182" s="23">
        <f t="shared" si="5"/>
        <v>108.57</v>
      </c>
      <c r="D182" s="20">
        <v>15.4</v>
      </c>
      <c r="E182" s="21">
        <v>1.9499999999999993</v>
      </c>
      <c r="F182" s="10">
        <v>0.83290488431876608</v>
      </c>
      <c r="G182" s="11">
        <v>21.880309903414911</v>
      </c>
    </row>
    <row r="183" spans="1:7" ht="18" customHeight="1" x14ac:dyDescent="0.3">
      <c r="A183" s="32">
        <f t="shared" si="4"/>
        <v>851.06382978723411</v>
      </c>
      <c r="B183" s="9">
        <v>6000</v>
      </c>
      <c r="C183" s="23">
        <f t="shared" si="5"/>
        <v>259.44</v>
      </c>
      <c r="D183" s="20">
        <v>36.799999999999997</v>
      </c>
      <c r="E183" s="21">
        <v>2.1400000000000006</v>
      </c>
      <c r="F183" s="10">
        <v>0.91531460229521167</v>
      </c>
      <c r="G183" s="11">
        <v>24.012096460841747</v>
      </c>
    </row>
    <row r="184" spans="1:7" ht="18" customHeight="1" x14ac:dyDescent="0.3">
      <c r="A184" s="32">
        <f t="shared" si="4"/>
        <v>851.20567375886526</v>
      </c>
      <c r="B184" s="9">
        <v>6001</v>
      </c>
      <c r="C184" s="23">
        <f t="shared" si="5"/>
        <v>260.84999999999997</v>
      </c>
      <c r="D184" s="20">
        <v>37</v>
      </c>
      <c r="E184" s="21">
        <v>2.1400000000000006</v>
      </c>
      <c r="F184" s="10">
        <v>0.91561514195583593</v>
      </c>
      <c r="G184" s="11">
        <v>24.009557408886163</v>
      </c>
    </row>
    <row r="185" spans="1:7" ht="18" customHeight="1" x14ac:dyDescent="0.3">
      <c r="A185" s="32">
        <f t="shared" si="4"/>
        <v>851.06382978723411</v>
      </c>
      <c r="B185" s="9">
        <v>6000</v>
      </c>
      <c r="C185" s="23">
        <f t="shared" si="5"/>
        <v>266.48999999999995</v>
      </c>
      <c r="D185" s="20">
        <v>37.799999999999997</v>
      </c>
      <c r="E185" s="21">
        <v>2.0700000000000003</v>
      </c>
      <c r="F185" s="10">
        <v>0.92001545595054091</v>
      </c>
      <c r="G185" s="11">
        <v>23.225425988888901</v>
      </c>
    </row>
    <row r="186" spans="1:7" ht="18" customHeight="1" x14ac:dyDescent="0.3">
      <c r="A186" s="32">
        <f t="shared" si="4"/>
        <v>851.06382978723411</v>
      </c>
      <c r="B186" s="9">
        <v>6000</v>
      </c>
      <c r="C186" s="23">
        <f t="shared" si="5"/>
        <v>414.53999999999996</v>
      </c>
      <c r="D186" s="20">
        <v>58.8</v>
      </c>
      <c r="E186" s="21">
        <v>2.4499999999999957</v>
      </c>
      <c r="F186" s="10">
        <v>0.93781725888324885</v>
      </c>
      <c r="G186" s="11">
        <v>27.488546291911238</v>
      </c>
    </row>
    <row r="187" spans="1:7" ht="18" customHeight="1" x14ac:dyDescent="0.3">
      <c r="A187" s="32">
        <f t="shared" si="4"/>
        <v>851.20567375886526</v>
      </c>
      <c r="B187" s="9">
        <v>6001</v>
      </c>
      <c r="C187" s="23">
        <f t="shared" si="5"/>
        <v>420.18</v>
      </c>
      <c r="D187" s="20">
        <v>59.6</v>
      </c>
      <c r="E187" s="21">
        <v>2.4199999999999946</v>
      </c>
      <c r="F187" s="10">
        <v>0.93930273388512675</v>
      </c>
      <c r="G187" s="11">
        <v>27.149878388043767</v>
      </c>
    </row>
    <row r="188" spans="1:7" ht="18" customHeight="1" x14ac:dyDescent="0.3">
      <c r="A188" s="32">
        <f t="shared" si="4"/>
        <v>851.20567375886526</v>
      </c>
      <c r="B188" s="9">
        <v>6001</v>
      </c>
      <c r="C188" s="23">
        <f t="shared" si="5"/>
        <v>423.70499999999998</v>
      </c>
      <c r="D188" s="20">
        <v>60.1</v>
      </c>
      <c r="E188" s="21">
        <v>2.4499999999999957</v>
      </c>
      <c r="F188" s="10">
        <v>0.93903956208011952</v>
      </c>
      <c r="G188" s="11">
        <v>27.486285667553954</v>
      </c>
    </row>
    <row r="189" spans="1:7" ht="18" customHeight="1" x14ac:dyDescent="0.3">
      <c r="A189" s="32">
        <f t="shared" si="4"/>
        <v>851.06382978723411</v>
      </c>
      <c r="B189" s="9">
        <v>6000</v>
      </c>
      <c r="C189" s="23">
        <f t="shared" si="5"/>
        <v>612.64499999999998</v>
      </c>
      <c r="D189" s="20">
        <v>86.9</v>
      </c>
      <c r="E189" s="21">
        <v>2.9399999999999977</v>
      </c>
      <c r="F189" s="10">
        <v>0.94893173527879104</v>
      </c>
      <c r="G189" s="11">
        <v>32.990131680485916</v>
      </c>
    </row>
    <row r="190" spans="1:7" ht="18" customHeight="1" x14ac:dyDescent="0.3">
      <c r="A190" s="32">
        <f t="shared" si="4"/>
        <v>851.06382978723411</v>
      </c>
      <c r="B190" s="9">
        <v>6000</v>
      </c>
      <c r="C190" s="23">
        <f t="shared" si="5"/>
        <v>614.76</v>
      </c>
      <c r="D190" s="20">
        <v>87.2</v>
      </c>
      <c r="E190" s="21">
        <v>2.9899999999999949</v>
      </c>
      <c r="F190" s="10">
        <v>0.94820717131474108</v>
      </c>
      <c r="G190" s="11">
        <v>33.547837539506133</v>
      </c>
    </row>
    <row r="191" spans="1:7" ht="18" customHeight="1" x14ac:dyDescent="0.3">
      <c r="A191" s="32">
        <f t="shared" si="4"/>
        <v>851.06382978723411</v>
      </c>
      <c r="B191" s="9">
        <v>6000</v>
      </c>
      <c r="C191" s="23">
        <f t="shared" si="5"/>
        <v>616.17000000000007</v>
      </c>
      <c r="D191" s="20">
        <v>87.4</v>
      </c>
      <c r="E191" s="21">
        <v>2.8999999999999986</v>
      </c>
      <c r="F191" s="10">
        <v>0.94987035436473644</v>
      </c>
      <c r="G191" s="11">
        <v>32.537271811670315</v>
      </c>
    </row>
    <row r="192" spans="1:7" ht="18" customHeight="1" x14ac:dyDescent="0.3">
      <c r="A192" s="32">
        <f t="shared" si="4"/>
        <v>851.06382978723411</v>
      </c>
      <c r="B192" s="9">
        <v>6000</v>
      </c>
      <c r="C192" s="23">
        <f t="shared" si="5"/>
        <v>987</v>
      </c>
      <c r="D192" s="20">
        <v>140</v>
      </c>
      <c r="E192" s="21">
        <v>4.6499999999999915</v>
      </c>
      <c r="F192" s="10">
        <v>0.94977316915100463</v>
      </c>
      <c r="G192" s="11">
        <v>52.179189211027946</v>
      </c>
    </row>
    <row r="193" spans="1:7" ht="18" customHeight="1" x14ac:dyDescent="0.3">
      <c r="A193" s="32">
        <f t="shared" si="4"/>
        <v>850.92198581560285</v>
      </c>
      <c r="B193" s="9">
        <v>5999</v>
      </c>
      <c r="C193" s="23">
        <f t="shared" si="5"/>
        <v>989.82</v>
      </c>
      <c r="D193" s="20">
        <v>140.4</v>
      </c>
      <c r="E193" s="21">
        <v>4.6499999999999915</v>
      </c>
      <c r="F193" s="10">
        <v>0.94991922455573519</v>
      </c>
      <c r="G193" s="11">
        <v>52.180108959833042</v>
      </c>
    </row>
    <row r="194" spans="1:7" ht="18" customHeight="1" x14ac:dyDescent="0.3">
      <c r="A194" s="32">
        <f t="shared" si="4"/>
        <v>851.06382978723411</v>
      </c>
      <c r="B194" s="9">
        <v>6000</v>
      </c>
      <c r="C194" s="23">
        <f t="shared" si="5"/>
        <v>990.52499999999998</v>
      </c>
      <c r="D194" s="20">
        <v>140.5</v>
      </c>
      <c r="E194" s="21">
        <v>4.6200000000000045</v>
      </c>
      <c r="F194" s="10">
        <v>0.95027981058975453</v>
      </c>
      <c r="G194" s="11">
        <v>51.83676253401336</v>
      </c>
    </row>
    <row r="195" spans="1:7" ht="18" customHeight="1" x14ac:dyDescent="0.3">
      <c r="A195" s="32">
        <f t="shared" si="4"/>
        <v>851.20567375886526</v>
      </c>
      <c r="B195" s="9">
        <v>6001</v>
      </c>
      <c r="C195" s="23">
        <f t="shared" si="5"/>
        <v>1280.9849999999999</v>
      </c>
      <c r="D195" s="20">
        <v>181.7</v>
      </c>
      <c r="E195" s="21">
        <v>6.730000000000004</v>
      </c>
      <c r="F195" s="10">
        <v>0.94432955579452393</v>
      </c>
      <c r="G195" s="11">
        <v>75.506248665629684</v>
      </c>
    </row>
    <row r="196" spans="1:7" ht="18" customHeight="1" x14ac:dyDescent="0.3">
      <c r="A196" s="32">
        <f t="shared" si="4"/>
        <v>851.06382978723411</v>
      </c>
      <c r="B196" s="9">
        <v>6000</v>
      </c>
      <c r="C196" s="23">
        <f t="shared" si="5"/>
        <v>1280.9849999999999</v>
      </c>
      <c r="D196" s="20">
        <v>181.7</v>
      </c>
      <c r="E196" s="21">
        <v>6.769999999999996</v>
      </c>
      <c r="F196" s="10">
        <v>0.94403571133338848</v>
      </c>
      <c r="G196" s="11">
        <v>75.964394016647688</v>
      </c>
    </row>
    <row r="197" spans="1:7" ht="18" customHeight="1" x14ac:dyDescent="0.3">
      <c r="A197" s="32">
        <f t="shared" si="4"/>
        <v>851.06382978723411</v>
      </c>
      <c r="B197" s="9">
        <v>6000</v>
      </c>
      <c r="C197" s="23">
        <f t="shared" si="5"/>
        <v>1283.8049999999998</v>
      </c>
      <c r="D197" s="20">
        <v>182.1</v>
      </c>
      <c r="E197" s="21">
        <v>6.6499999999999915</v>
      </c>
      <c r="F197" s="10">
        <v>0.94506402313093774</v>
      </c>
      <c r="G197" s="11">
        <v>74.617028721774474</v>
      </c>
    </row>
    <row r="198" spans="1:7" ht="18" customHeight="1" x14ac:dyDescent="0.3">
      <c r="A198" s="32">
        <f t="shared" si="4"/>
        <v>851.06382978723411</v>
      </c>
      <c r="B198" s="9">
        <v>6000</v>
      </c>
      <c r="C198" s="23">
        <f t="shared" si="5"/>
        <v>1649.7</v>
      </c>
      <c r="D198" s="20">
        <v>234</v>
      </c>
      <c r="E198" s="21">
        <v>11.609999999999985</v>
      </c>
      <c r="F198" s="10">
        <v>0.926856926856927</v>
      </c>
      <c r="G198" s="11">
        <v>130.26434576376803</v>
      </c>
    </row>
    <row r="199" spans="1:7" ht="18" customHeight="1" x14ac:dyDescent="0.3">
      <c r="A199" s="32">
        <f t="shared" ref="A199:A257" si="6">+B199/7.05</f>
        <v>851.06382978723411</v>
      </c>
      <c r="B199" s="9">
        <v>6000</v>
      </c>
      <c r="C199" s="23">
        <f t="shared" ref="C199:C257" si="7">D199*7.05</f>
        <v>1658.865</v>
      </c>
      <c r="D199" s="20">
        <v>235.3</v>
      </c>
      <c r="E199" s="21">
        <v>11.430000000000007</v>
      </c>
      <c r="F199" s="10">
        <v>0.92827110134923119</v>
      </c>
      <c r="G199" s="11">
        <v>128.25001759267491</v>
      </c>
    </row>
    <row r="200" spans="1:7" ht="18" customHeight="1" x14ac:dyDescent="0.3">
      <c r="A200" s="32">
        <f t="shared" si="6"/>
        <v>850.92198581560285</v>
      </c>
      <c r="B200" s="9">
        <v>5999</v>
      </c>
      <c r="C200" s="23">
        <f t="shared" si="7"/>
        <v>1660.2749999999999</v>
      </c>
      <c r="D200" s="20">
        <v>235.5</v>
      </c>
      <c r="E200" s="21">
        <v>11.200000000000017</v>
      </c>
      <c r="F200" s="10">
        <v>0.92956860772229899</v>
      </c>
      <c r="G200" s="11">
        <v>125.68038421094829</v>
      </c>
    </row>
    <row r="201" spans="1:7" ht="18" customHeight="1" x14ac:dyDescent="0.3">
      <c r="A201" s="32">
        <f t="shared" si="6"/>
        <v>992.76595744680856</v>
      </c>
      <c r="B201" s="9">
        <v>6999</v>
      </c>
      <c r="C201" s="23">
        <f t="shared" si="7"/>
        <v>23.264999999999997</v>
      </c>
      <c r="D201" s="20">
        <v>3.3</v>
      </c>
      <c r="E201" s="21">
        <v>2.59</v>
      </c>
      <c r="F201" s="10">
        <v>0.48303393213572854</v>
      </c>
      <c r="G201" s="11">
        <v>24.913425055256418</v>
      </c>
    </row>
    <row r="202" spans="1:7" ht="18" customHeight="1" x14ac:dyDescent="0.3">
      <c r="A202" s="32">
        <f t="shared" si="6"/>
        <v>992.76595744680856</v>
      </c>
      <c r="B202" s="9">
        <v>6999</v>
      </c>
      <c r="C202" s="23">
        <f t="shared" si="7"/>
        <v>23.97</v>
      </c>
      <c r="D202" s="20">
        <v>3.4</v>
      </c>
      <c r="E202" s="21">
        <v>2.57</v>
      </c>
      <c r="F202" s="10">
        <v>0.49007936507936511</v>
      </c>
      <c r="G202" s="11">
        <v>24.719673876682375</v>
      </c>
    </row>
    <row r="203" spans="1:7" ht="18" customHeight="1" x14ac:dyDescent="0.3">
      <c r="A203" s="32">
        <f t="shared" si="6"/>
        <v>992.76595744680856</v>
      </c>
      <c r="B203" s="9">
        <v>6999</v>
      </c>
      <c r="C203" s="23">
        <f t="shared" si="7"/>
        <v>27.494999999999997</v>
      </c>
      <c r="D203" s="20">
        <v>3.9</v>
      </c>
      <c r="E203" s="21">
        <v>2.5700000000000003</v>
      </c>
      <c r="F203" s="10">
        <v>0.52757352941176472</v>
      </c>
      <c r="G203" s="11">
        <v>24.719300398130834</v>
      </c>
    </row>
    <row r="204" spans="1:7" ht="18" customHeight="1" x14ac:dyDescent="0.3">
      <c r="A204" s="32">
        <f t="shared" si="6"/>
        <v>992.9078014184397</v>
      </c>
      <c r="B204" s="9">
        <v>7000</v>
      </c>
      <c r="C204" s="23">
        <f t="shared" si="7"/>
        <v>174.84</v>
      </c>
      <c r="D204" s="20">
        <v>24.8</v>
      </c>
      <c r="E204" s="21">
        <v>2.66</v>
      </c>
      <c r="F204" s="10">
        <v>0.87236084452975049</v>
      </c>
      <c r="G204" s="11">
        <v>25.584312595651358</v>
      </c>
    </row>
    <row r="205" spans="1:7" ht="18" customHeight="1" x14ac:dyDescent="0.3">
      <c r="A205" s="32">
        <f t="shared" si="6"/>
        <v>992.76595744680856</v>
      </c>
      <c r="B205" s="9">
        <v>6999</v>
      </c>
      <c r="C205" s="23">
        <f t="shared" si="7"/>
        <v>174.84</v>
      </c>
      <c r="D205" s="20">
        <v>24.8</v>
      </c>
      <c r="E205" s="21">
        <v>2.7699999999999996</v>
      </c>
      <c r="F205" s="10">
        <v>0.86765408504538943</v>
      </c>
      <c r="G205" s="11">
        <v>26.642847184658851</v>
      </c>
    </row>
    <row r="206" spans="1:7" ht="18" customHeight="1" x14ac:dyDescent="0.3">
      <c r="A206" s="32">
        <f t="shared" si="6"/>
        <v>992.76595744680856</v>
      </c>
      <c r="B206" s="9">
        <v>6999</v>
      </c>
      <c r="C206" s="23">
        <f t="shared" si="7"/>
        <v>175.54499999999999</v>
      </c>
      <c r="D206" s="20">
        <v>24.9</v>
      </c>
      <c r="E206" s="21">
        <v>2.7000000000000028</v>
      </c>
      <c r="F206" s="10">
        <v>0.87093690248565958</v>
      </c>
      <c r="G206" s="11">
        <v>25.971000972926195</v>
      </c>
    </row>
    <row r="207" spans="1:7" ht="18" customHeight="1" x14ac:dyDescent="0.3">
      <c r="A207" s="32">
        <f t="shared" si="6"/>
        <v>992.9078014184397</v>
      </c>
      <c r="B207" s="9">
        <v>7000</v>
      </c>
      <c r="C207" s="23">
        <f t="shared" si="7"/>
        <v>325.71000000000004</v>
      </c>
      <c r="D207" s="20">
        <v>46.2</v>
      </c>
      <c r="E207" s="21">
        <v>2.9299999999999997</v>
      </c>
      <c r="F207" s="10">
        <v>0.92044528916644042</v>
      </c>
      <c r="G207" s="11">
        <v>28.180364997990875</v>
      </c>
    </row>
    <row r="208" spans="1:7" ht="18" customHeight="1" x14ac:dyDescent="0.3">
      <c r="A208" s="32">
        <f t="shared" si="6"/>
        <v>992.76595744680856</v>
      </c>
      <c r="B208" s="9">
        <v>6999</v>
      </c>
      <c r="C208" s="23">
        <f t="shared" si="7"/>
        <v>327.12</v>
      </c>
      <c r="D208" s="20">
        <v>46.4</v>
      </c>
      <c r="E208" s="21">
        <v>2.9500000000000028</v>
      </c>
      <c r="F208" s="10">
        <v>0.9202487158691538</v>
      </c>
      <c r="G208" s="11">
        <v>28.374865835611075</v>
      </c>
    </row>
    <row r="209" spans="1:7" ht="18" customHeight="1" x14ac:dyDescent="0.3">
      <c r="A209" s="32">
        <f t="shared" si="6"/>
        <v>992.9078014184397</v>
      </c>
      <c r="B209" s="9">
        <v>7000</v>
      </c>
      <c r="C209" s="23">
        <f t="shared" si="7"/>
        <v>327.82499999999999</v>
      </c>
      <c r="D209" s="20">
        <v>46.5</v>
      </c>
      <c r="E209" s="21">
        <v>3</v>
      </c>
      <c r="F209" s="10">
        <v>0.91911566459962257</v>
      </c>
      <c r="G209" s="11">
        <v>28.853616038898508</v>
      </c>
    </row>
    <row r="210" spans="1:7" ht="18" customHeight="1" x14ac:dyDescent="0.3">
      <c r="A210" s="32">
        <f t="shared" si="6"/>
        <v>992.9078014184397</v>
      </c>
      <c r="B210" s="9">
        <v>7000</v>
      </c>
      <c r="C210" s="23">
        <f t="shared" si="7"/>
        <v>523.11</v>
      </c>
      <c r="D210" s="20">
        <v>74.2</v>
      </c>
      <c r="E210" s="21">
        <v>3.6400000000000006</v>
      </c>
      <c r="F210" s="10">
        <v>0.93728463128876638</v>
      </c>
      <c r="G210" s="11">
        <v>35.009583042105803</v>
      </c>
    </row>
    <row r="211" spans="1:7" ht="18" customHeight="1" x14ac:dyDescent="0.3">
      <c r="A211" s="32">
        <f t="shared" si="6"/>
        <v>992.76595744680856</v>
      </c>
      <c r="B211" s="9">
        <v>6999</v>
      </c>
      <c r="C211" s="23">
        <f t="shared" si="7"/>
        <v>523.81499999999994</v>
      </c>
      <c r="D211" s="20">
        <v>74.3</v>
      </c>
      <c r="E211" s="21">
        <v>3.6600000000000037</v>
      </c>
      <c r="F211" s="10">
        <v>0.93703767417856521</v>
      </c>
      <c r="G211" s="11">
        <v>35.204425432475567</v>
      </c>
    </row>
    <row r="212" spans="1:7" ht="18" customHeight="1" x14ac:dyDescent="0.3">
      <c r="A212" s="32">
        <f t="shared" si="6"/>
        <v>992.9078014184397</v>
      </c>
      <c r="B212" s="9">
        <v>7000</v>
      </c>
      <c r="C212" s="23">
        <f t="shared" si="7"/>
        <v>524.52</v>
      </c>
      <c r="D212" s="20">
        <v>74.400000000000006</v>
      </c>
      <c r="E212" s="21">
        <v>3.6299999999999955</v>
      </c>
      <c r="F212" s="10">
        <v>0.93758596973865205</v>
      </c>
      <c r="G212" s="11">
        <v>34.913754518998196</v>
      </c>
    </row>
    <row r="213" spans="1:7" ht="18" customHeight="1" x14ac:dyDescent="0.3">
      <c r="A213" s="32">
        <f t="shared" si="6"/>
        <v>992.76595744680856</v>
      </c>
      <c r="B213" s="9">
        <v>6999</v>
      </c>
      <c r="C213" s="23">
        <f t="shared" si="7"/>
        <v>661.995</v>
      </c>
      <c r="D213" s="20">
        <v>93.9</v>
      </c>
      <c r="E213" s="21">
        <v>4.25</v>
      </c>
      <c r="F213" s="10">
        <v>0.94182067077344289</v>
      </c>
      <c r="G213" s="11">
        <v>40.879661645513927</v>
      </c>
    </row>
    <row r="214" spans="1:7" ht="18" customHeight="1" x14ac:dyDescent="0.3">
      <c r="A214" s="32">
        <f t="shared" si="6"/>
        <v>992.76595744680856</v>
      </c>
      <c r="B214" s="9">
        <v>6999</v>
      </c>
      <c r="C214" s="23">
        <f t="shared" si="7"/>
        <v>664.81499999999994</v>
      </c>
      <c r="D214" s="20">
        <v>94.3</v>
      </c>
      <c r="E214" s="21">
        <v>4.230000000000004</v>
      </c>
      <c r="F214" s="10">
        <v>0.9423234251431688</v>
      </c>
      <c r="G214" s="11">
        <v>40.686057308773158</v>
      </c>
    </row>
    <row r="215" spans="1:7" ht="18" customHeight="1" x14ac:dyDescent="0.3">
      <c r="A215" s="32">
        <f t="shared" si="6"/>
        <v>992.76595744680856</v>
      </c>
      <c r="B215" s="9">
        <v>6999</v>
      </c>
      <c r="C215" s="23">
        <f t="shared" si="7"/>
        <v>664.81499999999994</v>
      </c>
      <c r="D215" s="20">
        <v>94.3</v>
      </c>
      <c r="E215" s="21">
        <v>4.2999999999999972</v>
      </c>
      <c r="F215" s="10">
        <v>0.94140891129581694</v>
      </c>
      <c r="G215" s="11">
        <v>41.360390535422042</v>
      </c>
    </row>
    <row r="216" spans="1:7" ht="18" customHeight="1" x14ac:dyDescent="0.3">
      <c r="A216" s="32">
        <f t="shared" si="6"/>
        <v>992.76595744680856</v>
      </c>
      <c r="B216" s="9">
        <v>6999</v>
      </c>
      <c r="C216" s="23">
        <f t="shared" si="7"/>
        <v>976.42499999999995</v>
      </c>
      <c r="D216" s="20">
        <v>138.5</v>
      </c>
      <c r="E216" s="21">
        <v>6.3500000000000085</v>
      </c>
      <c r="F216" s="10">
        <v>0.94114921223354953</v>
      </c>
      <c r="G216" s="11">
        <v>61.07748582854861</v>
      </c>
    </row>
    <row r="217" spans="1:7" ht="18" customHeight="1" x14ac:dyDescent="0.3">
      <c r="A217" s="32">
        <f t="shared" si="6"/>
        <v>992.76595744680856</v>
      </c>
      <c r="B217" s="9">
        <v>6999</v>
      </c>
      <c r="C217" s="23">
        <f t="shared" si="7"/>
        <v>977.12999999999988</v>
      </c>
      <c r="D217" s="20">
        <v>138.6</v>
      </c>
      <c r="E217" s="21">
        <v>6.3799999999999955</v>
      </c>
      <c r="F217" s="10">
        <v>0.9408821349147517</v>
      </c>
      <c r="G217" s="11">
        <v>61.366968055255889</v>
      </c>
    </row>
    <row r="218" spans="1:7" ht="18" customHeight="1" x14ac:dyDescent="0.3">
      <c r="A218" s="32">
        <f t="shared" si="6"/>
        <v>992.76595744680856</v>
      </c>
      <c r="B218" s="9">
        <v>6999</v>
      </c>
      <c r="C218" s="23">
        <f t="shared" si="7"/>
        <v>979.245</v>
      </c>
      <c r="D218" s="20">
        <v>138.9</v>
      </c>
      <c r="E218" s="21">
        <v>6.3499999999999943</v>
      </c>
      <c r="F218" s="10">
        <v>0.94127439193563311</v>
      </c>
      <c r="G218" s="11">
        <v>61.07656304064389</v>
      </c>
    </row>
    <row r="219" spans="1:7" ht="18" customHeight="1" x14ac:dyDescent="0.3">
      <c r="A219" s="32">
        <f t="shared" si="6"/>
        <v>992.9078014184397</v>
      </c>
      <c r="B219" s="9">
        <v>7000</v>
      </c>
      <c r="C219" s="23">
        <f t="shared" si="7"/>
        <v>1411.4099999999999</v>
      </c>
      <c r="D219" s="20">
        <v>200.2</v>
      </c>
      <c r="E219" s="21">
        <v>12.359999999999985</v>
      </c>
      <c r="F219" s="10">
        <v>0.92231301068510385</v>
      </c>
      <c r="G219" s="11">
        <v>118.87989142005998</v>
      </c>
    </row>
    <row r="220" spans="1:7" ht="18" customHeight="1" x14ac:dyDescent="0.3">
      <c r="A220" s="32">
        <f t="shared" si="6"/>
        <v>992.9078014184397</v>
      </c>
      <c r="B220" s="9">
        <v>7000</v>
      </c>
      <c r="C220" s="23">
        <f t="shared" si="7"/>
        <v>1413.5249999999999</v>
      </c>
      <c r="D220" s="20">
        <v>200.5</v>
      </c>
      <c r="E220" s="21">
        <v>12.159999999999997</v>
      </c>
      <c r="F220" s="10">
        <v>0.92357008170961663</v>
      </c>
      <c r="G220" s="11">
        <v>116.95391264658016</v>
      </c>
    </row>
    <row r="221" spans="1:7" ht="18" customHeight="1" x14ac:dyDescent="0.3">
      <c r="A221" s="32">
        <f t="shared" si="6"/>
        <v>992.76595744680856</v>
      </c>
      <c r="B221" s="9">
        <v>6999</v>
      </c>
      <c r="C221" s="23">
        <f t="shared" si="7"/>
        <v>1414.23</v>
      </c>
      <c r="D221" s="20">
        <v>200.6</v>
      </c>
      <c r="E221" s="21">
        <v>12.120000000000005</v>
      </c>
      <c r="F221" s="10">
        <v>0.92382628370309849</v>
      </c>
      <c r="G221" s="11">
        <v>116.57506646900613</v>
      </c>
    </row>
    <row r="222" spans="1:7" ht="18" customHeight="1" x14ac:dyDescent="0.3">
      <c r="A222" s="32">
        <f t="shared" si="6"/>
        <v>1134.7517730496454</v>
      </c>
      <c r="B222" s="9">
        <v>8000</v>
      </c>
      <c r="C222" s="23">
        <f t="shared" si="7"/>
        <v>59.22</v>
      </c>
      <c r="D222" s="20">
        <v>8.4</v>
      </c>
      <c r="E222" s="21">
        <v>3.46</v>
      </c>
      <c r="F222" s="10">
        <v>0.67078972407231208</v>
      </c>
      <c r="G222" s="11">
        <v>29.118455784045466</v>
      </c>
    </row>
    <row r="223" spans="1:7" ht="18" customHeight="1" x14ac:dyDescent="0.3">
      <c r="A223" s="32">
        <f t="shared" si="6"/>
        <v>1134.7517730496454</v>
      </c>
      <c r="B223" s="9">
        <v>8000</v>
      </c>
      <c r="C223" s="23">
        <f t="shared" si="7"/>
        <v>59.22</v>
      </c>
      <c r="D223" s="20">
        <v>8.4</v>
      </c>
      <c r="E223" s="21">
        <v>3.5000000000000009</v>
      </c>
      <c r="F223" s="10">
        <v>0.66856060606060597</v>
      </c>
      <c r="G223" s="11">
        <v>29.454306593490085</v>
      </c>
    </row>
    <row r="224" spans="1:7" ht="18" customHeight="1" x14ac:dyDescent="0.3">
      <c r="A224" s="32">
        <f t="shared" si="6"/>
        <v>1134.7517730496454</v>
      </c>
      <c r="B224" s="9">
        <v>8000</v>
      </c>
      <c r="C224" s="23">
        <f t="shared" si="7"/>
        <v>59.924999999999997</v>
      </c>
      <c r="D224" s="20">
        <v>8.5</v>
      </c>
      <c r="E224" s="21">
        <v>3.58</v>
      </c>
      <c r="F224" s="10">
        <v>0.6641651031894934</v>
      </c>
      <c r="G224" s="11">
        <v>30.127282384115336</v>
      </c>
    </row>
    <row r="225" spans="1:7" ht="18" customHeight="1" x14ac:dyDescent="0.3">
      <c r="A225" s="32">
        <f t="shared" si="6"/>
        <v>1134.7517730496454</v>
      </c>
      <c r="B225" s="9">
        <v>8000</v>
      </c>
      <c r="C225" s="23">
        <f t="shared" si="7"/>
        <v>177.66</v>
      </c>
      <c r="D225" s="20">
        <v>25.2</v>
      </c>
      <c r="E225" s="21">
        <v>3.6999999999999993</v>
      </c>
      <c r="F225" s="10">
        <v>0.8506257569640695</v>
      </c>
      <c r="G225" s="11">
        <v>31.137135424923663</v>
      </c>
    </row>
    <row r="226" spans="1:7" ht="18" customHeight="1" x14ac:dyDescent="0.3">
      <c r="A226" s="32">
        <f t="shared" si="6"/>
        <v>1134.7517730496454</v>
      </c>
      <c r="B226" s="9">
        <v>8000</v>
      </c>
      <c r="C226" s="23">
        <f t="shared" si="7"/>
        <v>178.36500000000001</v>
      </c>
      <c r="D226" s="20">
        <v>25.3</v>
      </c>
      <c r="E226" s="21">
        <v>3.6999999999999993</v>
      </c>
      <c r="F226" s="10">
        <v>0.8512263771612385</v>
      </c>
      <c r="G226" s="11">
        <v>31.138095854764039</v>
      </c>
    </row>
    <row r="227" spans="1:7" ht="18" customHeight="1" x14ac:dyDescent="0.3">
      <c r="A227" s="32">
        <f t="shared" si="6"/>
        <v>1134.7517730496454</v>
      </c>
      <c r="B227" s="9">
        <v>8000</v>
      </c>
      <c r="C227" s="23">
        <f t="shared" si="7"/>
        <v>179.77500000000001</v>
      </c>
      <c r="D227" s="20">
        <v>25.5</v>
      </c>
      <c r="E227" s="21">
        <v>3.7100000000000009</v>
      </c>
      <c r="F227" s="10">
        <v>0.85183706070287535</v>
      </c>
      <c r="G227" s="11">
        <v>31.221152274755372</v>
      </c>
    </row>
    <row r="228" spans="1:7" ht="18" customHeight="1" x14ac:dyDescent="0.3">
      <c r="A228" s="32">
        <f t="shared" si="6"/>
        <v>1134.7517730496454</v>
      </c>
      <c r="B228" s="9">
        <v>8000</v>
      </c>
      <c r="C228" s="23">
        <f t="shared" si="7"/>
        <v>360.96000000000004</v>
      </c>
      <c r="D228" s="20">
        <v>51.2</v>
      </c>
      <c r="E228" s="21">
        <v>4.2100000000000009</v>
      </c>
      <c r="F228" s="10">
        <v>0.91055874229870404</v>
      </c>
      <c r="G228" s="11">
        <v>35.429635304911599</v>
      </c>
    </row>
    <row r="229" spans="1:7" ht="18" customHeight="1" x14ac:dyDescent="0.3">
      <c r="A229" s="32">
        <f t="shared" si="6"/>
        <v>1134.7517730496454</v>
      </c>
      <c r="B229" s="9">
        <v>8000</v>
      </c>
      <c r="C229" s="23">
        <f t="shared" si="7"/>
        <v>363.07499999999999</v>
      </c>
      <c r="D229" s="20">
        <v>51.5</v>
      </c>
      <c r="E229" s="21">
        <v>4.07</v>
      </c>
      <c r="F229" s="10">
        <v>0.91389887878146814</v>
      </c>
      <c r="G229" s="11">
        <v>34.250245297919683</v>
      </c>
    </row>
    <row r="230" spans="1:7" ht="18" customHeight="1" x14ac:dyDescent="0.3">
      <c r="A230" s="32">
        <f t="shared" si="6"/>
        <v>1134.7517730496454</v>
      </c>
      <c r="B230" s="9">
        <v>8000</v>
      </c>
      <c r="C230" s="23">
        <f t="shared" si="7"/>
        <v>363.07499999999999</v>
      </c>
      <c r="D230" s="20">
        <v>51.5</v>
      </c>
      <c r="E230" s="21">
        <v>4.2999999999999972</v>
      </c>
      <c r="F230" s="10">
        <v>0.90922524804728733</v>
      </c>
      <c r="G230" s="11">
        <v>36.186560078352535</v>
      </c>
    </row>
    <row r="231" spans="1:7" ht="18" customHeight="1" x14ac:dyDescent="0.3">
      <c r="A231" s="32">
        <f t="shared" si="6"/>
        <v>1134.7517730496454</v>
      </c>
      <c r="B231" s="9">
        <v>8000</v>
      </c>
      <c r="C231" s="23">
        <f t="shared" si="7"/>
        <v>552.72</v>
      </c>
      <c r="D231" s="20">
        <v>78.400000000000006</v>
      </c>
      <c r="E231" s="21">
        <v>5.0700000000000074</v>
      </c>
      <c r="F231" s="10">
        <v>0.92834934991520623</v>
      </c>
      <c r="G231" s="11">
        <v>42.667983051366136</v>
      </c>
    </row>
    <row r="232" spans="1:7" ht="18" customHeight="1" x14ac:dyDescent="0.3">
      <c r="A232" s="32">
        <f t="shared" si="6"/>
        <v>1134.7517730496454</v>
      </c>
      <c r="B232" s="9">
        <v>8000</v>
      </c>
      <c r="C232" s="23">
        <f t="shared" si="7"/>
        <v>554.13</v>
      </c>
      <c r="D232" s="20">
        <v>78.599999999999994</v>
      </c>
      <c r="E232" s="21">
        <v>5.0100000000000051</v>
      </c>
      <c r="F232" s="10">
        <v>0.92924728145742119</v>
      </c>
      <c r="G232" s="11">
        <v>42.159135256521033</v>
      </c>
    </row>
    <row r="233" spans="1:7" ht="18" customHeight="1" x14ac:dyDescent="0.3">
      <c r="A233" s="32">
        <f t="shared" si="6"/>
        <v>1134.6099290780141</v>
      </c>
      <c r="B233" s="9">
        <v>7999</v>
      </c>
      <c r="C233" s="23">
        <f t="shared" si="7"/>
        <v>554.83500000000004</v>
      </c>
      <c r="D233" s="20">
        <v>78.7</v>
      </c>
      <c r="E233" s="21">
        <v>5.0799999999999983</v>
      </c>
      <c r="F233" s="10">
        <v>0.92840028188865398</v>
      </c>
      <c r="G233" s="11">
        <v>42.752894369649049</v>
      </c>
    </row>
    <row r="234" spans="1:7" ht="18" customHeight="1" x14ac:dyDescent="0.3">
      <c r="A234" s="32">
        <f t="shared" si="6"/>
        <v>1134.7517730496454</v>
      </c>
      <c r="B234" s="9">
        <v>8000</v>
      </c>
      <c r="C234" s="23">
        <f t="shared" si="7"/>
        <v>698.65499999999997</v>
      </c>
      <c r="D234" s="20">
        <v>99.1</v>
      </c>
      <c r="E234" s="21">
        <v>6.0100000000000051</v>
      </c>
      <c r="F234" s="10">
        <v>0.93247949668576557</v>
      </c>
      <c r="G234" s="11">
        <v>50.575469351749049</v>
      </c>
    </row>
    <row r="235" spans="1:7" ht="18" customHeight="1" x14ac:dyDescent="0.3">
      <c r="A235" s="32">
        <f t="shared" si="6"/>
        <v>1134.7517730496454</v>
      </c>
      <c r="B235" s="9">
        <v>8000</v>
      </c>
      <c r="C235" s="23">
        <f t="shared" si="7"/>
        <v>699.36</v>
      </c>
      <c r="D235" s="20">
        <v>99.2</v>
      </c>
      <c r="E235" s="21">
        <v>5.8700000000000045</v>
      </c>
      <c r="F235" s="10">
        <v>0.9341041760215536</v>
      </c>
      <c r="G235" s="11">
        <v>49.400603651187183</v>
      </c>
    </row>
    <row r="236" spans="1:7" ht="18" customHeight="1" x14ac:dyDescent="0.3">
      <c r="A236" s="32">
        <f t="shared" si="6"/>
        <v>1134.7517730496454</v>
      </c>
      <c r="B236" s="9">
        <v>8000</v>
      </c>
      <c r="C236" s="23">
        <f t="shared" si="7"/>
        <v>700.77</v>
      </c>
      <c r="D236" s="20">
        <v>99.4</v>
      </c>
      <c r="E236" s="21">
        <v>5.8799999999999955</v>
      </c>
      <c r="F236" s="10">
        <v>0.9340954942837929</v>
      </c>
      <c r="G236" s="11">
        <v>49.482798999608391</v>
      </c>
    </row>
    <row r="237" spans="1:7" ht="18" customHeight="1" x14ac:dyDescent="0.3">
      <c r="A237" s="32">
        <f t="shared" si="6"/>
        <v>1134.6099290780141</v>
      </c>
      <c r="B237" s="9">
        <v>7999</v>
      </c>
      <c r="C237" s="23">
        <f t="shared" si="7"/>
        <v>1226.7</v>
      </c>
      <c r="D237" s="20">
        <v>174</v>
      </c>
      <c r="E237" s="21">
        <v>13.319999999999993</v>
      </c>
      <c r="F237" s="10">
        <v>0.91627906976744189</v>
      </c>
      <c r="G237" s="11">
        <v>112.1020848006369</v>
      </c>
    </row>
    <row r="238" spans="1:7" ht="18" customHeight="1" x14ac:dyDescent="0.3">
      <c r="A238" s="32">
        <f t="shared" si="6"/>
        <v>1134.7517730496454</v>
      </c>
      <c r="B238" s="9">
        <v>8000</v>
      </c>
      <c r="C238" s="23">
        <f t="shared" si="7"/>
        <v>1228.1099999999999</v>
      </c>
      <c r="D238" s="20">
        <v>174.2</v>
      </c>
      <c r="E238" s="21">
        <v>13.180000000000007</v>
      </c>
      <c r="F238" s="10">
        <v>0.91716422600716485</v>
      </c>
      <c r="G238" s="11">
        <v>110.91210465298776</v>
      </c>
    </row>
    <row r="239" spans="1:7" ht="18" customHeight="1" x14ac:dyDescent="0.3">
      <c r="A239" s="32">
        <f t="shared" si="6"/>
        <v>1134.7517730496454</v>
      </c>
      <c r="B239" s="9">
        <v>8000</v>
      </c>
      <c r="C239" s="23">
        <f t="shared" si="7"/>
        <v>1228.1099999999999</v>
      </c>
      <c r="D239" s="20">
        <v>174.2</v>
      </c>
      <c r="E239" s="21">
        <v>13.260000000000019</v>
      </c>
      <c r="F239" s="10">
        <v>0.91666142919992444</v>
      </c>
      <c r="G239" s="11">
        <v>111.59072782497111</v>
      </c>
    </row>
    <row r="240" spans="1:7" ht="18" customHeight="1" x14ac:dyDescent="0.3">
      <c r="A240" s="32">
        <f t="shared" si="6"/>
        <v>1170.2127659574469</v>
      </c>
      <c r="B240" s="9">
        <v>8250</v>
      </c>
      <c r="C240" s="23">
        <f t="shared" si="7"/>
        <v>56.4</v>
      </c>
      <c r="D240" s="20">
        <v>8</v>
      </c>
      <c r="E240" s="21">
        <v>3.71</v>
      </c>
      <c r="F240" s="10">
        <v>0.65</v>
      </c>
      <c r="G240" s="11">
        <v>30.274038088132265</v>
      </c>
    </row>
    <row r="241" spans="1:7" ht="18" customHeight="1" x14ac:dyDescent="0.3">
      <c r="A241" s="32">
        <f t="shared" si="6"/>
        <v>1170.2127659574469</v>
      </c>
      <c r="B241" s="9">
        <v>8250</v>
      </c>
      <c r="C241" s="23">
        <f t="shared" si="7"/>
        <v>58.515000000000001</v>
      </c>
      <c r="D241" s="20">
        <v>8.3000000000000007</v>
      </c>
      <c r="E241" s="21">
        <v>3.71</v>
      </c>
      <c r="F241" s="10">
        <v>0.66056724611161943</v>
      </c>
      <c r="G241" s="11">
        <v>30.274684850438508</v>
      </c>
    </row>
    <row r="242" spans="1:7" ht="18" customHeight="1" x14ac:dyDescent="0.3">
      <c r="A242" s="32">
        <f t="shared" si="6"/>
        <v>1170.2127659574469</v>
      </c>
      <c r="B242" s="9">
        <v>8250</v>
      </c>
      <c r="C242" s="23">
        <f t="shared" si="7"/>
        <v>59.924999999999997</v>
      </c>
      <c r="D242" s="20">
        <v>8.5</v>
      </c>
      <c r="E242" s="21">
        <v>3.7799999999999994</v>
      </c>
      <c r="F242" s="10">
        <v>0.65976597659765979</v>
      </c>
      <c r="G242" s="11">
        <v>30.846959722470441</v>
      </c>
    </row>
    <row r="243" spans="1:7" ht="18" customHeight="1" x14ac:dyDescent="0.3">
      <c r="A243" s="32">
        <f t="shared" si="6"/>
        <v>1170.2127659574469</v>
      </c>
      <c r="B243" s="9">
        <v>8250</v>
      </c>
      <c r="C243" s="23">
        <f t="shared" si="7"/>
        <v>200.92499999999998</v>
      </c>
      <c r="D243" s="20">
        <v>28.5</v>
      </c>
      <c r="E243" s="21">
        <v>3.8599999999999994</v>
      </c>
      <c r="F243" s="10">
        <v>0.86479859894921196</v>
      </c>
      <c r="G243" s="11">
        <v>31.500209219322965</v>
      </c>
    </row>
    <row r="244" spans="1:7" ht="18" customHeight="1" x14ac:dyDescent="0.3">
      <c r="A244" s="32">
        <f t="shared" si="6"/>
        <v>1170.2127659574469</v>
      </c>
      <c r="B244" s="9">
        <v>8250</v>
      </c>
      <c r="C244" s="23">
        <f t="shared" si="7"/>
        <v>201.63</v>
      </c>
      <c r="D244" s="20">
        <v>28.6</v>
      </c>
      <c r="E244" s="21">
        <v>4</v>
      </c>
      <c r="F244" s="10">
        <v>0.86062717770034847</v>
      </c>
      <c r="G244" s="11">
        <v>32.641309117213908</v>
      </c>
    </row>
    <row r="245" spans="1:7" ht="18" customHeight="1" x14ac:dyDescent="0.3">
      <c r="A245" s="32">
        <f t="shared" si="6"/>
        <v>1170.3546099290782</v>
      </c>
      <c r="B245" s="9">
        <v>8251</v>
      </c>
      <c r="C245" s="23">
        <f t="shared" si="7"/>
        <v>204.45</v>
      </c>
      <c r="D245" s="20">
        <v>29</v>
      </c>
      <c r="E245" s="21">
        <v>4.0800000000000018</v>
      </c>
      <c r="F245" s="10">
        <v>0.85955249569707393</v>
      </c>
      <c r="G245" s="11">
        <v>33.291859341612756</v>
      </c>
    </row>
    <row r="246" spans="1:7" ht="18" customHeight="1" x14ac:dyDescent="0.3">
      <c r="A246" s="32">
        <f t="shared" si="6"/>
        <v>1170.2127659574469</v>
      </c>
      <c r="B246" s="9">
        <v>8250</v>
      </c>
      <c r="C246" s="23">
        <f t="shared" si="7"/>
        <v>396.21000000000004</v>
      </c>
      <c r="D246" s="20">
        <v>56.2</v>
      </c>
      <c r="E246" s="21">
        <v>4.6299999999999955</v>
      </c>
      <c r="F246" s="10">
        <v>0.91290443942814159</v>
      </c>
      <c r="G246" s="11">
        <v>37.783122489972513</v>
      </c>
    </row>
    <row r="247" spans="1:7" ht="18" customHeight="1" x14ac:dyDescent="0.3">
      <c r="A247" s="32">
        <f t="shared" si="6"/>
        <v>1170.2127659574469</v>
      </c>
      <c r="B247" s="9">
        <v>8250</v>
      </c>
      <c r="C247" s="23">
        <f t="shared" si="7"/>
        <v>399.03</v>
      </c>
      <c r="D247" s="20">
        <v>56.6</v>
      </c>
      <c r="E247" s="21">
        <v>4.5399999999999991</v>
      </c>
      <c r="F247" s="10">
        <v>0.91504491017964074</v>
      </c>
      <c r="G247" s="11">
        <v>37.045669838185979</v>
      </c>
    </row>
    <row r="248" spans="1:7" ht="18" customHeight="1" x14ac:dyDescent="0.3">
      <c r="A248" s="32">
        <f t="shared" si="6"/>
        <v>1170.2127659574469</v>
      </c>
      <c r="B248" s="9">
        <v>8250</v>
      </c>
      <c r="C248" s="23">
        <f t="shared" si="7"/>
        <v>399.03</v>
      </c>
      <c r="D248" s="20">
        <v>56.6</v>
      </c>
      <c r="E248" s="21">
        <v>4.5599999999999952</v>
      </c>
      <c r="F248" s="10">
        <v>0.91484593837535022</v>
      </c>
      <c r="G248" s="11">
        <v>37.210933401078023</v>
      </c>
    </row>
    <row r="249" spans="1:7" ht="18" customHeight="1" x14ac:dyDescent="0.3">
      <c r="A249" s="32">
        <f t="shared" si="6"/>
        <v>1170.2127659574469</v>
      </c>
      <c r="B249" s="9">
        <v>8250</v>
      </c>
      <c r="C249" s="23">
        <f t="shared" si="7"/>
        <v>554.83500000000004</v>
      </c>
      <c r="D249" s="20">
        <v>78.7</v>
      </c>
      <c r="E249" s="21">
        <v>5.5699999999999932</v>
      </c>
      <c r="F249" s="10">
        <v>0.92420737515308216</v>
      </c>
      <c r="G249" s="11">
        <v>45.450304184734733</v>
      </c>
    </row>
    <row r="250" spans="1:7" ht="18" customHeight="1" x14ac:dyDescent="0.3">
      <c r="A250" s="32">
        <f t="shared" si="6"/>
        <v>1170.2127659574469</v>
      </c>
      <c r="B250" s="9">
        <v>8250</v>
      </c>
      <c r="C250" s="23">
        <f t="shared" si="7"/>
        <v>557.65499999999997</v>
      </c>
      <c r="D250" s="20">
        <v>79.099999999999994</v>
      </c>
      <c r="E250" s="21">
        <v>5.3599999999999994</v>
      </c>
      <c r="F250" s="10">
        <v>0.92731217792243015</v>
      </c>
      <c r="G250" s="11">
        <v>43.738606682749158</v>
      </c>
    </row>
    <row r="251" spans="1:7" ht="18" customHeight="1" x14ac:dyDescent="0.3">
      <c r="A251" s="32">
        <f t="shared" si="6"/>
        <v>1170.2127659574469</v>
      </c>
      <c r="B251" s="9">
        <v>8250</v>
      </c>
      <c r="C251" s="23">
        <f t="shared" si="7"/>
        <v>557.65499999999997</v>
      </c>
      <c r="D251" s="20">
        <v>79.099999999999994</v>
      </c>
      <c r="E251" s="21">
        <v>5.3799999999999955</v>
      </c>
      <c r="F251" s="10">
        <v>0.92699145067173294</v>
      </c>
      <c r="G251" s="11">
        <v>43.901622862129202</v>
      </c>
    </row>
    <row r="252" spans="1:7" ht="18" customHeight="1" x14ac:dyDescent="0.3">
      <c r="A252" s="32">
        <f t="shared" si="6"/>
        <v>1170.2127659574469</v>
      </c>
      <c r="B252" s="9">
        <v>8250</v>
      </c>
      <c r="C252" s="23">
        <f t="shared" si="7"/>
        <v>673.9799999999999</v>
      </c>
      <c r="D252" s="20">
        <v>95.6</v>
      </c>
      <c r="E252" s="21">
        <v>6.230000000000004</v>
      </c>
      <c r="F252" s="10">
        <v>0.92986603624901487</v>
      </c>
      <c r="G252" s="11">
        <v>50.837101241401854</v>
      </c>
    </row>
    <row r="253" spans="1:7" ht="18" customHeight="1" x14ac:dyDescent="0.3">
      <c r="A253" s="32">
        <f t="shared" si="6"/>
        <v>1170.2127659574469</v>
      </c>
      <c r="B253" s="9">
        <v>8250</v>
      </c>
      <c r="C253" s="23">
        <f t="shared" si="7"/>
        <v>676.8</v>
      </c>
      <c r="D253" s="20">
        <v>96</v>
      </c>
      <c r="E253" s="21">
        <v>6.2199999999999989</v>
      </c>
      <c r="F253" s="10">
        <v>0.93021429372826214</v>
      </c>
      <c r="G253" s="11">
        <v>50.756585068593928</v>
      </c>
    </row>
    <row r="254" spans="1:7" ht="18" customHeight="1" x14ac:dyDescent="0.3">
      <c r="A254" s="32">
        <f t="shared" si="6"/>
        <v>1170.2127659574469</v>
      </c>
      <c r="B254" s="9">
        <v>8250</v>
      </c>
      <c r="C254" s="23">
        <f t="shared" si="7"/>
        <v>677.505</v>
      </c>
      <c r="D254" s="20">
        <v>96.1</v>
      </c>
      <c r="E254" s="21">
        <v>6.1300000000000097</v>
      </c>
      <c r="F254" s="10">
        <v>0.9312163375224416</v>
      </c>
      <c r="G254" s="11">
        <v>50.020668970313615</v>
      </c>
    </row>
    <row r="255" spans="1:7" ht="18" customHeight="1" x14ac:dyDescent="0.3">
      <c r="A255" s="32">
        <f t="shared" si="6"/>
        <v>1170.2127659574469</v>
      </c>
      <c r="B255" s="9">
        <v>8250</v>
      </c>
      <c r="C255" s="23">
        <f t="shared" si="7"/>
        <v>1187.22</v>
      </c>
      <c r="D255" s="20">
        <v>168.4</v>
      </c>
      <c r="E255" s="21">
        <v>13.699999999999989</v>
      </c>
      <c r="F255" s="10">
        <v>0.91392309625534063</v>
      </c>
      <c r="G255" s="11">
        <v>111.79314008736451</v>
      </c>
    </row>
    <row r="256" spans="1:7" ht="18" customHeight="1" x14ac:dyDescent="0.3">
      <c r="A256" s="32">
        <f t="shared" si="6"/>
        <v>1170.2127659574469</v>
      </c>
      <c r="B256" s="9">
        <v>8250</v>
      </c>
      <c r="C256" s="23">
        <f t="shared" si="7"/>
        <v>1187.925</v>
      </c>
      <c r="D256" s="20">
        <v>168.5</v>
      </c>
      <c r="E256" s="21">
        <v>13.530000000000001</v>
      </c>
      <c r="F256" s="10">
        <v>0.91495379973599844</v>
      </c>
      <c r="G256" s="11">
        <v>110.41017159630889</v>
      </c>
    </row>
    <row r="257" spans="1:7" ht="18" customHeight="1" x14ac:dyDescent="0.3">
      <c r="A257" s="32">
        <f t="shared" si="6"/>
        <v>1170.2127659574469</v>
      </c>
      <c r="B257" s="9">
        <v>8250</v>
      </c>
      <c r="C257" s="23">
        <f t="shared" si="7"/>
        <v>1187.925</v>
      </c>
      <c r="D257" s="20">
        <v>168.5</v>
      </c>
      <c r="E257" s="21">
        <v>13.54000000000002</v>
      </c>
      <c r="F257" s="10">
        <v>0.91490164037458355</v>
      </c>
      <c r="G257" s="11">
        <v>110.49224767483709</v>
      </c>
    </row>
  </sheetData>
  <mergeCells count="3">
    <mergeCell ref="A1:G1"/>
    <mergeCell ref="A3:G3"/>
    <mergeCell ref="A2:G2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Butters, Karla</dc:creator>
  <cp:lastModifiedBy>Butters, Karla</cp:lastModifiedBy>
  <dcterms:created xsi:type="dcterms:W3CDTF">2020-04-14T20:27:25Z</dcterms:created>
  <dcterms:modified xsi:type="dcterms:W3CDTF">2023-09-13T15:28:11Z</dcterms:modified>
</cp:coreProperties>
</file>