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stateofalaska.sharepoint.com/teams/DOTandPFDiscretionaryGrants/Shared Documents/CPRG/"/>
    </mc:Choice>
  </mc:AlternateContent>
  <xr:revisionPtr revIDLastSave="14" documentId="8_{2EFBFBE4-19F3-431F-A0D7-4B72E9B29345}" xr6:coauthVersionLast="47" xr6:coauthVersionMax="47" xr10:uidLastSave="{5CFCFEF7-6A55-488D-B29E-AA002931ED78}"/>
  <bookViews>
    <workbookView xWindow="384" yWindow="384" windowWidth="18732" windowHeight="11892" xr2:uid="{03A8B4D9-7F43-49B1-B730-1AAA7D8C6117}"/>
  </bookViews>
  <sheets>
    <sheet name="DOTPF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21" i="1"/>
  <c r="C20" i="1"/>
  <c r="C10" i="1"/>
  <c r="C5" i="1"/>
  <c r="C4" i="1"/>
  <c r="C23" i="1"/>
  <c r="C22" i="1"/>
  <c r="C19" i="1"/>
  <c r="C18" i="1"/>
  <c r="C15" i="1"/>
  <c r="C14" i="1"/>
  <c r="C12" i="1"/>
  <c r="C11" i="1"/>
  <c r="C17" i="1"/>
  <c r="C6" i="1"/>
  <c r="C8" i="1"/>
  <c r="C7" i="1"/>
  <c r="C9" i="1"/>
</calcChain>
</file>

<file path=xl/sharedStrings.xml><?xml version="1.0" encoding="utf-8"?>
<sst xmlns="http://schemas.openxmlformats.org/spreadsheetml/2006/main" count="47" uniqueCount="40">
  <si>
    <t>EJ Screen Supplemental Indexes</t>
  </si>
  <si>
    <t>CEJST Census Tract Number (2010 Census)</t>
  </si>
  <si>
    <t>CEJST Disadvantaged</t>
  </si>
  <si>
    <t>EJ Screen Census Tract Number (2020 Census)</t>
  </si>
  <si>
    <t>Percentile for Particulate Matter 2.5 Supplemental Index</t>
  </si>
  <si>
    <t>Percentile for Ozone Supplemental Index</t>
  </si>
  <si>
    <t>Percentile for  Diesel particulate matter Supplemental Index</t>
  </si>
  <si>
    <t>Percentile for  Air toxics cancer risk Supplemental Index</t>
  </si>
  <si>
    <t>Percentile for Air toxics respiratory HI Supplemental Index</t>
  </si>
  <si>
    <t>Percentile for Toxic Releases to Air Supplemental Index</t>
  </si>
  <si>
    <t>Percentile for Traffic proximity Supplemental Index</t>
  </si>
  <si>
    <t>Percentile for Lead paint Supplemental Index</t>
  </si>
  <si>
    <t>Percentile for Superfund proximity Supplemental Index</t>
  </si>
  <si>
    <t>Percentile for RMP Facility Proximity Supplemental Index</t>
  </si>
  <si>
    <t>Percentile for Hazardous waste proximity Supplemental Index</t>
  </si>
  <si>
    <t>Percentile for Underground storage tanks Supplemental Index</t>
  </si>
  <si>
    <t>Percentile for Wastewater discharge Supplemental Index</t>
  </si>
  <si>
    <t>DOT&amp;PF Public Facilities</t>
  </si>
  <si>
    <t>Adak</t>
  </si>
  <si>
    <t>missing</t>
  </si>
  <si>
    <t>Akutan</t>
  </si>
  <si>
    <t>Anchorage - Downtown Anchorage Core</t>
  </si>
  <si>
    <t>Anchorage - East Mountain View</t>
  </si>
  <si>
    <t>Anchorage - Merrill Field Vicinity</t>
  </si>
  <si>
    <t>Anchorage - West Mountain View/Ship Creek</t>
  </si>
  <si>
    <t>Cold Bay</t>
  </si>
  <si>
    <t>Elmendorf AFB</t>
  </si>
  <si>
    <t>Fairbanks - Airport Way Central</t>
  </si>
  <si>
    <t>Galena</t>
  </si>
  <si>
    <t>Gustavus</t>
  </si>
  <si>
    <t>Haines</t>
  </si>
  <si>
    <t>Ketchikan - Newtown</t>
  </si>
  <si>
    <t>No</t>
  </si>
  <si>
    <t>Palmer</t>
  </si>
  <si>
    <t>Petersburg</t>
  </si>
  <si>
    <t>Skagway</t>
  </si>
  <si>
    <t>South Naknek</t>
  </si>
  <si>
    <t>Unalaska</t>
  </si>
  <si>
    <t>Wrangell</t>
  </si>
  <si>
    <t>Yakutat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</si>
</sst>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kml-my.sharepoint.com/personal/onedrive_akml_org/Documents/Shared/Policy%20Research/Data/J40%20and%20Grants/Draft%20-%20Project%20X%20Master%20List.xlsx" TargetMode="External"/><Relationship Id="rId1" Type="http://schemas.openxmlformats.org/officeDocument/2006/relationships/externalLinkPath" Target="/personal/onedrive_akml_org/Documents/Shared/Policy%20Research/Data/J40%20and%20Grants/Draft%20-%20Project%20X%20Master%20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0 Areas Tracts Communities"/>
      <sheetName val="Don't Use - CEJST"/>
      <sheetName val="AoPP"/>
      <sheetName val="ETC"/>
      <sheetName val="EJ Screen"/>
      <sheetName val="Community Development Zones"/>
      <sheetName val="FEMA Risk Index"/>
      <sheetName val="Denali Commission"/>
    </sheetNames>
    <sheetDataSet>
      <sheetData sheetId="0" refreshError="1"/>
      <sheetData sheetId="1">
        <row r="2">
          <cell r="D2">
            <v>2013000100</v>
          </cell>
          <cell r="J2" t="str">
            <v>Yes</v>
          </cell>
        </row>
        <row r="3">
          <cell r="D3">
            <v>2016000100</v>
          </cell>
          <cell r="J3" t="str">
            <v>Partially</v>
          </cell>
        </row>
        <row r="4">
          <cell r="D4">
            <v>2016000200</v>
          </cell>
          <cell r="J4" t="str">
            <v>Partially</v>
          </cell>
        </row>
        <row r="5">
          <cell r="D5">
            <v>2020000101</v>
          </cell>
          <cell r="J5" t="str">
            <v>No</v>
          </cell>
        </row>
        <row r="6">
          <cell r="D6">
            <v>2020000102</v>
          </cell>
          <cell r="J6" t="str">
            <v>No</v>
          </cell>
        </row>
        <row r="7">
          <cell r="D7">
            <v>2020000201</v>
          </cell>
          <cell r="J7" t="str">
            <v>No</v>
          </cell>
        </row>
        <row r="8">
          <cell r="D8">
            <v>2020000202</v>
          </cell>
          <cell r="J8" t="str">
            <v>No</v>
          </cell>
        </row>
        <row r="9">
          <cell r="D9">
            <v>2020000203</v>
          </cell>
          <cell r="J9" t="str">
            <v>No</v>
          </cell>
        </row>
        <row r="10">
          <cell r="D10">
            <v>2020000204</v>
          </cell>
          <cell r="J10" t="str">
            <v>No</v>
          </cell>
        </row>
        <row r="11">
          <cell r="D11">
            <v>2020000300</v>
          </cell>
          <cell r="J11" t="str">
            <v>No</v>
          </cell>
        </row>
        <row r="12">
          <cell r="D12">
            <v>2020000400</v>
          </cell>
          <cell r="J12" t="str">
            <v>No</v>
          </cell>
        </row>
        <row r="13">
          <cell r="D13">
            <v>2020000500</v>
          </cell>
          <cell r="J13" t="str">
            <v>No</v>
          </cell>
        </row>
        <row r="14">
          <cell r="D14">
            <v>2020000600</v>
          </cell>
          <cell r="J14" t="str">
            <v>Yes</v>
          </cell>
        </row>
        <row r="15">
          <cell r="D15">
            <v>2020000701</v>
          </cell>
          <cell r="J15" t="str">
            <v>No</v>
          </cell>
        </row>
        <row r="16">
          <cell r="D16">
            <v>2020000702</v>
          </cell>
          <cell r="J16" t="str">
            <v>No</v>
          </cell>
        </row>
        <row r="17">
          <cell r="D17">
            <v>2020000703</v>
          </cell>
          <cell r="J17" t="str">
            <v>Yes</v>
          </cell>
        </row>
        <row r="18">
          <cell r="D18">
            <v>2020000801</v>
          </cell>
          <cell r="J18" t="str">
            <v>Yes</v>
          </cell>
        </row>
        <row r="19">
          <cell r="D19">
            <v>2020000802</v>
          </cell>
          <cell r="J19" t="str">
            <v>Yes</v>
          </cell>
        </row>
        <row r="20">
          <cell r="D20">
            <v>2020000901</v>
          </cell>
          <cell r="J20" t="str">
            <v>Yes</v>
          </cell>
        </row>
        <row r="21">
          <cell r="D21">
            <v>2020000902</v>
          </cell>
          <cell r="J21" t="str">
            <v>No</v>
          </cell>
        </row>
        <row r="22">
          <cell r="D22">
            <v>2020001000</v>
          </cell>
          <cell r="J22" t="str">
            <v>Yes</v>
          </cell>
        </row>
        <row r="23">
          <cell r="D23">
            <v>2020001100</v>
          </cell>
          <cell r="J23" t="str">
            <v>Yes</v>
          </cell>
        </row>
        <row r="24">
          <cell r="D24">
            <v>2020001200</v>
          </cell>
          <cell r="J24" t="str">
            <v>No</v>
          </cell>
        </row>
        <row r="25">
          <cell r="D25">
            <v>2020001300</v>
          </cell>
          <cell r="J25" t="str">
            <v>No</v>
          </cell>
        </row>
        <row r="26">
          <cell r="D26">
            <v>2020001400</v>
          </cell>
          <cell r="J26" t="str">
            <v>No</v>
          </cell>
        </row>
        <row r="27">
          <cell r="D27">
            <v>2020001500</v>
          </cell>
          <cell r="J27" t="str">
            <v>No</v>
          </cell>
        </row>
        <row r="28">
          <cell r="D28">
            <v>2020001601</v>
          </cell>
          <cell r="J28" t="str">
            <v>No</v>
          </cell>
        </row>
        <row r="29">
          <cell r="D29">
            <v>2020001602</v>
          </cell>
          <cell r="J29" t="str">
            <v>No</v>
          </cell>
        </row>
        <row r="30">
          <cell r="D30">
            <v>2020001701</v>
          </cell>
          <cell r="J30" t="str">
            <v>No</v>
          </cell>
        </row>
        <row r="31">
          <cell r="D31">
            <v>2020001702</v>
          </cell>
          <cell r="J31" t="str">
            <v>No</v>
          </cell>
        </row>
        <row r="32">
          <cell r="D32">
            <v>2020001731</v>
          </cell>
          <cell r="J32" t="str">
            <v>No</v>
          </cell>
        </row>
        <row r="33">
          <cell r="D33">
            <v>2020001732</v>
          </cell>
          <cell r="J33" t="str">
            <v>No</v>
          </cell>
        </row>
        <row r="34">
          <cell r="D34">
            <v>2020001801</v>
          </cell>
          <cell r="J34" t="str">
            <v>No</v>
          </cell>
        </row>
        <row r="35">
          <cell r="D35">
            <v>2020001802</v>
          </cell>
          <cell r="J35" t="str">
            <v>No</v>
          </cell>
        </row>
        <row r="36">
          <cell r="D36">
            <v>2020001900</v>
          </cell>
          <cell r="J36" t="str">
            <v>No</v>
          </cell>
        </row>
        <row r="37">
          <cell r="D37">
            <v>2020002000</v>
          </cell>
          <cell r="J37" t="str">
            <v>Yes</v>
          </cell>
        </row>
        <row r="38">
          <cell r="D38">
            <v>2020002100</v>
          </cell>
          <cell r="J38" t="str">
            <v>No</v>
          </cell>
        </row>
        <row r="39">
          <cell r="D39">
            <v>2020002201</v>
          </cell>
          <cell r="J39" t="str">
            <v>No</v>
          </cell>
        </row>
        <row r="40">
          <cell r="D40">
            <v>2020002202</v>
          </cell>
          <cell r="J40" t="str">
            <v>No</v>
          </cell>
        </row>
        <row r="41">
          <cell r="D41">
            <v>2020002301</v>
          </cell>
          <cell r="J41" t="str">
            <v>No</v>
          </cell>
        </row>
        <row r="42">
          <cell r="D42">
            <v>2020002302</v>
          </cell>
          <cell r="J42" t="str">
            <v>No</v>
          </cell>
        </row>
        <row r="43">
          <cell r="D43">
            <v>2020002303</v>
          </cell>
          <cell r="J43" t="str">
            <v>No</v>
          </cell>
        </row>
        <row r="44">
          <cell r="D44">
            <v>2020002400</v>
          </cell>
          <cell r="J44" t="str">
            <v>No</v>
          </cell>
        </row>
        <row r="45">
          <cell r="D45">
            <v>2020002501</v>
          </cell>
          <cell r="J45" t="str">
            <v>No</v>
          </cell>
        </row>
        <row r="46">
          <cell r="D46">
            <v>2020002502</v>
          </cell>
          <cell r="J46" t="str">
            <v>No</v>
          </cell>
        </row>
        <row r="47">
          <cell r="D47">
            <v>2020002601</v>
          </cell>
          <cell r="J47" t="str">
            <v>No</v>
          </cell>
        </row>
        <row r="48">
          <cell r="D48">
            <v>2020002602</v>
          </cell>
          <cell r="J48" t="str">
            <v>No</v>
          </cell>
        </row>
        <row r="49">
          <cell r="D49">
            <v>2020002603</v>
          </cell>
          <cell r="J49" t="str">
            <v>No</v>
          </cell>
        </row>
        <row r="50">
          <cell r="D50">
            <v>2020002702</v>
          </cell>
          <cell r="J50" t="str">
            <v>No</v>
          </cell>
        </row>
        <row r="51">
          <cell r="D51">
            <v>2020002711</v>
          </cell>
          <cell r="J51" t="str">
            <v>No</v>
          </cell>
        </row>
        <row r="52">
          <cell r="D52">
            <v>2020002712</v>
          </cell>
          <cell r="J52" t="str">
            <v>No</v>
          </cell>
        </row>
        <row r="53">
          <cell r="D53">
            <v>2020002811</v>
          </cell>
          <cell r="J53" t="str">
            <v>No</v>
          </cell>
        </row>
        <row r="54">
          <cell r="D54">
            <v>2020002812</v>
          </cell>
          <cell r="J54" t="str">
            <v>No</v>
          </cell>
        </row>
        <row r="55">
          <cell r="D55">
            <v>2020002813</v>
          </cell>
          <cell r="J55" t="str">
            <v>No</v>
          </cell>
        </row>
        <row r="56">
          <cell r="D56">
            <v>2020002821</v>
          </cell>
          <cell r="J56" t="str">
            <v>No</v>
          </cell>
        </row>
        <row r="57">
          <cell r="D57">
            <v>2020002822</v>
          </cell>
          <cell r="J57" t="str">
            <v>No</v>
          </cell>
        </row>
        <row r="58">
          <cell r="D58">
            <v>2020002823</v>
          </cell>
          <cell r="J58" t="str">
            <v>No</v>
          </cell>
        </row>
        <row r="59">
          <cell r="D59">
            <v>2020002900</v>
          </cell>
          <cell r="J59" t="str">
            <v>No</v>
          </cell>
        </row>
        <row r="60">
          <cell r="D60">
            <v>2050000100</v>
          </cell>
          <cell r="J60" t="str">
            <v>Yes</v>
          </cell>
        </row>
        <row r="61">
          <cell r="D61">
            <v>2050000200</v>
          </cell>
          <cell r="J61" t="str">
            <v>Yes</v>
          </cell>
        </row>
        <row r="62">
          <cell r="D62">
            <v>2050000300</v>
          </cell>
          <cell r="J62" t="str">
            <v>Yes</v>
          </cell>
        </row>
        <row r="63">
          <cell r="D63">
            <v>2060000100</v>
          </cell>
          <cell r="J63" t="str">
            <v>No</v>
          </cell>
        </row>
        <row r="64">
          <cell r="D64">
            <v>2068000100</v>
          </cell>
          <cell r="J64" t="str">
            <v>Yes</v>
          </cell>
        </row>
        <row r="65">
          <cell r="D65">
            <v>2070000100</v>
          </cell>
          <cell r="J65" t="str">
            <v>Yes</v>
          </cell>
        </row>
        <row r="66">
          <cell r="D66">
            <v>2070000200</v>
          </cell>
          <cell r="J66" t="str">
            <v>Yes</v>
          </cell>
        </row>
        <row r="67">
          <cell r="D67">
            <v>2090000100</v>
          </cell>
          <cell r="J67" t="str">
            <v>Yes</v>
          </cell>
        </row>
        <row r="68">
          <cell r="D68">
            <v>2090000200</v>
          </cell>
          <cell r="J68" t="str">
            <v>No</v>
          </cell>
        </row>
        <row r="69">
          <cell r="D69">
            <v>2090000300</v>
          </cell>
          <cell r="J69" t="str">
            <v>Yes</v>
          </cell>
        </row>
        <row r="70">
          <cell r="D70">
            <v>2090000400</v>
          </cell>
          <cell r="J70" t="str">
            <v>No</v>
          </cell>
        </row>
        <row r="71">
          <cell r="D71">
            <v>2090000500</v>
          </cell>
          <cell r="J71" t="str">
            <v>Yes</v>
          </cell>
        </row>
        <row r="72">
          <cell r="D72">
            <v>2090000600</v>
          </cell>
          <cell r="J72" t="str">
            <v>No</v>
          </cell>
        </row>
        <row r="73">
          <cell r="D73">
            <v>2090000700</v>
          </cell>
          <cell r="J73" t="str">
            <v>No</v>
          </cell>
        </row>
        <row r="74">
          <cell r="D74">
            <v>2090000800</v>
          </cell>
          <cell r="J74" t="str">
            <v>No</v>
          </cell>
        </row>
        <row r="75">
          <cell r="D75">
            <v>2090000900</v>
          </cell>
          <cell r="J75" t="str">
            <v>No</v>
          </cell>
        </row>
        <row r="76">
          <cell r="D76">
            <v>2090001000</v>
          </cell>
          <cell r="J76" t="str">
            <v>No</v>
          </cell>
        </row>
        <row r="77">
          <cell r="D77">
            <v>2090001100</v>
          </cell>
          <cell r="J77" t="str">
            <v>No</v>
          </cell>
        </row>
        <row r="78">
          <cell r="D78">
            <v>2090001200</v>
          </cell>
          <cell r="J78" t="str">
            <v>No</v>
          </cell>
        </row>
        <row r="79">
          <cell r="D79">
            <v>2090001300</v>
          </cell>
          <cell r="J79" t="str">
            <v>No</v>
          </cell>
        </row>
        <row r="80">
          <cell r="D80">
            <v>2090001400</v>
          </cell>
          <cell r="J80" t="str">
            <v>No</v>
          </cell>
        </row>
        <row r="81">
          <cell r="D81">
            <v>2090001500</v>
          </cell>
          <cell r="J81" t="str">
            <v>No</v>
          </cell>
        </row>
        <row r="82">
          <cell r="D82">
            <v>2090001600</v>
          </cell>
          <cell r="J82" t="str">
            <v>No</v>
          </cell>
        </row>
        <row r="83">
          <cell r="D83">
            <v>2090001700</v>
          </cell>
          <cell r="J83" t="str">
            <v>No</v>
          </cell>
        </row>
        <row r="84">
          <cell r="D84">
            <v>2090001800</v>
          </cell>
          <cell r="J84" t="str">
            <v>No</v>
          </cell>
        </row>
        <row r="85">
          <cell r="D85">
            <v>2090001900</v>
          </cell>
          <cell r="J85" t="str">
            <v>No</v>
          </cell>
        </row>
        <row r="86">
          <cell r="D86">
            <v>2100000100</v>
          </cell>
          <cell r="J86" t="str">
            <v>No</v>
          </cell>
        </row>
        <row r="87">
          <cell r="D87">
            <v>2105000200</v>
          </cell>
          <cell r="J87" t="str">
            <v>Yes</v>
          </cell>
        </row>
        <row r="88">
          <cell r="D88">
            <v>2105000300</v>
          </cell>
          <cell r="J88" t="str">
            <v>No</v>
          </cell>
        </row>
        <row r="89">
          <cell r="D89">
            <v>2110000100</v>
          </cell>
          <cell r="J89" t="str">
            <v>No</v>
          </cell>
        </row>
        <row r="90">
          <cell r="D90">
            <v>2110000200</v>
          </cell>
          <cell r="J90" t="str">
            <v>No</v>
          </cell>
        </row>
        <row r="91">
          <cell r="D91">
            <v>2110000300</v>
          </cell>
          <cell r="J91" t="str">
            <v>No</v>
          </cell>
        </row>
        <row r="92">
          <cell r="D92">
            <v>2110000400</v>
          </cell>
          <cell r="J92" t="str">
            <v>No</v>
          </cell>
        </row>
        <row r="93">
          <cell r="D93">
            <v>2110000500</v>
          </cell>
          <cell r="J93" t="str">
            <v>No</v>
          </cell>
        </row>
        <row r="94">
          <cell r="D94">
            <v>2110000600</v>
          </cell>
          <cell r="J94" t="str">
            <v>No</v>
          </cell>
        </row>
        <row r="95">
          <cell r="D95">
            <v>2122000100</v>
          </cell>
          <cell r="J95" t="str">
            <v>Yes</v>
          </cell>
        </row>
        <row r="96">
          <cell r="D96">
            <v>2122000200</v>
          </cell>
          <cell r="J96" t="str">
            <v>No</v>
          </cell>
        </row>
        <row r="97">
          <cell r="D97">
            <v>2122000300</v>
          </cell>
          <cell r="J97" t="str">
            <v>No</v>
          </cell>
        </row>
        <row r="98">
          <cell r="D98">
            <v>2122000400</v>
          </cell>
          <cell r="J98" t="str">
            <v>No</v>
          </cell>
        </row>
        <row r="99">
          <cell r="D99">
            <v>2122000500</v>
          </cell>
          <cell r="J99" t="str">
            <v>No</v>
          </cell>
        </row>
        <row r="100">
          <cell r="D100">
            <v>2122000600</v>
          </cell>
          <cell r="J100" t="str">
            <v>No</v>
          </cell>
        </row>
        <row r="101">
          <cell r="D101">
            <v>2122000700</v>
          </cell>
          <cell r="J101" t="str">
            <v>No</v>
          </cell>
        </row>
        <row r="102">
          <cell r="D102">
            <v>2122000800</v>
          </cell>
          <cell r="J102" t="str">
            <v>No</v>
          </cell>
        </row>
        <row r="103">
          <cell r="D103">
            <v>2122000900</v>
          </cell>
          <cell r="J103" t="str">
            <v>No</v>
          </cell>
        </row>
        <row r="104">
          <cell r="D104">
            <v>2122001000</v>
          </cell>
          <cell r="J104" t="str">
            <v>No</v>
          </cell>
        </row>
        <row r="105">
          <cell r="D105">
            <v>2122001100</v>
          </cell>
          <cell r="J105" t="str">
            <v>No</v>
          </cell>
        </row>
        <row r="106">
          <cell r="D106">
            <v>2122001200</v>
          </cell>
          <cell r="J106" t="str">
            <v>Yes</v>
          </cell>
        </row>
        <row r="107">
          <cell r="D107">
            <v>2122001300</v>
          </cell>
          <cell r="J107" t="str">
            <v>Yes</v>
          </cell>
        </row>
        <row r="108">
          <cell r="D108">
            <v>2130000100</v>
          </cell>
          <cell r="J108" t="str">
            <v>No</v>
          </cell>
        </row>
        <row r="109">
          <cell r="D109">
            <v>2130000200</v>
          </cell>
          <cell r="J109" t="str">
            <v>No</v>
          </cell>
        </row>
        <row r="110">
          <cell r="D110">
            <v>2130000300</v>
          </cell>
          <cell r="J110" t="str">
            <v>No</v>
          </cell>
        </row>
        <row r="111">
          <cell r="D111">
            <v>2130000400</v>
          </cell>
          <cell r="J111" t="str">
            <v>No</v>
          </cell>
        </row>
        <row r="112">
          <cell r="D112">
            <v>2150000100</v>
          </cell>
          <cell r="J112" t="str">
            <v>Yes</v>
          </cell>
        </row>
        <row r="113">
          <cell r="D113">
            <v>2150000200</v>
          </cell>
          <cell r="J113" t="str">
            <v>No</v>
          </cell>
        </row>
        <row r="114">
          <cell r="D114">
            <v>2150000300</v>
          </cell>
          <cell r="J114" t="str">
            <v>No</v>
          </cell>
        </row>
        <row r="115">
          <cell r="D115">
            <v>2150000400</v>
          </cell>
          <cell r="J115" t="str">
            <v>No</v>
          </cell>
        </row>
        <row r="116">
          <cell r="D116">
            <v>2150000500</v>
          </cell>
          <cell r="J116" t="str">
            <v>No</v>
          </cell>
        </row>
        <row r="117">
          <cell r="D117">
            <v>2164000100</v>
          </cell>
          <cell r="J117" t="str">
            <v>Yes</v>
          </cell>
        </row>
        <row r="118">
          <cell r="D118">
            <v>2170000101</v>
          </cell>
          <cell r="J118" t="str">
            <v>Yes</v>
          </cell>
        </row>
        <row r="119">
          <cell r="D119">
            <v>2170000102</v>
          </cell>
          <cell r="J119" t="str">
            <v>No</v>
          </cell>
        </row>
        <row r="120">
          <cell r="D120">
            <v>2170000200</v>
          </cell>
          <cell r="J120" t="str">
            <v>Yes</v>
          </cell>
        </row>
        <row r="121">
          <cell r="D121">
            <v>2170000300</v>
          </cell>
          <cell r="J121" t="str">
            <v>No</v>
          </cell>
        </row>
        <row r="122">
          <cell r="D122">
            <v>2170000401</v>
          </cell>
          <cell r="J122" t="str">
            <v>Yes</v>
          </cell>
        </row>
        <row r="123">
          <cell r="D123">
            <v>2170000402</v>
          </cell>
          <cell r="J123" t="str">
            <v>Yes</v>
          </cell>
        </row>
        <row r="124">
          <cell r="D124">
            <v>2170000501</v>
          </cell>
          <cell r="J124" t="str">
            <v>Yes</v>
          </cell>
        </row>
        <row r="125">
          <cell r="D125">
            <v>2170000502</v>
          </cell>
          <cell r="J125" t="str">
            <v>No</v>
          </cell>
        </row>
        <row r="126">
          <cell r="D126">
            <v>2170000601</v>
          </cell>
          <cell r="J126" t="str">
            <v>No</v>
          </cell>
        </row>
        <row r="127">
          <cell r="D127">
            <v>2170000603</v>
          </cell>
          <cell r="J127" t="str">
            <v>No</v>
          </cell>
        </row>
        <row r="128">
          <cell r="D128">
            <v>2170000604</v>
          </cell>
          <cell r="J128" t="str">
            <v>No</v>
          </cell>
        </row>
        <row r="129">
          <cell r="D129">
            <v>2170000701</v>
          </cell>
          <cell r="J129" t="str">
            <v>No</v>
          </cell>
        </row>
        <row r="130">
          <cell r="D130">
            <v>2170000703</v>
          </cell>
          <cell r="J130" t="str">
            <v>No</v>
          </cell>
        </row>
        <row r="131">
          <cell r="D131">
            <v>2170000705</v>
          </cell>
          <cell r="J131" t="str">
            <v>No</v>
          </cell>
        </row>
        <row r="132">
          <cell r="D132">
            <v>2170000706</v>
          </cell>
          <cell r="J132" t="str">
            <v>No</v>
          </cell>
        </row>
        <row r="133">
          <cell r="D133">
            <v>2170000800</v>
          </cell>
          <cell r="J133" t="str">
            <v>No</v>
          </cell>
        </row>
        <row r="134">
          <cell r="D134">
            <v>2170000900</v>
          </cell>
          <cell r="J134" t="str">
            <v>No</v>
          </cell>
        </row>
        <row r="135">
          <cell r="D135">
            <v>2170001001</v>
          </cell>
          <cell r="J135" t="str">
            <v>No</v>
          </cell>
        </row>
        <row r="136">
          <cell r="D136">
            <v>2170001003</v>
          </cell>
          <cell r="J136" t="str">
            <v>No</v>
          </cell>
        </row>
        <row r="137">
          <cell r="D137">
            <v>2170001004</v>
          </cell>
          <cell r="J137" t="str">
            <v>No</v>
          </cell>
        </row>
        <row r="138">
          <cell r="D138">
            <v>2170001100</v>
          </cell>
          <cell r="J138" t="str">
            <v>No</v>
          </cell>
        </row>
        <row r="139">
          <cell r="D139">
            <v>2170001201</v>
          </cell>
          <cell r="J139" t="str">
            <v>No</v>
          </cell>
        </row>
        <row r="140">
          <cell r="D140">
            <v>2170001202</v>
          </cell>
          <cell r="J140" t="str">
            <v>No</v>
          </cell>
        </row>
        <row r="141">
          <cell r="D141">
            <v>2170001300</v>
          </cell>
          <cell r="J141" t="str">
            <v>No</v>
          </cell>
        </row>
        <row r="142">
          <cell r="D142">
            <v>2180000100</v>
          </cell>
          <cell r="J142" t="str">
            <v>Yes</v>
          </cell>
        </row>
        <row r="143">
          <cell r="D143">
            <v>2180000200</v>
          </cell>
          <cell r="J143" t="str">
            <v>No</v>
          </cell>
        </row>
        <row r="144">
          <cell r="D144">
            <v>2185000100</v>
          </cell>
          <cell r="J144" t="str">
            <v>Yes</v>
          </cell>
        </row>
        <row r="145">
          <cell r="D145">
            <v>2185000200</v>
          </cell>
          <cell r="J145" t="str">
            <v>Yes</v>
          </cell>
        </row>
        <row r="146">
          <cell r="D146">
            <v>2185000300</v>
          </cell>
          <cell r="J146" t="str">
            <v>No</v>
          </cell>
        </row>
        <row r="147">
          <cell r="D147">
            <v>2188000100</v>
          </cell>
          <cell r="J147" t="str">
            <v>Yes</v>
          </cell>
        </row>
        <row r="148">
          <cell r="D148">
            <v>2188000200</v>
          </cell>
          <cell r="J148" t="str">
            <v>Yes</v>
          </cell>
        </row>
        <row r="149">
          <cell r="D149">
            <v>2195000200</v>
          </cell>
          <cell r="J149" t="str">
            <v>No</v>
          </cell>
        </row>
        <row r="150">
          <cell r="D150">
            <v>2198000100</v>
          </cell>
          <cell r="J150" t="str">
            <v>Yes</v>
          </cell>
        </row>
        <row r="151">
          <cell r="D151">
            <v>2198000200</v>
          </cell>
          <cell r="J151" t="str">
            <v>Yes</v>
          </cell>
        </row>
        <row r="152">
          <cell r="D152">
            <v>2198000300</v>
          </cell>
          <cell r="J152" t="str">
            <v>No</v>
          </cell>
        </row>
        <row r="153">
          <cell r="D153">
            <v>2198940100</v>
          </cell>
          <cell r="J153" t="str">
            <v>Yes</v>
          </cell>
        </row>
        <row r="154">
          <cell r="D154">
            <v>2220000100</v>
          </cell>
          <cell r="J154" t="str">
            <v>No</v>
          </cell>
        </row>
        <row r="155">
          <cell r="D155">
            <v>2220000200</v>
          </cell>
          <cell r="J155" t="str">
            <v>No</v>
          </cell>
        </row>
        <row r="156">
          <cell r="D156">
            <v>2230000100</v>
          </cell>
          <cell r="J156" t="str">
            <v>No</v>
          </cell>
        </row>
        <row r="157">
          <cell r="D157">
            <v>2240000100</v>
          </cell>
          <cell r="J157" t="str">
            <v>Yes</v>
          </cell>
        </row>
        <row r="158">
          <cell r="D158">
            <v>2240000400</v>
          </cell>
          <cell r="J158" t="str">
            <v>No</v>
          </cell>
        </row>
        <row r="159">
          <cell r="D159">
            <v>2261000100</v>
          </cell>
          <cell r="J159" t="str">
            <v>Yes</v>
          </cell>
        </row>
        <row r="160">
          <cell r="D160">
            <v>2261000200</v>
          </cell>
          <cell r="J160" t="str">
            <v>No</v>
          </cell>
        </row>
        <row r="161">
          <cell r="D161">
            <v>2261000300</v>
          </cell>
          <cell r="J161" t="str">
            <v>No</v>
          </cell>
        </row>
        <row r="162">
          <cell r="D162">
            <v>2270000100</v>
          </cell>
          <cell r="J162" t="str">
            <v>No</v>
          </cell>
        </row>
        <row r="163">
          <cell r="D163">
            <v>2275000300</v>
          </cell>
          <cell r="J163" t="str">
            <v>Yes</v>
          </cell>
        </row>
        <row r="164">
          <cell r="D164">
            <v>2282000100</v>
          </cell>
          <cell r="J164" t="str">
            <v>Yes</v>
          </cell>
        </row>
        <row r="165">
          <cell r="D165">
            <v>2290000100</v>
          </cell>
          <cell r="J165" t="str">
            <v>Yes</v>
          </cell>
        </row>
        <row r="166">
          <cell r="D166">
            <v>2290000200</v>
          </cell>
          <cell r="J166" t="str">
            <v>No</v>
          </cell>
        </row>
        <row r="167">
          <cell r="D167">
            <v>2290000300</v>
          </cell>
          <cell r="J167" t="str">
            <v>Yes</v>
          </cell>
        </row>
        <row r="168">
          <cell r="D168">
            <v>2290000400</v>
          </cell>
          <cell r="J168" t="str">
            <v>Yes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15BB9-8ED9-40FC-B7A6-D8E25F077AA0}">
  <dimension ref="A1:Q23"/>
  <sheetViews>
    <sheetView tabSelected="1" workbookViewId="0">
      <pane ySplit="2" topLeftCell="A7" activePane="bottomLeft" state="frozen"/>
      <selection pane="bottomLeft" activeCell="G13" sqref="G13"/>
    </sheetView>
  </sheetViews>
  <sheetFormatPr defaultColWidth="9.109375" defaultRowHeight="14.4" x14ac:dyDescent="0.3"/>
  <cols>
    <col min="1" max="1" width="45.109375" style="1" bestFit="1" customWidth="1"/>
    <col min="2" max="2" width="20.44140625" style="2" bestFit="1" customWidth="1"/>
    <col min="3" max="10" width="15.6640625" style="1" customWidth="1"/>
    <col min="11" max="11" width="15.6640625" style="2" customWidth="1"/>
    <col min="12" max="17" width="15.6640625" style="1" customWidth="1"/>
    <col min="18" max="16384" width="9.109375" style="1"/>
  </cols>
  <sheetData>
    <row r="1" spans="1:17" x14ac:dyDescent="0.3">
      <c r="E1" s="6" t="s">
        <v>0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ht="72" x14ac:dyDescent="0.3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</row>
    <row r="3" spans="1:17" ht="18" x14ac:dyDescent="0.35">
      <c r="A3" s="4" t="s">
        <v>17</v>
      </c>
      <c r="C3" s="2"/>
      <c r="D3" s="2"/>
      <c r="G3" s="2"/>
      <c r="H3" s="2"/>
      <c r="I3" s="2"/>
      <c r="J3" s="2"/>
      <c r="L3" s="2"/>
      <c r="M3" s="2"/>
      <c r="N3" s="2"/>
      <c r="O3" s="2"/>
      <c r="P3" s="2"/>
    </row>
    <row r="4" spans="1:17" x14ac:dyDescent="0.3">
      <c r="A4" s="1" t="s">
        <v>18</v>
      </c>
      <c r="B4" s="2">
        <v>2016000100</v>
      </c>
      <c r="C4" s="2" t="str">
        <f>_xlfn.XLOOKUP(B4,'[1]Don''t Use - CEJST'!$D$2:$D$168,'[1]Don''t Use - CEJST'!$J$2:$J$168)</f>
        <v>Partially</v>
      </c>
      <c r="D4" s="2">
        <v>2016000100</v>
      </c>
      <c r="G4" s="2">
        <v>20</v>
      </c>
      <c r="H4" s="2">
        <v>0</v>
      </c>
      <c r="I4" s="2">
        <v>0</v>
      </c>
      <c r="J4" s="2">
        <v>72</v>
      </c>
      <c r="K4" s="2" t="s">
        <v>19</v>
      </c>
      <c r="L4" s="2">
        <v>81</v>
      </c>
      <c r="M4" s="2">
        <v>88</v>
      </c>
      <c r="N4" s="2">
        <v>89</v>
      </c>
      <c r="O4" s="2">
        <v>0</v>
      </c>
      <c r="P4" s="2">
        <v>0</v>
      </c>
    </row>
    <row r="5" spans="1:17" x14ac:dyDescent="0.3">
      <c r="A5" s="1" t="s">
        <v>20</v>
      </c>
      <c r="B5" s="2">
        <v>2013000100</v>
      </c>
      <c r="C5" s="2" t="str">
        <f>_xlfn.XLOOKUP(B5,'[1]Don''t Use - CEJST'!$D$2:$D$168,'[1]Don''t Use - CEJST'!$J$2:$J$168)</f>
        <v>Yes</v>
      </c>
      <c r="D5" s="2">
        <v>2013000100</v>
      </c>
      <c r="G5" s="2">
        <v>15</v>
      </c>
      <c r="H5" s="2">
        <v>0</v>
      </c>
      <c r="I5" s="2">
        <v>0</v>
      </c>
      <c r="J5" s="2">
        <v>62</v>
      </c>
      <c r="K5" s="2" t="s">
        <v>19</v>
      </c>
      <c r="L5" s="2">
        <v>85</v>
      </c>
      <c r="M5" s="2">
        <v>0</v>
      </c>
      <c r="N5" s="2">
        <v>94</v>
      </c>
      <c r="O5" s="2">
        <v>2</v>
      </c>
      <c r="P5" s="2">
        <v>22</v>
      </c>
    </row>
    <row r="6" spans="1:17" x14ac:dyDescent="0.3">
      <c r="A6" s="1" t="s">
        <v>21</v>
      </c>
      <c r="B6" s="2">
        <v>2020001100</v>
      </c>
      <c r="C6" s="2" t="str">
        <f>_xlfn.XLOOKUP(B6,'[1]Don''t Use - CEJST'!$D$2:$D$168,'[1]Don''t Use - CEJST'!$J$2:$J$168)</f>
        <v>Yes</v>
      </c>
      <c r="D6" s="2">
        <v>2020001100</v>
      </c>
      <c r="G6" s="2">
        <v>97</v>
      </c>
      <c r="H6" s="2">
        <v>97</v>
      </c>
      <c r="I6" s="2">
        <v>97</v>
      </c>
      <c r="J6" s="2">
        <v>98</v>
      </c>
      <c r="K6" s="2">
        <v>96</v>
      </c>
      <c r="L6" s="2">
        <v>95</v>
      </c>
      <c r="M6" s="2">
        <v>96</v>
      </c>
      <c r="N6" s="2">
        <v>90</v>
      </c>
      <c r="O6" s="2">
        <v>96</v>
      </c>
      <c r="P6" s="2">
        <v>97</v>
      </c>
    </row>
    <row r="7" spans="1:17" x14ac:dyDescent="0.3">
      <c r="A7" s="1" t="s">
        <v>22</v>
      </c>
      <c r="B7" s="2">
        <v>2020000600</v>
      </c>
      <c r="C7" s="2" t="str">
        <f>_xlfn.XLOOKUP(B7,'[1]Don''t Use - CEJST'!$D$2:$D$168,'[1]Don''t Use - CEJST'!$J$2:$J$168)</f>
        <v>Yes</v>
      </c>
      <c r="D7" s="2">
        <v>2020000602</v>
      </c>
      <c r="G7" s="2">
        <v>98</v>
      </c>
      <c r="H7" s="2">
        <v>98</v>
      </c>
      <c r="I7" s="2">
        <v>98</v>
      </c>
      <c r="J7" s="2">
        <v>94</v>
      </c>
      <c r="K7" s="2">
        <v>98</v>
      </c>
      <c r="L7" s="2">
        <v>98</v>
      </c>
      <c r="M7" s="2">
        <v>99</v>
      </c>
      <c r="N7" s="2">
        <v>99</v>
      </c>
      <c r="O7" s="2">
        <v>98</v>
      </c>
      <c r="P7" s="2">
        <v>97</v>
      </c>
    </row>
    <row r="8" spans="1:17" x14ac:dyDescent="0.3">
      <c r="A8" s="1" t="s">
        <v>23</v>
      </c>
      <c r="B8" s="2">
        <v>2020000901</v>
      </c>
      <c r="C8" s="2" t="str">
        <f>_xlfn.XLOOKUP(B8,'[1]Don''t Use - CEJST'!$D$2:$D$168,'[1]Don''t Use - CEJST'!$J$2:$J$168)</f>
        <v>Yes</v>
      </c>
      <c r="D8" s="2">
        <v>2020000901</v>
      </c>
      <c r="G8" s="2">
        <v>98</v>
      </c>
      <c r="H8" s="2">
        <v>98</v>
      </c>
      <c r="I8" s="2">
        <v>99</v>
      </c>
      <c r="J8" s="2">
        <v>98</v>
      </c>
      <c r="K8" s="2">
        <v>100</v>
      </c>
      <c r="L8" s="2">
        <v>100</v>
      </c>
      <c r="M8" s="2">
        <v>98</v>
      </c>
      <c r="N8" s="2">
        <v>98</v>
      </c>
      <c r="O8" s="2">
        <v>99</v>
      </c>
      <c r="P8" s="2">
        <v>99</v>
      </c>
    </row>
    <row r="9" spans="1:17" x14ac:dyDescent="0.3">
      <c r="A9" s="1" t="s">
        <v>24</v>
      </c>
      <c r="B9" s="2">
        <v>2020000600</v>
      </c>
      <c r="C9" s="2" t="str">
        <f>_xlfn.XLOOKUP(B9,'[1]Don''t Use - CEJST'!$D$2:$D$168,'[1]Don''t Use - CEJST'!$J$2:$J$168)</f>
        <v>Yes</v>
      </c>
      <c r="D9" s="2">
        <v>2020000601</v>
      </c>
      <c r="G9" s="2">
        <v>100</v>
      </c>
      <c r="H9" s="2">
        <v>100</v>
      </c>
      <c r="I9" s="2">
        <v>100</v>
      </c>
      <c r="J9" s="2">
        <v>97</v>
      </c>
      <c r="K9" s="2">
        <v>97</v>
      </c>
      <c r="L9" s="2">
        <v>96</v>
      </c>
      <c r="M9" s="2">
        <v>100</v>
      </c>
      <c r="N9" s="2">
        <v>98</v>
      </c>
      <c r="O9" s="2">
        <v>100</v>
      </c>
      <c r="P9" s="2">
        <v>100</v>
      </c>
    </row>
    <row r="10" spans="1:17" x14ac:dyDescent="0.3">
      <c r="A10" s="1" t="s">
        <v>25</v>
      </c>
      <c r="B10" s="2">
        <v>2013000100</v>
      </c>
      <c r="C10" s="2" t="str">
        <f>_xlfn.XLOOKUP(B10,'[1]Don''t Use - CEJST'!$D$2:$D$168,'[1]Don''t Use - CEJST'!$J$2:$J$168)</f>
        <v>Yes</v>
      </c>
      <c r="D10" s="2">
        <v>2013000100</v>
      </c>
      <c r="G10" s="2">
        <v>15</v>
      </c>
      <c r="H10" s="2">
        <v>0</v>
      </c>
      <c r="I10" s="2">
        <v>0</v>
      </c>
      <c r="J10" s="2">
        <v>62</v>
      </c>
      <c r="K10" s="2" t="s">
        <v>19</v>
      </c>
      <c r="L10" s="2">
        <v>85</v>
      </c>
      <c r="M10" s="2">
        <v>0</v>
      </c>
      <c r="N10" s="2">
        <v>94</v>
      </c>
      <c r="O10" s="2">
        <v>2</v>
      </c>
      <c r="P10" s="2">
        <v>22</v>
      </c>
    </row>
    <row r="11" spans="1:17" x14ac:dyDescent="0.3">
      <c r="A11" s="1" t="s">
        <v>26</v>
      </c>
      <c r="B11" s="2">
        <v>2020000203</v>
      </c>
      <c r="C11" s="2" t="str">
        <f>_xlfn.XLOOKUP(B11,'[1]Don''t Use - CEJST'!$D$2:$D$168,'[1]Don''t Use - CEJST'!$J$2:$J$168)</f>
        <v>No</v>
      </c>
      <c r="D11" s="2">
        <v>2020980100</v>
      </c>
      <c r="G11" s="2">
        <v>50</v>
      </c>
      <c r="H11" s="2">
        <v>59</v>
      </c>
      <c r="I11" s="2">
        <v>55</v>
      </c>
      <c r="J11" s="2">
        <v>43</v>
      </c>
      <c r="K11" s="2">
        <v>40</v>
      </c>
      <c r="L11" s="2">
        <v>40</v>
      </c>
      <c r="M11" s="2">
        <v>65</v>
      </c>
      <c r="N11" s="2">
        <v>46</v>
      </c>
      <c r="O11" s="2">
        <v>62</v>
      </c>
      <c r="P11" s="2">
        <v>35</v>
      </c>
    </row>
    <row r="12" spans="1:17" x14ac:dyDescent="0.3">
      <c r="A12" s="1" t="s">
        <v>27</v>
      </c>
      <c r="B12" s="2">
        <v>2090000200</v>
      </c>
      <c r="C12" s="2" t="str">
        <f>_xlfn.XLOOKUP(B12,'[1]Don''t Use - CEJST'!$D$2:$D$168,'[1]Don''t Use - CEJST'!$J$2:$J$168)</f>
        <v>No</v>
      </c>
      <c r="D12" s="2">
        <v>2090000200</v>
      </c>
      <c r="G12" s="2">
        <v>73</v>
      </c>
      <c r="H12" s="2">
        <v>75</v>
      </c>
      <c r="I12" s="2">
        <v>75</v>
      </c>
      <c r="J12" s="2">
        <v>86</v>
      </c>
      <c r="K12" s="2">
        <v>72</v>
      </c>
      <c r="L12" s="2">
        <v>80</v>
      </c>
      <c r="M12" s="2">
        <v>83</v>
      </c>
      <c r="N12" s="2">
        <v>42</v>
      </c>
      <c r="O12" s="2">
        <v>86</v>
      </c>
      <c r="P12" s="2">
        <v>84</v>
      </c>
    </row>
    <row r="13" spans="1:17" x14ac:dyDescent="0.3">
      <c r="A13" s="1" t="s">
        <v>28</v>
      </c>
      <c r="B13" s="5">
        <v>2290000300</v>
      </c>
      <c r="C13" s="2" t="str">
        <f>_xlfn.XLOOKUP(B13,'[1]Don''t Use - CEJST'!$D$2:$D$168,'[1]Don''t Use - CEJST'!$J$2:$J$168)</f>
        <v>Yes</v>
      </c>
      <c r="D13" s="5">
        <v>2290000300</v>
      </c>
      <c r="G13" s="2"/>
      <c r="H13" s="2"/>
      <c r="I13" s="2"/>
      <c r="J13" s="2"/>
      <c r="L13" s="2"/>
      <c r="M13" s="2"/>
      <c r="N13" s="2"/>
      <c r="O13" s="2"/>
      <c r="P13" s="2"/>
    </row>
    <row r="14" spans="1:17" x14ac:dyDescent="0.3">
      <c r="A14" s="1" t="s">
        <v>29</v>
      </c>
      <c r="B14" s="2">
        <v>2105000300</v>
      </c>
      <c r="C14" s="2" t="str">
        <f>_xlfn.XLOOKUP(B14,'[1]Don''t Use - CEJST'!$D$2:$D$168,'[1]Don''t Use - CEJST'!$J$2:$J$168)</f>
        <v>No</v>
      </c>
      <c r="D14" s="2">
        <v>2105000400</v>
      </c>
      <c r="G14" s="2">
        <v>44</v>
      </c>
      <c r="H14" s="2">
        <v>31</v>
      </c>
      <c r="I14" s="2">
        <v>32</v>
      </c>
      <c r="J14" s="2">
        <v>40</v>
      </c>
      <c r="K14" s="2">
        <v>2</v>
      </c>
      <c r="L14" s="2">
        <v>88</v>
      </c>
      <c r="M14" s="2">
        <v>25</v>
      </c>
      <c r="N14" s="2">
        <v>40</v>
      </c>
      <c r="O14" s="2">
        <v>36</v>
      </c>
      <c r="P14" s="2">
        <v>25</v>
      </c>
    </row>
    <row r="15" spans="1:17" x14ac:dyDescent="0.3">
      <c r="A15" s="1" t="s">
        <v>30</v>
      </c>
      <c r="B15" s="2">
        <v>2100000100</v>
      </c>
      <c r="C15" s="2" t="str">
        <f>_xlfn.XLOOKUP(B15,'[1]Don''t Use - CEJST'!$D$2:$D$168,'[1]Don''t Use - CEJST'!$J$2:$J$168)</f>
        <v>No</v>
      </c>
      <c r="D15" s="2">
        <v>2100000100</v>
      </c>
      <c r="G15" s="2">
        <v>30</v>
      </c>
      <c r="H15" s="2">
        <v>15</v>
      </c>
      <c r="I15" s="2">
        <v>14</v>
      </c>
      <c r="J15" s="2">
        <v>89</v>
      </c>
      <c r="K15" s="2">
        <v>19</v>
      </c>
      <c r="L15" s="2">
        <v>69</v>
      </c>
      <c r="M15" s="2">
        <v>11</v>
      </c>
      <c r="N15" s="2">
        <v>23</v>
      </c>
      <c r="O15" s="2">
        <v>36</v>
      </c>
      <c r="P15" s="2">
        <v>52</v>
      </c>
    </row>
    <row r="16" spans="1:17" x14ac:dyDescent="0.3">
      <c r="A16" s="1" t="s">
        <v>31</v>
      </c>
      <c r="B16" s="2">
        <v>2130000200</v>
      </c>
      <c r="C16" s="2" t="s">
        <v>32</v>
      </c>
      <c r="D16" s="2">
        <v>2130000200</v>
      </c>
      <c r="G16" s="2">
        <v>68</v>
      </c>
      <c r="H16" s="2">
        <v>40</v>
      </c>
      <c r="I16" s="2">
        <v>52</v>
      </c>
      <c r="J16" s="2">
        <v>18</v>
      </c>
      <c r="K16" s="2">
        <v>75</v>
      </c>
      <c r="L16" s="2">
        <v>86</v>
      </c>
      <c r="M16" s="2">
        <v>48</v>
      </c>
      <c r="N16" s="2">
        <v>87</v>
      </c>
      <c r="O16" s="2">
        <v>9</v>
      </c>
      <c r="P16" s="2">
        <v>72</v>
      </c>
    </row>
    <row r="17" spans="1:16" x14ac:dyDescent="0.3">
      <c r="A17" s="1" t="s">
        <v>33</v>
      </c>
      <c r="B17" s="2">
        <v>2170001201</v>
      </c>
      <c r="C17" s="2" t="str">
        <f>_xlfn.XLOOKUP(B17,'[1]Don''t Use - CEJST'!$D$2:$D$168,'[1]Don''t Use - CEJST'!$J$2:$J$168)</f>
        <v>No</v>
      </c>
      <c r="D17" s="2">
        <v>2170001201</v>
      </c>
      <c r="G17" s="2">
        <v>69</v>
      </c>
      <c r="H17" s="2">
        <v>62</v>
      </c>
      <c r="I17" s="2">
        <v>53</v>
      </c>
      <c r="J17" s="2">
        <v>84</v>
      </c>
      <c r="K17" s="2">
        <v>63</v>
      </c>
      <c r="L17" s="2">
        <v>75</v>
      </c>
      <c r="M17" s="2">
        <v>55</v>
      </c>
      <c r="N17" s="2">
        <v>85</v>
      </c>
      <c r="O17" s="2">
        <v>41</v>
      </c>
      <c r="P17" s="2">
        <v>77</v>
      </c>
    </row>
    <row r="18" spans="1:16" x14ac:dyDescent="0.3">
      <c r="A18" s="1" t="s">
        <v>34</v>
      </c>
      <c r="B18" s="2">
        <v>2195000200</v>
      </c>
      <c r="C18" s="2" t="str">
        <f>_xlfn.XLOOKUP(B18,'[1]Don''t Use - CEJST'!$D$2:$D$168,'[1]Don''t Use - CEJST'!$J$2:$J$168)</f>
        <v>No</v>
      </c>
      <c r="D18" s="2">
        <v>2195000200</v>
      </c>
      <c r="G18" s="2">
        <v>34</v>
      </c>
      <c r="H18" s="2">
        <v>33</v>
      </c>
      <c r="I18" s="2">
        <v>42</v>
      </c>
      <c r="J18" s="2">
        <v>0</v>
      </c>
      <c r="K18" s="2" t="s">
        <v>19</v>
      </c>
      <c r="L18" s="2">
        <v>78</v>
      </c>
      <c r="M18" s="2">
        <v>26</v>
      </c>
      <c r="N18" s="2">
        <v>76</v>
      </c>
      <c r="O18" s="2">
        <v>15</v>
      </c>
      <c r="P18" s="2">
        <v>55</v>
      </c>
    </row>
    <row r="19" spans="1:16" x14ac:dyDescent="0.3">
      <c r="A19" s="1" t="s">
        <v>35</v>
      </c>
      <c r="B19" s="2">
        <v>2230000100</v>
      </c>
      <c r="C19" s="2" t="str">
        <f>_xlfn.XLOOKUP(B19,'[1]Don''t Use - CEJST'!$D$2:$D$168,'[1]Don''t Use - CEJST'!$J$2:$J$168)</f>
        <v>No</v>
      </c>
      <c r="D19" s="2">
        <v>2230000100</v>
      </c>
      <c r="G19" s="2">
        <v>32</v>
      </c>
      <c r="H19" s="2">
        <v>9</v>
      </c>
      <c r="I19" s="2">
        <v>16</v>
      </c>
      <c r="J19" s="2">
        <v>33</v>
      </c>
      <c r="K19" s="2">
        <v>53</v>
      </c>
      <c r="L19" s="2">
        <v>81</v>
      </c>
      <c r="M19" s="2">
        <v>10</v>
      </c>
      <c r="N19" s="2">
        <v>11</v>
      </c>
      <c r="O19" s="2">
        <v>29</v>
      </c>
      <c r="P19" s="2">
        <v>19</v>
      </c>
    </row>
    <row r="20" spans="1:16" x14ac:dyDescent="0.3">
      <c r="A20" s="1" t="s">
        <v>36</v>
      </c>
      <c r="B20" s="2">
        <v>2060000100</v>
      </c>
      <c r="C20" s="2" t="str">
        <f>_xlfn.XLOOKUP(B20,'[1]Don''t Use - CEJST'!$D$2:$D$168,'[1]Don''t Use - CEJST'!$J$2:$J$168)</f>
        <v>No</v>
      </c>
      <c r="D20" s="2">
        <v>2060000100</v>
      </c>
      <c r="G20" s="2">
        <v>21</v>
      </c>
      <c r="H20" s="2">
        <v>12</v>
      </c>
      <c r="I20" s="2">
        <v>11</v>
      </c>
      <c r="J20" s="2">
        <v>50</v>
      </c>
      <c r="K20" s="2" t="s">
        <v>19</v>
      </c>
      <c r="L20" s="2">
        <v>51</v>
      </c>
      <c r="M20" s="2">
        <v>7</v>
      </c>
      <c r="N20" s="2">
        <v>67</v>
      </c>
      <c r="O20" s="2">
        <v>9</v>
      </c>
      <c r="P20" s="2">
        <v>26</v>
      </c>
    </row>
    <row r="21" spans="1:16" x14ac:dyDescent="0.3">
      <c r="A21" s="1" t="s">
        <v>37</v>
      </c>
      <c r="B21" s="2">
        <v>2016000200</v>
      </c>
      <c r="C21" s="2" t="str">
        <f>_xlfn.XLOOKUP(B21,'[1]Don''t Use - CEJST'!$D$2:$D$168,'[1]Don''t Use - CEJST'!$J$2:$J$168)</f>
        <v>Partially</v>
      </c>
      <c r="D21" s="2">
        <v>2016000200</v>
      </c>
      <c r="G21" s="2">
        <v>57</v>
      </c>
      <c r="H21" s="2">
        <v>3</v>
      </c>
      <c r="I21" s="2">
        <v>6</v>
      </c>
      <c r="J21" s="2">
        <v>0</v>
      </c>
      <c r="K21" s="2" t="s">
        <v>19</v>
      </c>
      <c r="L21" s="2">
        <v>73</v>
      </c>
      <c r="M21" s="2">
        <v>4</v>
      </c>
      <c r="N21" s="2">
        <v>82</v>
      </c>
      <c r="O21" s="2">
        <v>0</v>
      </c>
      <c r="P21" s="2">
        <v>18</v>
      </c>
    </row>
    <row r="22" spans="1:16" x14ac:dyDescent="0.3">
      <c r="A22" s="1" t="s">
        <v>38</v>
      </c>
      <c r="B22" s="2">
        <v>2275000300</v>
      </c>
      <c r="C22" s="2" t="str">
        <f>_xlfn.XLOOKUP(B22,'[1]Don''t Use - CEJST'!$D$2:$D$168,'[1]Don''t Use - CEJST'!$J$2:$J$168)</f>
        <v>Yes</v>
      </c>
      <c r="D22" s="2">
        <v>2275000300</v>
      </c>
      <c r="G22" s="2">
        <v>26</v>
      </c>
      <c r="H22" s="2">
        <v>47</v>
      </c>
      <c r="I22" s="2">
        <v>32</v>
      </c>
      <c r="J22" s="2">
        <v>0</v>
      </c>
      <c r="K22" s="2" t="s">
        <v>19</v>
      </c>
      <c r="L22" s="2">
        <v>90</v>
      </c>
      <c r="M22" s="2">
        <v>52</v>
      </c>
      <c r="N22" s="2">
        <v>94</v>
      </c>
      <c r="O22" s="2">
        <v>19</v>
      </c>
      <c r="P22" s="2">
        <v>81</v>
      </c>
    </row>
    <row r="23" spans="1:16" x14ac:dyDescent="0.3">
      <c r="A23" s="1" t="s">
        <v>39</v>
      </c>
      <c r="B23" s="2">
        <v>2282000100</v>
      </c>
      <c r="C23" s="2" t="str">
        <f>_xlfn.XLOOKUP(B23,'[1]Don''t Use - CEJST'!$D$2:$D$168,'[1]Don''t Use - CEJST'!$J$2:$J$168)</f>
        <v>Yes</v>
      </c>
      <c r="D23" s="2">
        <v>2282000100</v>
      </c>
      <c r="G23" s="2">
        <v>24</v>
      </c>
      <c r="H23" s="2">
        <v>21</v>
      </c>
      <c r="I23" s="2">
        <v>21</v>
      </c>
      <c r="J23" s="2">
        <v>0</v>
      </c>
      <c r="K23" s="2" t="s">
        <v>19</v>
      </c>
      <c r="L23" s="2">
        <v>60</v>
      </c>
      <c r="M23" s="2">
        <v>6</v>
      </c>
      <c r="N23" s="2">
        <v>4</v>
      </c>
      <c r="O23" s="2">
        <v>85</v>
      </c>
      <c r="P23" s="2">
        <v>11</v>
      </c>
    </row>
  </sheetData>
  <sortState xmlns:xlrd2="http://schemas.microsoft.com/office/spreadsheetml/2017/richdata2" ref="A4:Q23">
    <sortCondition ref="A4:A23"/>
  </sortState>
  <mergeCells count="1">
    <mergeCell ref="E1:Q1"/>
  </mergeCells>
  <conditionalFormatting sqref="C3:C23">
    <cfRule type="cellIs" dxfId="4" priority="1" operator="equal">
      <formula>"Partially"</formula>
    </cfRule>
    <cfRule type="cellIs" dxfId="3" priority="2" operator="equal">
      <formula>"Yes"</formula>
    </cfRule>
  </conditionalFormatting>
  <conditionalFormatting sqref="G12:J13 L12:P13">
    <cfRule type="cellIs" dxfId="2" priority="3" operator="greaterThan">
      <formula>89</formula>
    </cfRule>
  </conditionalFormatting>
  <conditionalFormatting sqref="G15:J15 L15:P15 G16:P16 G17:J23 L17:P23">
    <cfRule type="cellIs" dxfId="1" priority="9" operator="greaterThan">
      <formula>89</formula>
    </cfRule>
  </conditionalFormatting>
  <conditionalFormatting sqref="G3:P11 G14:P14">
    <cfRule type="cellIs" dxfId="0" priority="6" operator="greaterThan">
      <formula>89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B8B6C90480C94CB6BCD6E14B59370E" ma:contentTypeVersion="14" ma:contentTypeDescription="Create a new document." ma:contentTypeScope="" ma:versionID="c5c07ba372ba00fd5994f7ee66b2c1bf">
  <xsd:schema xmlns:xsd="http://www.w3.org/2001/XMLSchema" xmlns:xs="http://www.w3.org/2001/XMLSchema" xmlns:p="http://schemas.microsoft.com/office/2006/metadata/properties" xmlns:ns2="cc2aa03a-e9dd-4886-bf6b-507c0f14874c" xmlns:ns3="73f155a0-f5d0-49eb-b326-51a3ea82a122" targetNamespace="http://schemas.microsoft.com/office/2006/metadata/properties" ma:root="true" ma:fieldsID="a80c677dee04f06bc183dc4ce63e2f36" ns2:_="" ns3:_="">
    <xsd:import namespace="cc2aa03a-e9dd-4886-bf6b-507c0f14874c"/>
    <xsd:import namespace="73f155a0-f5d0-49eb-b326-51a3ea82a1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2aa03a-e9dd-4886-bf6b-507c0f148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1fff9b3-6ef6-4aa5-8852-6b1354b1ee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f155a0-f5d0-49eb-b326-51a3ea82a12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0c03e4-6a53-47ca-809f-9ae54116863c}" ma:internalName="TaxCatchAll" ma:showField="CatchAllData" ma:web="73f155a0-f5d0-49eb-b326-51a3ea82a1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2aa03a-e9dd-4886-bf6b-507c0f14874c">
      <Terms xmlns="http://schemas.microsoft.com/office/infopath/2007/PartnerControls"/>
    </lcf76f155ced4ddcb4097134ff3c332f>
    <TaxCatchAll xmlns="73f155a0-f5d0-49eb-b326-51a3ea82a122" xsi:nil="true"/>
  </documentManagement>
</p:properties>
</file>

<file path=customXml/itemProps1.xml><?xml version="1.0" encoding="utf-8"?>
<ds:datastoreItem xmlns:ds="http://schemas.openxmlformats.org/officeDocument/2006/customXml" ds:itemID="{AF0E8677-E1BF-4449-AC8E-230073736C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2aa03a-e9dd-4886-bf6b-507c0f14874c"/>
    <ds:schemaRef ds:uri="73f155a0-f5d0-49eb-b326-51a3ea82a1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99E92D-59F5-41C5-A5E1-92722F49AF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BE5F3A-D8D0-4C80-9981-1D5B28A6DC68}">
  <ds:schemaRefs>
    <ds:schemaRef ds:uri="http://schemas.microsoft.com/office/2006/metadata/properties"/>
    <ds:schemaRef ds:uri="http://schemas.microsoft.com/office/infopath/2007/PartnerControls"/>
    <ds:schemaRef ds:uri="cc2aa03a-e9dd-4886-bf6b-507c0f14874c"/>
    <ds:schemaRef ds:uri="73f155a0-f5d0-49eb-b326-51a3ea82a12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DOTPF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Griffin Plush</dc:creator>
  <cp:keywords/>
  <dc:description/>
  <cp:lastModifiedBy>Hoffman, Mary C (DOT)</cp:lastModifiedBy>
  <cp:revision/>
  <dcterms:created xsi:type="dcterms:W3CDTF">2024-03-22T23:08:51Z</dcterms:created>
  <dcterms:modified xsi:type="dcterms:W3CDTF">2024-04-01T18:03:21Z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0x010100E2B8B6C90480C94CB6BCD6E14B59370E</vt:lpwstr>
  </property>
  <property fmtid="{D5CDD505-2E9C-101B-9397-08002B2CF9AE}" pid="3" name="MediaServiceImageTags">
    <vt:lpwstr/>
  </property>
</Properties>
</file>