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E-Div Bus Dev\Grants\F_EPA\CPRG NOFO and Other Docs\Knox County\LI &amp; DC\"/>
    </mc:Choice>
  </mc:AlternateContent>
  <xr:revisionPtr revIDLastSave="0" documentId="13_ncr:1_{5D5FEAE7-5364-4989-A213-FF525A8F0CD2}" xr6:coauthVersionLast="47" xr6:coauthVersionMax="47" xr10:uidLastSave="{00000000-0000-0000-0000-000000000000}"/>
  <bookViews>
    <workbookView xWindow="-80" yWindow="-80" windowWidth="19360" windowHeight="10360" xr2:uid="{877FC85D-8789-410D-A91F-ACC4D01C2A2E}"/>
  </bookViews>
  <sheets>
    <sheet name="cejst" sheetId="2" r:id="rId1"/>
    <sheet name="Sheet3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2" l="1"/>
  <c r="A18" i="4"/>
  <c r="B19" i="2"/>
</calcChain>
</file>

<file path=xl/sharedStrings.xml><?xml version="1.0" encoding="utf-8"?>
<sst xmlns="http://schemas.openxmlformats.org/spreadsheetml/2006/main" count="118" uniqueCount="89">
  <si>
    <t>Track #</t>
  </si>
  <si>
    <t>Population</t>
  </si>
  <si>
    <t>Demographics-Race</t>
  </si>
  <si>
    <t>Demographics-Age</t>
  </si>
  <si>
    <t>Id as Disadvantaged</t>
  </si>
  <si>
    <t>Galesburg</t>
  </si>
  <si>
    <t>Knoxville</t>
  </si>
  <si>
    <t>No</t>
  </si>
  <si>
    <t>95% W; 2% B/AA; 1% H/L</t>
  </si>
  <si>
    <t>15%&lt;10; 19%&gt;65</t>
  </si>
  <si>
    <t>Socioeconomic Threshold</t>
  </si>
  <si>
    <t>Burden Threshold</t>
  </si>
  <si>
    <t> 3,082</t>
  </si>
  <si>
    <t>9%&lt;10; 24%&gt;65</t>
  </si>
  <si>
    <t>96% W; 1% AmInd</t>
  </si>
  <si>
    <t>10%&lt;10; 22%&gt;65</t>
  </si>
  <si>
    <t>lack green space, abandoned mine land</t>
  </si>
  <si>
    <t>abandoned mine land</t>
  </si>
  <si>
    <t> 4,489</t>
  </si>
  <si>
    <t>4%&lt;10; 36%&gt;65</t>
  </si>
  <si>
    <t>heart disease</t>
  </si>
  <si>
    <t>Munis</t>
  </si>
  <si>
    <t>Williamsfield, Yates City, Maquon</t>
  </si>
  <si>
    <t>western Galesburg</t>
  </si>
  <si>
    <t>Yes</t>
  </si>
  <si>
    <t>low income</t>
  </si>
  <si>
    <t>heart disease, lack of green space, formerly used defense site</t>
  </si>
  <si>
    <t>low income; high scholl education</t>
  </si>
  <si>
    <t>northern Galesburg</t>
  </si>
  <si>
    <t> 5,723</t>
  </si>
  <si>
    <t>8%&lt;10; 15%&gt;65</t>
  </si>
  <si>
    <t>western Galesburg; airport</t>
  </si>
  <si>
    <t>high school education</t>
  </si>
  <si>
    <t>17%&lt;10; 13%&gt;65</t>
  </si>
  <si>
    <t xml:space="preserve">energy cost, low life expectancy, lack of green space; low meidan income, poverty, </t>
  </si>
  <si>
    <t>low income, high school education</t>
  </si>
  <si>
    <t> 17095000600</t>
  </si>
  <si>
    <t>10%&lt;10; 20%&gt;65</t>
  </si>
  <si>
    <t xml:space="preserve">lead paint, </t>
  </si>
  <si>
    <t>low income; high school education</t>
  </si>
  <si>
    <t>4%&lt;10; 12%&gt;65</t>
  </si>
  <si>
    <t>completely surrounded ; 50th percentils adjusted low income</t>
  </si>
  <si>
    <t xml:space="preserve">ashtma, low life expenctancy; usts &amp; releases; low median income; poverty; </t>
  </si>
  <si>
    <t>11%&lt;10; 15%&gt;65</t>
  </si>
  <si>
    <t>lead paint, low median income</t>
  </si>
  <si>
    <t>south central Galesburg</t>
  </si>
  <si>
    <t>south eastern Galesburg</t>
  </si>
  <si>
    <t>75% W; 24% B/AA</t>
  </si>
  <si>
    <t>18%&lt;10; 16%&gt;65</t>
  </si>
  <si>
    <t> 17095000700</t>
  </si>
  <si>
    <t>8%&lt;10; 20%&gt;65</t>
  </si>
  <si>
    <t>eastern Galesburg</t>
  </si>
  <si>
    <t>lead paint</t>
  </si>
  <si>
    <t>9%&lt;10; 25%&gt;65</t>
  </si>
  <si>
    <t>87% W; 9% B/AA; 1% H/L</t>
  </si>
  <si>
    <t>East Galesburg</t>
  </si>
  <si>
    <t>94% W;  2% H/L</t>
  </si>
  <si>
    <t>15%&lt;10; 21%&gt;65</t>
  </si>
  <si>
    <t>abandoned mineland</t>
  </si>
  <si>
    <t> 17095001400</t>
  </si>
  <si>
    <t>95% W;  3% H/L</t>
  </si>
  <si>
    <t>95% W;  1% B/AA</t>
  </si>
  <si>
    <t>11%&lt;10; 18%&gt;65</t>
  </si>
  <si>
    <t>8%&lt;10; 25%&gt;65</t>
  </si>
  <si>
    <t>lack of greenspace</t>
  </si>
  <si>
    <t>low income; highschool education</t>
  </si>
  <si>
    <t>89% W; 5% B/AA; 1% As; 3% H/L</t>
  </si>
  <si>
    <t>79% W; 6% B/AA; 9% H/L</t>
  </si>
  <si>
    <t>63% W; 14% B/AA; 7 % As; 15% H/L</t>
  </si>
  <si>
    <t>81% W; 7% B/AA; 9% H/L</t>
  </si>
  <si>
    <t>52% W; 27% B/AA; 15% H/L</t>
  </si>
  <si>
    <t>63% W; 25% B/AA; 1% As; 9% H/L</t>
  </si>
  <si>
    <t>82% W; 9% B/AA; 6% H/L</t>
  </si>
  <si>
    <t>85% W; 4% AmInd; 1% B/AA; 3% As; 1% H/L</t>
  </si>
  <si>
    <t>95% W; 1% B/AA; 1% H/L</t>
  </si>
  <si>
    <t>DOT Tool - Persistnet Poverty</t>
  </si>
  <si>
    <t>Henderson, Wataga</t>
  </si>
  <si>
    <t>Altona, Rios, Onieda, Victoria</t>
  </si>
  <si>
    <t>None</t>
  </si>
  <si>
    <t>Abingdon, St. Augustine</t>
  </si>
  <si>
    <t>from HAZ Plan</t>
  </si>
  <si>
    <t>Legacy Pollution</t>
  </si>
  <si>
    <t>Health</t>
  </si>
  <si>
    <r>
      <rPr>
        <b/>
        <sz val="12"/>
        <color theme="1"/>
        <rFont val="Calibri"/>
        <family val="2"/>
        <scheme val="minor"/>
      </rPr>
      <t>heart disease</t>
    </r>
    <r>
      <rPr>
        <sz val="12"/>
        <color theme="1"/>
        <rFont val="Calibri"/>
        <family val="2"/>
        <scheme val="minor"/>
      </rPr>
      <t>, low median income, poverty, uneployment</t>
    </r>
  </si>
  <si>
    <t xml:space="preserve">Burden </t>
  </si>
  <si>
    <t>Housing; workforce development</t>
  </si>
  <si>
    <t>Energy, Health, Housing, Workforce Development,</t>
  </si>
  <si>
    <t>Housing</t>
  </si>
  <si>
    <t>Health,Housing, Legacy Pollution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</si>
</sst>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Roboto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1B1B1B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3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3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ADAC4-B41F-4F54-8BE6-FAC96614894E}">
  <dimension ref="A1:K19"/>
  <sheetViews>
    <sheetView tabSelected="1" workbookViewId="0">
      <selection activeCell="G7" sqref="G7"/>
    </sheetView>
  </sheetViews>
  <sheetFormatPr defaultRowHeight="15.75" x14ac:dyDescent="0.25"/>
  <cols>
    <col min="1" max="1" width="14.5" style="3" customWidth="1"/>
    <col min="2" max="3" width="15.75" style="4" customWidth="1"/>
    <col min="4" max="4" width="36.5" style="3" customWidth="1"/>
    <col min="5" max="5" width="18.875" style="3" customWidth="1"/>
    <col min="6" max="6" width="13.25" style="4" customWidth="1"/>
    <col min="7" max="8" width="16.375" style="3" customWidth="1"/>
    <col min="9" max="9" width="34.25" style="3" customWidth="1"/>
    <col min="10" max="10" width="31.125" style="3" customWidth="1"/>
    <col min="11" max="11" width="20.25" style="3" customWidth="1"/>
    <col min="12" max="16384" width="9" style="3"/>
  </cols>
  <sheetData>
    <row r="1" spans="1:11" s="4" customFormat="1" ht="42" customHeight="1" x14ac:dyDescent="0.25">
      <c r="A1" s="2" t="s">
        <v>0</v>
      </c>
      <c r="B1" s="2" t="s">
        <v>1</v>
      </c>
      <c r="C1" s="2" t="s">
        <v>80</v>
      </c>
      <c r="D1" s="2" t="s">
        <v>2</v>
      </c>
      <c r="E1" s="2" t="s">
        <v>3</v>
      </c>
      <c r="F1" s="2" t="s">
        <v>4</v>
      </c>
      <c r="G1" s="2" t="s">
        <v>75</v>
      </c>
      <c r="H1" s="2" t="s">
        <v>11</v>
      </c>
      <c r="I1" s="2" t="s">
        <v>84</v>
      </c>
      <c r="J1" s="2" t="s">
        <v>10</v>
      </c>
      <c r="K1" s="2" t="s">
        <v>21</v>
      </c>
    </row>
    <row r="2" spans="1:11" ht="31.5" x14ac:dyDescent="0.25">
      <c r="A2" s="5">
        <v>17095000100</v>
      </c>
      <c r="B2" s="6">
        <v>2924</v>
      </c>
      <c r="C2" s="6">
        <v>2744</v>
      </c>
      <c r="D2" s="3" t="s">
        <v>8</v>
      </c>
      <c r="E2" s="3" t="s">
        <v>9</v>
      </c>
      <c r="F2" s="4" t="s">
        <v>7</v>
      </c>
      <c r="I2" s="3" t="s">
        <v>16</v>
      </c>
      <c r="K2" s="3" t="s">
        <v>77</v>
      </c>
    </row>
    <row r="3" spans="1:11" x14ac:dyDescent="0.25">
      <c r="A3" s="5">
        <v>17095000200</v>
      </c>
      <c r="B3" s="7" t="s">
        <v>12</v>
      </c>
      <c r="C3" s="7">
        <v>2975</v>
      </c>
      <c r="D3" s="3" t="s">
        <v>74</v>
      </c>
      <c r="E3" s="3" t="s">
        <v>13</v>
      </c>
      <c r="F3" s="4" t="s">
        <v>7</v>
      </c>
      <c r="K3" s="3" t="s">
        <v>76</v>
      </c>
    </row>
    <row r="4" spans="1:11" ht="31.5" x14ac:dyDescent="0.25">
      <c r="A4" s="5">
        <v>17095001600</v>
      </c>
      <c r="B4" s="6">
        <v>3108</v>
      </c>
      <c r="C4" s="6">
        <v>3039</v>
      </c>
      <c r="D4" s="3" t="s">
        <v>14</v>
      </c>
      <c r="E4" s="3" t="s">
        <v>15</v>
      </c>
      <c r="F4" s="4" t="s">
        <v>7</v>
      </c>
      <c r="I4" s="3" t="s">
        <v>17</v>
      </c>
      <c r="K4" s="3" t="s">
        <v>22</v>
      </c>
    </row>
    <row r="5" spans="1:11" ht="31.5" x14ac:dyDescent="0.25">
      <c r="A5" s="5">
        <v>17095000400</v>
      </c>
      <c r="B5" s="7" t="s">
        <v>18</v>
      </c>
      <c r="C5" s="7">
        <v>4451</v>
      </c>
      <c r="D5" s="3" t="s">
        <v>73</v>
      </c>
      <c r="E5" s="3" t="s">
        <v>19</v>
      </c>
      <c r="F5" s="4" t="s">
        <v>7</v>
      </c>
      <c r="I5" s="3" t="s">
        <v>20</v>
      </c>
      <c r="K5" s="3" t="s">
        <v>23</v>
      </c>
    </row>
    <row r="6" spans="1:11" ht="31.5" x14ac:dyDescent="0.25">
      <c r="A6" s="5">
        <v>17095000300</v>
      </c>
      <c r="B6" s="6">
        <v>4276</v>
      </c>
      <c r="C6" s="6">
        <v>4209</v>
      </c>
      <c r="D6" s="3" t="s">
        <v>72</v>
      </c>
      <c r="E6" s="3" t="s">
        <v>13</v>
      </c>
      <c r="F6" s="4" t="s">
        <v>24</v>
      </c>
      <c r="G6" s="3" t="s">
        <v>24</v>
      </c>
      <c r="H6" s="3" t="s">
        <v>88</v>
      </c>
      <c r="I6" s="11" t="s">
        <v>26</v>
      </c>
      <c r="J6" s="3" t="s">
        <v>27</v>
      </c>
      <c r="K6" s="3" t="s">
        <v>28</v>
      </c>
    </row>
    <row r="7" spans="1:11" ht="31.5" x14ac:dyDescent="0.25">
      <c r="A7" s="5">
        <v>17095000500</v>
      </c>
      <c r="B7" s="7" t="s">
        <v>29</v>
      </c>
      <c r="C7" s="7">
        <v>5611</v>
      </c>
      <c r="D7" s="3" t="s">
        <v>71</v>
      </c>
      <c r="E7" s="3" t="s">
        <v>30</v>
      </c>
      <c r="F7" s="4" t="s">
        <v>7</v>
      </c>
      <c r="J7" s="3" t="s">
        <v>32</v>
      </c>
      <c r="K7" s="3" t="s">
        <v>31</v>
      </c>
    </row>
    <row r="8" spans="1:11" ht="63" x14ac:dyDescent="0.25">
      <c r="A8" s="5">
        <v>17095000900</v>
      </c>
      <c r="B8" s="6">
        <v>2160</v>
      </c>
      <c r="C8" s="6">
        <v>2256</v>
      </c>
      <c r="D8" s="3" t="s">
        <v>70</v>
      </c>
      <c r="E8" s="3" t="s">
        <v>33</v>
      </c>
      <c r="F8" s="4" t="s">
        <v>24</v>
      </c>
      <c r="G8" s="3" t="s">
        <v>24</v>
      </c>
      <c r="H8" s="3" t="s">
        <v>86</v>
      </c>
      <c r="I8" s="11" t="s">
        <v>34</v>
      </c>
      <c r="J8" s="3" t="s">
        <v>35</v>
      </c>
      <c r="K8" s="3" t="s">
        <v>5</v>
      </c>
    </row>
    <row r="9" spans="1:11" x14ac:dyDescent="0.25">
      <c r="A9" s="8" t="s">
        <v>36</v>
      </c>
      <c r="B9" s="6">
        <v>3558</v>
      </c>
      <c r="C9" s="6">
        <v>3648</v>
      </c>
      <c r="D9" s="3" t="s">
        <v>69</v>
      </c>
      <c r="E9" s="3" t="s">
        <v>37</v>
      </c>
      <c r="F9" s="4" t="s">
        <v>24</v>
      </c>
      <c r="G9" s="3" t="s">
        <v>24</v>
      </c>
      <c r="H9" s="3" t="s">
        <v>87</v>
      </c>
      <c r="I9" s="11" t="s">
        <v>38</v>
      </c>
      <c r="J9" s="3" t="s">
        <v>39</v>
      </c>
      <c r="K9" s="3" t="s">
        <v>5</v>
      </c>
    </row>
    <row r="10" spans="1:11" ht="31.5" x14ac:dyDescent="0.25">
      <c r="A10" s="5">
        <v>17095000800</v>
      </c>
      <c r="B10" s="9">
        <v>2541</v>
      </c>
      <c r="C10" s="9">
        <v>2576</v>
      </c>
      <c r="D10" s="3" t="s">
        <v>68</v>
      </c>
      <c r="E10" s="3" t="s">
        <v>40</v>
      </c>
      <c r="F10" s="4" t="s">
        <v>24</v>
      </c>
      <c r="G10" s="3" t="s">
        <v>24</v>
      </c>
      <c r="I10" s="3" t="s">
        <v>42</v>
      </c>
      <c r="J10" s="11" t="s">
        <v>41</v>
      </c>
      <c r="K10" s="3" t="s">
        <v>5</v>
      </c>
    </row>
    <row r="11" spans="1:11" ht="47.25" x14ac:dyDescent="0.25">
      <c r="A11" s="5">
        <v>17095001000</v>
      </c>
      <c r="B11" s="6">
        <v>3885</v>
      </c>
      <c r="C11" s="6">
        <v>3851</v>
      </c>
      <c r="D11" s="3" t="s">
        <v>67</v>
      </c>
      <c r="E11" s="3" t="s">
        <v>43</v>
      </c>
      <c r="F11" s="4" t="s">
        <v>24</v>
      </c>
      <c r="G11" s="3" t="s">
        <v>24</v>
      </c>
      <c r="H11" s="3" t="s">
        <v>85</v>
      </c>
      <c r="I11" s="11" t="s">
        <v>44</v>
      </c>
      <c r="J11" s="3" t="s">
        <v>39</v>
      </c>
      <c r="K11" s="3" t="s">
        <v>45</v>
      </c>
    </row>
    <row r="12" spans="1:11" ht="31.5" x14ac:dyDescent="0.25">
      <c r="A12" s="5">
        <v>17095001100</v>
      </c>
      <c r="B12" s="6">
        <v>2324</v>
      </c>
      <c r="C12" s="6">
        <v>2217</v>
      </c>
      <c r="D12" s="3" t="s">
        <v>47</v>
      </c>
      <c r="E12" s="3" t="s">
        <v>48</v>
      </c>
      <c r="F12" s="4" t="s">
        <v>24</v>
      </c>
      <c r="G12" s="3" t="s">
        <v>24</v>
      </c>
      <c r="H12" s="3" t="s">
        <v>82</v>
      </c>
      <c r="I12" s="3" t="s">
        <v>83</v>
      </c>
      <c r="J12" s="3" t="s">
        <v>25</v>
      </c>
      <c r="K12" s="3" t="s">
        <v>46</v>
      </c>
    </row>
    <row r="13" spans="1:11" x14ac:dyDescent="0.25">
      <c r="A13" s="8" t="s">
        <v>49</v>
      </c>
      <c r="B13" s="6">
        <v>1754</v>
      </c>
      <c r="C13" s="6">
        <v>1826</v>
      </c>
      <c r="D13" s="3" t="s">
        <v>66</v>
      </c>
      <c r="E13" s="3" t="s">
        <v>50</v>
      </c>
      <c r="F13" s="4" t="s">
        <v>24</v>
      </c>
      <c r="H13" s="3" t="s">
        <v>87</v>
      </c>
      <c r="I13" s="11" t="s">
        <v>52</v>
      </c>
      <c r="J13" s="3" t="s">
        <v>25</v>
      </c>
      <c r="K13" s="3" t="s">
        <v>51</v>
      </c>
    </row>
    <row r="14" spans="1:11" x14ac:dyDescent="0.25">
      <c r="A14" s="5">
        <v>17095001200</v>
      </c>
      <c r="B14" s="6">
        <v>1431</v>
      </c>
      <c r="C14" s="6">
        <v>1338</v>
      </c>
      <c r="D14" s="3" t="s">
        <v>54</v>
      </c>
      <c r="E14" s="3" t="s">
        <v>53</v>
      </c>
      <c r="F14" s="4" t="s">
        <v>7</v>
      </c>
      <c r="K14" s="3" t="s">
        <v>55</v>
      </c>
    </row>
    <row r="15" spans="1:11" x14ac:dyDescent="0.25">
      <c r="A15" s="5">
        <v>17095001300</v>
      </c>
      <c r="B15" s="6">
        <v>3694</v>
      </c>
      <c r="C15" s="6">
        <v>3759</v>
      </c>
      <c r="D15" s="3" t="s">
        <v>56</v>
      </c>
      <c r="E15" s="3" t="s">
        <v>57</v>
      </c>
      <c r="F15" s="4" t="s">
        <v>24</v>
      </c>
      <c r="H15" s="3" t="s">
        <v>81</v>
      </c>
      <c r="I15" s="11" t="s">
        <v>58</v>
      </c>
      <c r="J15" s="3" t="s">
        <v>25</v>
      </c>
      <c r="K15" s="3" t="s">
        <v>6</v>
      </c>
    </row>
    <row r="16" spans="1:11" x14ac:dyDescent="0.25">
      <c r="A16" s="8" t="s">
        <v>59</v>
      </c>
      <c r="B16" s="6">
        <v>1504</v>
      </c>
      <c r="C16" s="6">
        <v>1559</v>
      </c>
      <c r="D16" s="3" t="s">
        <v>60</v>
      </c>
      <c r="E16" s="3" t="s">
        <v>63</v>
      </c>
      <c r="F16" s="4" t="s">
        <v>7</v>
      </c>
      <c r="K16" s="3" t="s">
        <v>78</v>
      </c>
    </row>
    <row r="17" spans="1:11" ht="31.5" x14ac:dyDescent="0.25">
      <c r="A17" s="5">
        <v>17095001500</v>
      </c>
      <c r="B17" s="6">
        <v>4055</v>
      </c>
      <c r="C17" s="6">
        <v>3997</v>
      </c>
      <c r="D17" s="3" t="s">
        <v>61</v>
      </c>
      <c r="E17" s="3" t="s">
        <v>62</v>
      </c>
      <c r="F17" s="4" t="s">
        <v>24</v>
      </c>
      <c r="G17" s="3" t="s">
        <v>24</v>
      </c>
      <c r="H17" s="3" t="s">
        <v>87</v>
      </c>
      <c r="I17" s="11" t="s">
        <v>64</v>
      </c>
      <c r="J17" s="3" t="s">
        <v>65</v>
      </c>
      <c r="K17" s="3" t="s">
        <v>79</v>
      </c>
    </row>
    <row r="18" spans="1:11" x14ac:dyDescent="0.25">
      <c r="B18" s="10"/>
    </row>
    <row r="19" spans="1:11" x14ac:dyDescent="0.25">
      <c r="B19" s="9">
        <f>SUM(B2:B17)</f>
        <v>37214</v>
      </c>
      <c r="C19" s="9">
        <f>SUM(C2:C17)</f>
        <v>50056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59527-92E8-4FFA-B5DF-24C17C4688CD}">
  <dimension ref="A1:A27"/>
  <sheetViews>
    <sheetView workbookViewId="0">
      <selection activeCell="A18" sqref="A18"/>
    </sheetView>
  </sheetViews>
  <sheetFormatPr defaultRowHeight="15" x14ac:dyDescent="0.25"/>
  <cols>
    <col min="1" max="1" width="12.75" customWidth="1"/>
  </cols>
  <sheetData>
    <row r="1" spans="1:1" x14ac:dyDescent="0.25">
      <c r="A1">
        <v>2744</v>
      </c>
    </row>
    <row r="2" spans="1:1" x14ac:dyDescent="0.25">
      <c r="A2">
        <v>2975</v>
      </c>
    </row>
    <row r="3" spans="1:1" x14ac:dyDescent="0.25">
      <c r="A3">
        <v>4209</v>
      </c>
    </row>
    <row r="4" spans="1:1" x14ac:dyDescent="0.25">
      <c r="A4">
        <v>4451</v>
      </c>
    </row>
    <row r="5" spans="1:1" x14ac:dyDescent="0.25">
      <c r="A5">
        <v>5611</v>
      </c>
    </row>
    <row r="6" spans="1:1" x14ac:dyDescent="0.25">
      <c r="A6">
        <v>3648</v>
      </c>
    </row>
    <row r="7" spans="1:1" x14ac:dyDescent="0.25">
      <c r="A7">
        <v>1826</v>
      </c>
    </row>
    <row r="8" spans="1:1" x14ac:dyDescent="0.25">
      <c r="A8">
        <v>2572</v>
      </c>
    </row>
    <row r="9" spans="1:1" x14ac:dyDescent="0.25">
      <c r="A9">
        <v>2256</v>
      </c>
    </row>
    <row r="10" spans="1:1" x14ac:dyDescent="0.25">
      <c r="A10">
        <v>3851</v>
      </c>
    </row>
    <row r="11" spans="1:1" x14ac:dyDescent="0.25">
      <c r="A11">
        <v>2217</v>
      </c>
    </row>
    <row r="12" spans="1:1" x14ac:dyDescent="0.25">
      <c r="A12">
        <v>1338</v>
      </c>
    </row>
    <row r="13" spans="1:1" x14ac:dyDescent="0.25">
      <c r="A13">
        <v>3759</v>
      </c>
    </row>
    <row r="14" spans="1:1" x14ac:dyDescent="0.25">
      <c r="A14">
        <v>1559</v>
      </c>
    </row>
    <row r="15" spans="1:1" x14ac:dyDescent="0.25">
      <c r="A15">
        <v>3997</v>
      </c>
    </row>
    <row r="16" spans="1:1" x14ac:dyDescent="0.25">
      <c r="A16">
        <v>3039</v>
      </c>
    </row>
    <row r="18" spans="1:1" x14ac:dyDescent="0.25">
      <c r="A18">
        <f>SUM(A1:A16)</f>
        <v>50052</v>
      </c>
    </row>
    <row r="27" spans="1:1" x14ac:dyDescent="0.25">
      <c r="A2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cejst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Clendenning, Gwen D</dc:creator>
  <cp:lastModifiedBy>Clendenning, Gwen D</cp:lastModifiedBy>
  <dcterms:created xsi:type="dcterms:W3CDTF">2024-01-17T20:43:35Z</dcterms:created>
  <dcterms:modified xsi:type="dcterms:W3CDTF">2024-03-13T15:16:35Z</dcterms:modified>
</cp:coreProperties>
</file>