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28"/>
  <workbookPr defaultThemeVersion="166925"/>
  <xr:revisionPtr revIDLastSave="6650" documentId="11_A34726A38FD27FC753B8A3F8AABCD01782072262" xr6:coauthVersionLast="47" xr6:coauthVersionMax="47" xr10:uidLastSave="{8E4B9EB0-D95A-444B-8DBD-A9495572AA63}"/>
  <bookViews>
    <workbookView xWindow="240" yWindow="105" windowWidth="14805" windowHeight="8010" firstSheet="1" activeTab="1" xr2:uid="{00000000-000D-0000-FFFF-FFFF00000000}"/>
  </bookViews>
  <sheets>
    <sheet name="Overview" sheetId="1" r:id="rId1"/>
    <sheet name="Benefiting Areas" sheetId="2" r:id="rId2"/>
  </sheets>
  <definedNames>
    <definedName name="_xlnm._FilterDatabase" localSheetId="1" hidden="1">'Benefiting Areas'!$A$1:$I$1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 l="1"/>
  <c r="J82" i="2"/>
  <c r="H588" i="2"/>
  <c r="H586" i="2"/>
  <c r="H82" i="2"/>
  <c r="H69" i="2"/>
  <c r="H64" i="2"/>
</calcChain>
</file>

<file path=xl/sharedStrings.xml><?xml version="1.0" encoding="utf-8"?>
<sst xmlns="http://schemas.openxmlformats.org/spreadsheetml/2006/main" count="3266" uniqueCount="1109">
  <si>
    <t>Brighter Futures: Electrifying NYC’s Vital Spaces to Build Resilient Communities</t>
  </si>
  <si>
    <r>
      <rPr>
        <b/>
        <i/>
        <sz val="14"/>
        <color rgb="FFFFFFFF"/>
        <rFont val="Calibri"/>
        <scheme val="minor"/>
      </rPr>
      <t xml:space="preserve">Benefiting CEJST &amp; EJScreen Areas
</t>
    </r>
    <r>
      <rPr>
        <sz val="12"/>
        <color rgb="FFFFFFFF"/>
        <rFont val="Calibri"/>
        <scheme val="minor"/>
      </rPr>
      <t>Per the requirements of the Climate Pollution Reduction Grant Implementation (CPRG-I) program, this spreadsheet outlines the CEJST Census tract IDs, EPA’s EJScreen Census block group IDs, and relevant jurisdiction (e.g., city, town, etc.) of areas that will be affected by the greenhouse gas (GHG) reduction measures proposed in the Brighter Futures project.</t>
    </r>
  </si>
  <si>
    <r>
      <rPr>
        <b/>
        <sz val="11"/>
        <color rgb="FF000000"/>
        <rFont val="Calibri"/>
        <scheme val="minor"/>
      </rPr>
      <t xml:space="preserve">BENEFITING AREAS KEY
</t>
    </r>
    <r>
      <rPr>
        <i/>
        <sz val="10"/>
        <color rgb="FF000000"/>
        <rFont val="Calibri"/>
        <scheme val="minor"/>
      </rPr>
      <t>In the Benefiting Areas tab, the implementation sites and downwind areas that will benefit from each of the six measures are labeled as follows:</t>
    </r>
  </si>
  <si>
    <r>
      <rPr>
        <b/>
        <sz val="14"/>
        <color rgb="FF000000"/>
        <rFont val="Calibri"/>
        <scheme val="minor"/>
      </rPr>
      <t xml:space="preserve">Criteria for Identifying Affected Areas
</t>
    </r>
    <r>
      <rPr>
        <sz val="11"/>
        <color rgb="FF000000"/>
        <rFont val="Calibri"/>
        <scheme val="minor"/>
      </rPr>
      <t xml:space="preserve">To determine which communities may reasonably benefit from the proposed GHG reduction measures, the following elements have been considered:
</t>
    </r>
    <r>
      <rPr>
        <b/>
        <sz val="11"/>
        <color rgb="FF000000"/>
        <rFont val="Calibri"/>
        <scheme val="minor"/>
      </rPr>
      <t>1. Electrified Sites.</t>
    </r>
    <r>
      <rPr>
        <sz val="11"/>
        <color rgb="FF000000"/>
        <rFont val="Calibri"/>
        <scheme val="minor"/>
      </rPr>
      <t xml:space="preserve"> Census tract and block group IDs of the individual buildings that will undergo partial or full electrification through the GHG reduction measures proposed are determined to be directly affected. These Census tracts and block groups will be most immediately impacted by the reduction in GHG emissions and air pollution resulting from building electrification.
</t>
    </r>
    <r>
      <rPr>
        <b/>
        <sz val="11"/>
        <color rgb="FF000000"/>
        <rFont val="Calibri"/>
        <scheme val="minor"/>
      </rPr>
      <t>2. Downwind Communities.</t>
    </r>
    <r>
      <rPr>
        <sz val="11"/>
        <color rgb="FF000000"/>
        <rFont val="Calibri"/>
        <scheme val="minor"/>
      </rPr>
      <t xml:space="preserve"> This project defines “downwind communities” as any CEJST Census tracts or EJScreen Census block groups that begin within 1,000 ft of the Census tracts and block groups in which impacted buildings are located. The NYC Department of Health and Mental Hygiene (DOHMH)'s land-use regression models show the strongest associations between building emissions and ambient concentrations of PM2.5 at a 1,000-meter buffer, and ~500m for NO2, since building emissions stacks are on the roof.* The Brighter Futures coalition has applied a far more conservative approach given that building systems vary and air pollution reductions for some sites may occur at or be split to offsite district steam or peaker plants. The coalition determined the communities reasonably expected to benefit from improved air quality and co-pollution benefits resulting from the proposed building decarbonization efforts are CEJST Census tracts or EJScreen Census block groups starting within 1,000 feet and directly adjacent to those Census tracts or block groups where impacted buildings are located. This approach emphasizes the potential scale of building decarbonization co-benefits and the importance of community engagement to ensure meaningful benefits for adjacent communities. The impact of these measures for direct and downwind areas underscores the project's commitment to addressing environmental justice concerns and fostering positive outcomes for CEJST and EJScreen communities. Please see accompanying attachment AreaMaps_DCAS with maps showing the location of all electrified sites and projected "downwind" benefiting areas.
</t>
    </r>
    <r>
      <rPr>
        <b/>
        <sz val="11"/>
        <color rgb="FF000000"/>
        <rFont val="Calibri"/>
        <scheme val="minor"/>
      </rPr>
      <t>Considerations
HPD:</t>
    </r>
    <r>
      <rPr>
        <i/>
        <sz val="11"/>
        <color rgb="FF000000"/>
        <rFont val="Calibri"/>
        <scheme val="minor"/>
      </rPr>
      <t xml:space="preserve"> </t>
    </r>
    <r>
      <rPr>
        <sz val="11"/>
        <color rgb="FF000000"/>
        <rFont val="Calibri"/>
        <scheme val="minor"/>
      </rPr>
      <t xml:space="preserve">While HPD has not identified specific buildings for its window heat pump pilot and therefore the project does not have any affected sites listed here, its site selection will begin with buildings in CEJST and/or EJScreen areas. 
</t>
    </r>
    <r>
      <rPr>
        <b/>
        <sz val="11"/>
        <color rgb="FF000000"/>
        <rFont val="Calibri"/>
        <scheme val="minor"/>
      </rPr>
      <t xml:space="preserve">NYCPS: </t>
    </r>
    <r>
      <rPr>
        <sz val="11"/>
        <color rgb="FF000000"/>
        <rFont val="Calibri"/>
        <scheme val="minor"/>
      </rPr>
      <t xml:space="preserve">Due to the substantial number of NYCPS schools, we have not separated "downwind" benefiting areas from these projects but rather included block groups within the same census tracts as each school that will reasonably benefit in column G. 
</t>
    </r>
    <r>
      <rPr>
        <sz val="10"/>
        <color rgb="FF000000"/>
        <rFont val="Calibri"/>
        <scheme val="minor"/>
      </rPr>
      <t>*Clougherty, Jane E., et al. "Intra-urban spatial variability in wintertime street-level concentrations of multiple combustion-related air pollutants: the New York City Community Air Survey (NYCCAS)." Journal of exposure science &amp; environmental epidemiology 23.3 (2013): 232-240.</t>
    </r>
  </si>
  <si>
    <t>NYPL Buildings Electrification - Implementation Sites</t>
  </si>
  <si>
    <t>Electrified NYPL buildings</t>
  </si>
  <si>
    <t>NYPL Electrification - Downwind Benefiting Areas</t>
  </si>
  <si>
    <t>CEJST/EJScreen areas downwind of electrified NYPL buildings</t>
  </si>
  <si>
    <t>NYPD Precincts Electrification - Implementation Sites</t>
  </si>
  <si>
    <t>Electrified NYPD police precincts</t>
  </si>
  <si>
    <t>NYPD Electrification - Downwind Benefiting Areas</t>
  </si>
  <si>
    <t>CEJST/EJScreen areas downwind of electrified NYPD precincts</t>
  </si>
  <si>
    <t>NYCPS School Buildings Electrification - Implementation Sites</t>
  </si>
  <si>
    <t>NYCPS school buildings with DHW electrification</t>
  </si>
  <si>
    <t>Health Building Electrification Site</t>
  </si>
  <si>
    <t>Electrified Health Building</t>
  </si>
  <si>
    <t>Health Building Electrification - Downwind Benefiting Areas</t>
  </si>
  <si>
    <t>CEJST/EJScreen areas downwind of electrified Health Building</t>
  </si>
  <si>
    <t>NYCHA Building Electrification - Implementation Sites</t>
  </si>
  <si>
    <t>NYCHA buildings with DHW electrification</t>
  </si>
  <si>
    <t>NYCHA Electrification - Downwind Benefiting Areas</t>
  </si>
  <si>
    <t>CEJST/EJScreen areas downwind of NYCHA DHW electrifications</t>
  </si>
  <si>
    <t>HPD Affordable Housing Heat Pump Pilot</t>
  </si>
  <si>
    <t>Sites have not been selected yet but will be in 100% CEJST/EJScreen areas</t>
  </si>
  <si>
    <r>
      <rPr>
        <b/>
        <sz val="11"/>
        <color rgb="FF000000"/>
        <rFont val="Calibri"/>
        <scheme val="minor"/>
      </rPr>
      <t xml:space="preserve">SOURCE
</t>
    </r>
    <r>
      <rPr>
        <sz val="10"/>
        <color rgb="FF000000"/>
        <rFont val="Calibri"/>
        <scheme val="minor"/>
      </rPr>
      <t xml:space="preserve">1. </t>
    </r>
    <r>
      <rPr>
        <i/>
        <sz val="10"/>
        <color rgb="FF000000"/>
        <rFont val="Calibri"/>
        <scheme val="minor"/>
      </rPr>
      <t>https://ejscreen.epa.gov/mapper/</t>
    </r>
  </si>
  <si>
    <t>Site Name</t>
  </si>
  <si>
    <t>Building Address or
Downwind Tract Address Boundary</t>
  </si>
  <si>
    <t>Located in CEJST 
Census Tract?</t>
  </si>
  <si>
    <t>CEJST Census Tract ID</t>
  </si>
  <si>
    <t>CEJST Disadvantaged 
Criteria Categories</t>
  </si>
  <si>
    <t>Located in EJScreen Census Block Group?</t>
  </si>
  <si>
    <t>EPA’s EJScreen Census 
Block Group ID</t>
  </si>
  <si>
    <t>Census Tract Population</t>
  </si>
  <si>
    <t>Borough (County) </t>
  </si>
  <si>
    <t xml:space="preserve">NY Public Libraries (NYPL) Electrification - Implementation Sites </t>
  </si>
  <si>
    <t>The NYPL Schomburg Center for Research in Black Culture </t>
  </si>
  <si>
    <t>515 Malcolm X Blvd, New York, NY 10037 </t>
  </si>
  <si>
    <t>Yes</t>
  </si>
  <si>
    <t>36061022800 </t>
  </si>
  <si>
    <t>5 - Health, Housing, Legacy Pollution, Transportation,  workforce development</t>
  </si>
  <si>
    <t xml:space="preserve">360610228002, </t>
  </si>
  <si>
    <t>Bronx (Bronx County) </t>
  </si>
  <si>
    <t>Parkchester Library</t>
  </si>
  <si>
    <t>1985 Westchester Ave, Bronx, NY 10462 </t>
  </si>
  <si>
    <t>36005022200 </t>
  </si>
  <si>
    <t>4 - Housing, Legacy Pollution, Transportation, Water and wastewater</t>
  </si>
  <si>
    <t xml:space="preserve">360050222002, </t>
  </si>
  <si>
    <t>St. George Library Center </t>
  </si>
  <si>
    <t>5 Central Ave, Staten Island, NY 10301 </t>
  </si>
  <si>
    <t>No</t>
  </si>
  <si>
    <t xml:space="preserve">0 criteria </t>
  </si>
  <si>
    <t>Staten Island (Richmond County) </t>
  </si>
  <si>
    <t>Lenox Ave, W 132nd St and W 139th St, 5th Ave, New York, NY 10037 </t>
  </si>
  <si>
    <t>1 - Workforce Development</t>
  </si>
  <si>
    <t>360610212003, 360610212004, 360610212002, 360610212001</t>
  </si>
  <si>
    <t>Lenox Ave, W 142nd St and W 138th St, Frederick Douglas Ave, New York, NY 10037 </t>
  </si>
  <si>
    <t>6 - Health, Housing, Legacy Pollution, Transportation, water and wastewater, workforce development</t>
  </si>
  <si>
    <t>360610230002, 360610230003, 360610230005, 360610230001,  360610230004</t>
  </si>
  <si>
    <t>St Nicholas Ave, W 134th St and W 126th St, Frederick Douglas Ave, New York, NY 10037</t>
  </si>
  <si>
    <t>5 - Health, Housing, Legacy Pollution, Transportation, water and wastewater</t>
  </si>
  <si>
    <t> 360610215002, 360610215001</t>
  </si>
  <si>
    <t>Westchester Ave, Havemeyer Ave and E 177th St, Bronx, NY 10462</t>
  </si>
  <si>
    <t>360050092004, 360050092002, 360050092005, 360050092003, 360050092001</t>
  </si>
  <si>
    <t>Hendricks Ave, Jersey St and Victory Blvd, Montgomery Ave, Staten Island, NY 10301 </t>
  </si>
  <si>
    <t>3 - Housing, Transportation, Water and Wastewater</t>
  </si>
  <si>
    <t>360850011001, 360850011003, 360850011002</t>
  </si>
  <si>
    <t>Crescent Ave, St Marks Pl and Hendricks Ave, Jersey St, Staten Island, NY 10301 </t>
  </si>
  <si>
    <t>3 - Legacy Pollution, Transportation, Workforce Development</t>
  </si>
  <si>
    <t>360850009001, 360850009002</t>
  </si>
  <si>
    <t>Victory Blvd, Cable Ave and Van Duzer St Paula Ave, Staten Island, NY 10301 </t>
  </si>
  <si>
    <t>4 - Housing, Transportation, Transportation, Water and wastewater</t>
  </si>
  <si>
    <t>360850017001, 360850017002</t>
  </si>
  <si>
    <t>Victory Blvd, St Paula Ave, Staten Island, NY 10301 </t>
  </si>
  <si>
    <t>3 - Housing, Transportation, Workforce Development</t>
  </si>
  <si>
    <t>360850021001, 360850021002, 360850021003</t>
  </si>
  <si>
    <t>Total population impacted by NYPL Electrification</t>
  </si>
  <si>
    <t xml:space="preserve">NYC Police Department (NYPD) Precincts Electrification - Implementation Sites </t>
  </si>
  <si>
    <r>
      <t>32nd Precinct</t>
    </r>
    <r>
      <rPr>
        <sz val="11"/>
        <color rgb="FF000000"/>
        <rFont val="Calibri"/>
        <family val="2"/>
        <charset val="1"/>
      </rPr>
      <t> </t>
    </r>
  </si>
  <si>
    <t>250 West 135th St, New York, NY 10030 </t>
  </si>
  <si>
    <t xml:space="preserve">360610228003, </t>
  </si>
  <si>
    <t>Manhattan (New York County) </t>
  </si>
  <si>
    <r>
      <t>43rd Precinct</t>
    </r>
    <r>
      <rPr>
        <sz val="11"/>
        <color rgb="FF000000"/>
        <rFont val="Calibri"/>
        <family val="2"/>
        <charset val="1"/>
      </rPr>
      <t> </t>
    </r>
  </si>
  <si>
    <t>900 Fteley Ave, Bronx, NY 10473 </t>
  </si>
  <si>
    <t>36005004600 </t>
  </si>
  <si>
    <t xml:space="preserve">360050046001, </t>
  </si>
  <si>
    <r>
      <t>47th Precinct</t>
    </r>
    <r>
      <rPr>
        <sz val="11"/>
        <color rgb="FF000000"/>
        <rFont val="Calibri"/>
        <family val="2"/>
        <charset val="1"/>
      </rPr>
      <t> </t>
    </r>
  </si>
  <si>
    <t>4111 Laconia Ave, Bronx, NY 10466 </t>
  </si>
  <si>
    <t>NA - Adjacent has 5 categories (Health, Housing, Transportation, water and wastewater, workforce development)</t>
  </si>
  <si>
    <t xml:space="preserve">360050424001, </t>
  </si>
  <si>
    <r>
      <t>75th Precinct</t>
    </r>
    <r>
      <rPr>
        <sz val="11"/>
        <color rgb="FF000000"/>
        <rFont val="Calibri"/>
        <family val="2"/>
        <charset val="1"/>
      </rPr>
      <t> </t>
    </r>
  </si>
  <si>
    <t>1000 Sutter Ave, Brooklyn, NY 11208 </t>
  </si>
  <si>
    <t>3 - Housing, Legacy Pollution, Transportation</t>
  </si>
  <si>
    <t xml:space="preserve">360471164002, </t>
  </si>
  <si>
    <t>Brooklyn (Kings County) </t>
  </si>
  <si>
    <r>
      <t>25th Precinct</t>
    </r>
    <r>
      <rPr>
        <sz val="11"/>
        <color rgb="FF000000"/>
        <rFont val="Calibri"/>
        <family val="2"/>
        <charset val="1"/>
      </rPr>
      <t> </t>
    </r>
  </si>
  <si>
    <t>120 East 119th St, New York, NY 10035 </t>
  </si>
  <si>
    <t>36061018200 </t>
  </si>
  <si>
    <t>360610182002,</t>
  </si>
  <si>
    <r>
      <t>48th Precinct</t>
    </r>
    <r>
      <rPr>
        <sz val="11"/>
        <color rgb="FF000000"/>
        <rFont val="Calibri"/>
        <family val="2"/>
        <charset val="1"/>
      </rPr>
      <t> </t>
    </r>
  </si>
  <si>
    <t>450 Cross Bronx Expwy, Bronx, NY 10457 </t>
  </si>
  <si>
    <t>36005016500 </t>
  </si>
  <si>
    <t xml:space="preserve">360050165001, </t>
  </si>
  <si>
    <r>
      <t>72nd Precinct</t>
    </r>
    <r>
      <rPr>
        <sz val="11"/>
        <color rgb="FF000000"/>
        <rFont val="Calibri"/>
        <family val="2"/>
        <charset val="1"/>
      </rPr>
      <t> </t>
    </r>
  </si>
  <si>
    <t>830 4th Ave, Brooklyn, NY 11232 </t>
  </si>
  <si>
    <t>36047010100 </t>
  </si>
  <si>
    <t xml:space="preserve"> 360470101003,</t>
  </si>
  <si>
    <r>
      <t>73rd Precinct</t>
    </r>
    <r>
      <rPr>
        <sz val="11"/>
        <color rgb="FF000000"/>
        <rFont val="Calibri"/>
        <family val="2"/>
        <charset val="1"/>
      </rPr>
      <t> </t>
    </r>
  </si>
  <si>
    <t>1470 East New York Ave, Brooklyn, NY 11212 </t>
  </si>
  <si>
    <t>36047092400 </t>
  </si>
  <si>
    <t xml:space="preserve"> 360470924001,</t>
  </si>
  <si>
    <t xml:space="preserve">84th Precinct </t>
  </si>
  <si>
    <t>301 Gold Street, Brooklyn, NY 11201</t>
  </si>
  <si>
    <t>NYPD Precincts Electrification - Downwind Benefiting Areas</t>
  </si>
  <si>
    <t>32nd Precinct: 250 West 135th St, New York, NY 10030 </t>
  </si>
  <si>
    <t>W 126th - W 130th St and Lenox Ave, New York, NY</t>
  </si>
  <si>
    <t>360610224003, 3606102224004, 360610224001, 360610224002</t>
  </si>
  <si>
    <t>W 126th - W 134th St and Frederick Douglas Blvd, New York, NY</t>
  </si>
  <si>
    <t>5 - Health, Housing, Legacy Pollution, Transportation,  water and wastewater</t>
  </si>
  <si>
    <t>360610215002, 360610215001</t>
  </si>
  <si>
    <t>W 138h - W 142nd St and Lenox Ave, New York, NY</t>
  </si>
  <si>
    <t>360610230003, 360610230002, 360610230005, 360610230001, 360610230004</t>
  </si>
  <si>
    <t>43rd Precinct: 900 Fteley Ave, Bronx, NY 10473 </t>
  </si>
  <si>
    <t>Lafayette Ave, Bruckner Blvd and SoundView and Pugsley Ave, New York, NY, 10473</t>
  </si>
  <si>
    <t>360050042001, 360050042007, 360050042002, 360050042003, 360050042005</t>
  </si>
  <si>
    <t>Lafayette Ave, Metcalf Ave and Taylor Ave and Lacombe Ave, New York, NY, 14073</t>
  </si>
  <si>
    <t>360050020023, 360050020013,360050020011,  360050020021</t>
  </si>
  <si>
    <t>Bronx, River Parkway, Bruckner Blvd and White Plains Rd, New York, NY, 14073</t>
  </si>
  <si>
    <t>360050044004, 360050044001, 360050044003</t>
  </si>
  <si>
    <t>47th Precinct: 4111 Laconia Ave, Bronx, NY 10466 </t>
  </si>
  <si>
    <t>E 225th, Laconia Ave and Grenada Pl, New York, NY, 10466</t>
  </si>
  <si>
    <t>5 - Health, Housing, Transportation,  water and wastewater, Workforce Development</t>
  </si>
  <si>
    <t>360050458001, 360050458002, 360050458004, 360050458003</t>
  </si>
  <si>
    <t>E 223rd, Schieffelin Ave and Baychester Ave, New York, NY, 10466</t>
  </si>
  <si>
    <t>360050460001, 360050460002</t>
  </si>
  <si>
    <t>75th Precinct: 1000 Sutter Ave, Brooklyn, NY 11208 </t>
  </si>
  <si>
    <t>Blake Ave, Berriman St and Pitkin Ave, Fountain Ave New York, NY, 11208</t>
  </si>
  <si>
    <t>5 - Energy, Housing, Legacy Pollution, Transportation,  Workforce Development</t>
  </si>
  <si>
    <t>360471194003, 360471194002, 360471194001</t>
  </si>
  <si>
    <t>Dumont Ave, Barbey St and Belmont Ave, New York, NY, 11208</t>
  </si>
  <si>
    <t>4 - Housing, Legacy Pollution, Transportation,  water and wastewater</t>
  </si>
  <si>
    <t>360471162001, 360471162002,360471162003</t>
  </si>
  <si>
    <t>Belmont Ave, Cleveland St and Liberty Ave, Berriman St, New York, NY, 11208</t>
  </si>
  <si>
    <t>Identified as disadvantaged but has 0 criteria</t>
  </si>
  <si>
    <t>360471166001, 360471166002, 360471166003</t>
  </si>
  <si>
    <t>Belmont Ave, Schenk Ave and Liberty Ave, Cleveland St, New York, NY, 11208</t>
  </si>
  <si>
    <t>360471150001, 360471150003, 360471150002</t>
  </si>
  <si>
    <t>25th Precinct: 120 East 119th St, New York, NY 10035 </t>
  </si>
  <si>
    <t>E 115th St, 3rd Ave and E 119th, 1st Ave, New York, NY 10035</t>
  </si>
  <si>
    <t>360610188004, 360610188001, 360610188002, 360610188003</t>
  </si>
  <si>
    <t>E 119th St, Park Ave and E 126th, 3rd Ave, New York, NY 10035</t>
  </si>
  <si>
    <t>6 - Health, Housing, Legacy Pollution, Transportation,  water and wastewater, workforce development</t>
  </si>
  <si>
    <t xml:space="preserve">360610196002, 360610196001, 360610196003 </t>
  </si>
  <si>
    <t>E 119th St, 3rd Ave and E 124th, 1st Ave, New York, NY 10035</t>
  </si>
  <si>
    <t>360610194002,  360610194001, 360610194003, 360610194004</t>
  </si>
  <si>
    <t>48th Precinct: 450 Cross Bronx Expwy, Bronx, NY 10457 </t>
  </si>
  <si>
    <t>E 173rd St, Fulton Ave, and Claremont Pkwy, Clay Ave,  Bronx, NY 10457 </t>
  </si>
  <si>
    <t>360050167002, 360050167001</t>
  </si>
  <si>
    <t>Park Ave, Cross Bronx Expy E, and 3rd Ave, Arthur Ave,  Bronx, NY 10457 </t>
  </si>
  <si>
    <t>360050395001, 360050395002, 360050395003, 360050395004</t>
  </si>
  <si>
    <t xml:space="preserve">360050231001, </t>
  </si>
  <si>
    <t>72nd Precinct: 830 4th Ave, Brooklyn, NY 11232 </t>
  </si>
  <si>
    <t>40th St, 3rd Ave, and 33rd St, 5th Ave Brooklyn, NY 11232 </t>
  </si>
  <si>
    <t>5 - Housing, Legacy Pollution, Transportation,  water and waste water, workforce development</t>
  </si>
  <si>
    <t>360470084001, 360470084003, 360470084002</t>
  </si>
  <si>
    <t>73rd Precinct: 1470 East New York Ave, Brooklyn, NY 11212 </t>
  </si>
  <si>
    <t>Blake Ave, Saratoga Ave and E NY Ave, Thomas Boyland St, Brooklyn, NY 11212 </t>
  </si>
  <si>
    <t>6 - Climate Change, Health, Housing, Legacy Pollution, Transportation, workforce development</t>
  </si>
  <si>
    <t>360470902002,  360470902003, 360470902004, 360470902001,  360470902005</t>
  </si>
  <si>
    <t>E New York Ave, Ralph Ave and Sterling Pl, Brooklyn, NY 11212 </t>
  </si>
  <si>
    <t>360470361002, 360470361003, 360470361001</t>
  </si>
  <si>
    <t>Atlantic Ave, Thomas S Boyland St and St Marks Ave, Rockaway Ave, Dean St, Mother Gaston Rd, Brooklyn, NY 11212 </t>
  </si>
  <si>
    <t>5 -  Housing, Legacy Pollution, Transportation, water and wastewater,   workforce development</t>
  </si>
  <si>
    <t>360470365012,360470365011,</t>
  </si>
  <si>
    <t>Atlantic Ave, Thomas S Boyland St and St Marks Ave, Ralph Ave, Brooklyn, NY 11212 </t>
  </si>
  <si>
    <t>360470303001, 360470303003, 360470303002</t>
  </si>
  <si>
    <t>Mother Gaston Blvd, Sutter Ave and E NY AveRockaway Ave, Brooklyn, NY 11212 </t>
  </si>
  <si>
    <t>360470906003, 360470906001, 360470906002</t>
  </si>
  <si>
    <t>Ralph Ave, St Marks Ave and E NY Ave, Sterling Pl,, Brooklyn, NY 11212 </t>
  </si>
  <si>
    <t>360470363003, 360470363002, 360470363004, 360470363001</t>
  </si>
  <si>
    <t>84th Precinct: 301 Gold Street, Brooklyn, NY 11201 - No downwind benefiting areas</t>
  </si>
  <si>
    <t>Total population impacted by NYPD Precinct Electrification</t>
  </si>
  <si>
    <t>Health Building Electrification Site - Implementation Site</t>
  </si>
  <si>
    <t>125 Worth St, Manhattan, NY 10013</t>
  </si>
  <si>
    <t>Canal St,  Park Row, Frankfort St and Pearl St, Bowery, Manhattan, NY 10013</t>
  </si>
  <si>
    <t>360610029012, 360610027001, 360610029011, 360610029025, 360610029022, 360610029023, 360610029013, 360610029021, 360610029024</t>
  </si>
  <si>
    <t>Total population impacted by the Health Building Electrification</t>
  </si>
  <si>
    <r>
      <rPr>
        <b/>
        <sz val="14"/>
        <color rgb="FF000000"/>
        <rFont val="Calibri"/>
      </rPr>
      <t>NYC Housing Authority (NYCHA) Building DHW Electrification - Implementation Sites</t>
    </r>
    <r>
      <rPr>
        <sz val="14"/>
        <color rgb="FF000000"/>
        <rFont val="Calibri"/>
      </rPr>
      <t> </t>
    </r>
  </si>
  <si>
    <t>Pomonok Houses </t>
  </si>
  <si>
    <t>67-10 Parsons Blvd, Fresh Meadows, NY 11365</t>
  </si>
  <si>
    <t xml:space="preserve">360811227023, </t>
  </si>
  <si>
    <t>Queens  (Queens County)</t>
  </si>
  <si>
    <t>Pelham Parkway Houses </t>
  </si>
  <si>
    <t>910 Mace Ave, Bronx, NY 10469</t>
  </si>
  <si>
    <t>7 - Energy, Health, Housing, Legacy Pollution, Transportation, water and wastewater, workforce development</t>
  </si>
  <si>
    <t xml:space="preserve">360050324001, </t>
  </si>
  <si>
    <t>Morrisania Air Rights (MAR) </t>
  </si>
  <si>
    <t>3073 Park Ave, Bronx, NY 10451</t>
  </si>
  <si>
    <t xml:space="preserve">360050069004, </t>
  </si>
  <si>
    <t>NYCHA DHW Electrification - Downwind Benefiting Areas</t>
  </si>
  <si>
    <t>Pomonok Houses: 67-10 Parsons Blvd, Fresh Meadows, NY 11365</t>
  </si>
  <si>
    <t>Long Island Expy, Parsons Blvd and 72nd Ave, 166th St, Jewel Ave, 165th St Fresh Meadows, NY 11365</t>
  </si>
  <si>
    <t>0 criteria</t>
  </si>
  <si>
    <t>360811227042, 360811227043, 360811227035</t>
  </si>
  <si>
    <t>Pelham Parkway Houses: 910 Mace Ave, Bronx, NY 10469</t>
  </si>
  <si>
    <t>Pelham Pkwy N, Williamsbridge Rd and Allerton Ave, Tonbroek Ave, Bronx, NY 10467</t>
  </si>
  <si>
    <t>360050326001, 360050326002, 360050326003</t>
  </si>
  <si>
    <t>Morrisania Air Rights (MAR): 3073 Park Ave, Bronx, NY 10451</t>
  </si>
  <si>
    <t>Morris Ave, Park Ave and E 156th St, Bronx, NY 10451</t>
  </si>
  <si>
    <t>360050067003, 360050067004, 360050067002, 360050067005, 360050067001</t>
  </si>
  <si>
    <t>E 163rd St, E 162nd St,  and Park Ave, E 160th St, E 159th St, E 161 St,  Eagle Ave, Bronx, NY 10451</t>
  </si>
  <si>
    <t>7- Climate Change, Health, Housing, Legacy Pollution, Transportation,  water and wastewater, workforce development</t>
  </si>
  <si>
    <t xml:space="preserve">360050143001, </t>
  </si>
  <si>
    <t>Total population impacted by NYCHA DHW Electrification</t>
  </si>
  <si>
    <t>Sum of downwind communities (to be removed)</t>
  </si>
  <si>
    <t>While HPD has not identified specific buildings for its window heat pump pilot, its site selection will begin with buildings in CEJST and/or EJScreen areas. HPD commits to installing 100% of heat pumps funded by CPRG-I in buildings located in CEJST and/or EJScreen communities.</t>
  </si>
  <si>
    <t xml:space="preserve">NYC Public Schools (NYCPS) Buildings Electrification - Implementation Sites </t>
  </si>
  <si>
    <t>309 47TH STREET</t>
  </si>
  <si>
    <t>6 - Health, Housing, Legacy Pollution, Transportation, Water and wastewater, Workforce development</t>
  </si>
  <si>
    <t>340170163001, 340170163002, 340170163003</t>
  </si>
  <si>
    <t>655 PARKSIDE AVENUE</t>
  </si>
  <si>
    <t>50 JEFFERSON AVENUE</t>
  </si>
  <si>
    <t>858 JAMAICA AVENUE</t>
  </si>
  <si>
    <t>360471182011, 360471182012</t>
  </si>
  <si>
    <t>419 WAVERLY AVENUE</t>
  </si>
  <si>
    <t>430 HOWARD AVENUE</t>
  </si>
  <si>
    <t>5 - Health, Housing, Legacy Pollution, Transportation, Water and wastewater</t>
  </si>
  <si>
    <t>360470363001, 360470363003, 360470363004, 360470363002</t>
  </si>
  <si>
    <t>2424 BATCHELDER STREET</t>
  </si>
  <si>
    <t>360470596001, 360470596002, 360470596003</t>
  </si>
  <si>
    <t>71 SULLIVAN STREET</t>
  </si>
  <si>
    <t>157 WILSON STREET</t>
  </si>
  <si>
    <t>7 - Energy, Health, Housing, Legacy Pollution, Transportation, Water and wastewater, Workforce development</t>
  </si>
  <si>
    <t>360470535001, 360470535004, 360470535003, 360470535002</t>
  </si>
  <si>
    <t>225 ADELPHI STREET</t>
  </si>
  <si>
    <t>180 CHAUNCEY STREET</t>
  </si>
  <si>
    <t>360470381002, 360470381001, 360470381004, 360470381003</t>
  </si>
  <si>
    <t>443 ST MARKS AVENUE</t>
  </si>
  <si>
    <t>787 LAFAYETTE AVENUE</t>
  </si>
  <si>
    <t>360470281001, 360470281003, 360470281002</t>
  </si>
  <si>
    <t>1014 LAFAYETTE AVENUE</t>
  </si>
  <si>
    <t>27 HUNTINGTON STREET</t>
  </si>
  <si>
    <t>425 HENRY STREET</t>
  </si>
  <si>
    <t>70 TOMPKINS AVENUE</t>
  </si>
  <si>
    <t>1 - Low Income</t>
  </si>
  <si>
    <t>360470257003, 360470257002, 360470257001</t>
  </si>
  <si>
    <t>272 MACDONOUGH STREET</t>
  </si>
  <si>
    <t>450 PACIFIC STREET</t>
  </si>
  <si>
    <t>265 RALPH AVENUE</t>
  </si>
  <si>
    <t>360470379001, 360470379002, 360470379003</t>
  </si>
  <si>
    <t>1401 EMMONS AVENUE</t>
  </si>
  <si>
    <t>100 CLERMONT AVENUE</t>
  </si>
  <si>
    <t>223 GRAHAM AVENUE</t>
  </si>
  <si>
    <t>5 - Health, Legacy Pollution, Transportation, Water and wastewater, Workforce Dvelopment</t>
  </si>
  <si>
    <t>360470505001, 360470505002, 360470505003</t>
  </si>
  <si>
    <t>183 SOUTH 3 STREET</t>
  </si>
  <si>
    <t>5 - Housing, Legacy Pollution, Transportation, Water and wastewater, Workforce Dvelopment</t>
  </si>
  <si>
    <t>360470523001, 360470523005, 360470523004</t>
  </si>
  <si>
    <t>350 5 AVENUE</t>
  </si>
  <si>
    <t>2675 EAST 29 STREET</t>
  </si>
  <si>
    <t>360470600001,360470600002, 360470600003, 360470600004, 360470600005</t>
  </si>
  <si>
    <t>195 SANDFORD STREET</t>
  </si>
  <si>
    <t>360470241001, 360470241002</t>
  </si>
  <si>
    <t>2021 BERGEN STREET</t>
  </si>
  <si>
    <t>360470365012, 360470365011</t>
  </si>
  <si>
    <t>170 GATES AVENUE</t>
  </si>
  <si>
    <t>125 STUYVESANT AVENUE</t>
  </si>
  <si>
    <t>330 SMITH STREET</t>
  </si>
  <si>
    <t>211 THROOP AVENUE</t>
  </si>
  <si>
    <t xml:space="preserve">360470285021, </t>
  </si>
  <si>
    <t>700 CORTELYOU ROAD</t>
  </si>
  <si>
    <t>360470490001, 360470490002, 360470490003</t>
  </si>
  <si>
    <t>845 EAST 96 STREET</t>
  </si>
  <si>
    <t>51 ST EDWARDS STREET</t>
  </si>
  <si>
    <t>360470029011, 360470029012, 360470185014, 360470185011,  360470185012, 360470185013</t>
  </si>
  <si>
    <t>956 EAST 82 STREET</t>
  </si>
  <si>
    <t>215 HEYWARD STREET</t>
  </si>
  <si>
    <t>360470529003, 360470529002, 360470529001</t>
  </si>
  <si>
    <t>251 MACDOUGAL STREET</t>
  </si>
  <si>
    <t xml:space="preserve">360470369004, 360470369001, 360470369003, </t>
  </si>
  <si>
    <t>1420 EAST 68 STREET</t>
  </si>
  <si>
    <t>990 DEKALB AVENUE</t>
  </si>
  <si>
    <t>360470289001, 360470289004, 360470289003, 360470289002</t>
  </si>
  <si>
    <t>250 BERRY STREET</t>
  </si>
  <si>
    <t>544 7 AVENUE</t>
  </si>
  <si>
    <t xml:space="preserve">360610113001, </t>
  </si>
  <si>
    <t>532 ALBANY AVENUE</t>
  </si>
  <si>
    <t>4 - Housing,  Legacy Pollution, Transportation, Water and wastewater</t>
  </si>
  <si>
    <t>360470806001, 360470806002</t>
  </si>
  <si>
    <t>601 PARKSIDE AVENUE</t>
  </si>
  <si>
    <t>5010 6TH AVENUE</t>
  </si>
  <si>
    <t>360470098001, 360470098002, 360470098004, 360470098003</t>
  </si>
  <si>
    <t>345 VAN SICKLEN STREET</t>
  </si>
  <si>
    <t>360470398001, 360470398002</t>
  </si>
  <si>
    <t>99 AVENUE P</t>
  </si>
  <si>
    <t>360470430003, 360470430002, 360470430001</t>
  </si>
  <si>
    <t>1846 WEST 13TH STREET</t>
  </si>
  <si>
    <t>360470404001, 360470404002</t>
  </si>
  <si>
    <t>1120 EAST 10 STREET</t>
  </si>
  <si>
    <t>4 - Housing,  Legacy Pollution, Transportation, Workforce Development</t>
  </si>
  <si>
    <t>360470454001, 360470454001</t>
  </si>
  <si>
    <t>2951 WEST 3 STREET</t>
  </si>
  <si>
    <t>211 72 STREET</t>
  </si>
  <si>
    <t>60470068001, 360470068002, 360470068003, 360470068004</t>
  </si>
  <si>
    <t>9115 5TH AVENUE</t>
  </si>
  <si>
    <t>360470160002, 360470160003, 360470160001, 360470160004</t>
  </si>
  <si>
    <t>1031 59 STREET</t>
  </si>
  <si>
    <t>35 STARR STREET</t>
  </si>
  <si>
    <t>360470423003,  360470423001, 360470423002</t>
  </si>
  <si>
    <t>300 ADELPHI STREET</t>
  </si>
  <si>
    <t>1077 REMSEN AVENUE</t>
  </si>
  <si>
    <t>1500 EAST 92 STREET</t>
  </si>
  <si>
    <t>300 WILLOUGHBY AVENUE</t>
  </si>
  <si>
    <t>360470235001, 360470235002</t>
  </si>
  <si>
    <t>18 BEAVER STREET</t>
  </si>
  <si>
    <t>360470389003, 360470389002, 360470389001</t>
  </si>
  <si>
    <t>100 IRVING AVENUE</t>
  </si>
  <si>
    <t>360470445001, 360470445003, 360470445002</t>
  </si>
  <si>
    <t>424 LEONARD STREET</t>
  </si>
  <si>
    <t>4305 FORT HAMILTON PARKWAY</t>
  </si>
  <si>
    <t>5 - Housing, Legacy Pollution, Transportation, water and wastewater, Workforce Development</t>
  </si>
  <si>
    <t>360470224004, 360470224001, 360470224002, 360470224003</t>
  </si>
  <si>
    <t>4004 4TH AVENUE</t>
  </si>
  <si>
    <t>360470082003, 360470082001, 360470082002</t>
  </si>
  <si>
    <t>760 PROSPECT PLACE</t>
  </si>
  <si>
    <t>360470317011, 360470317012, 360470317013</t>
  </si>
  <si>
    <t>330 RUGBY ROAD</t>
  </si>
  <si>
    <t>610 HENRY STREET</t>
  </si>
  <si>
    <t>100 NOLL STREET</t>
  </si>
  <si>
    <t>360470425002, 360470425003, 360470425001</t>
  </si>
  <si>
    <t>325 BUSHWICK AVENUE</t>
  </si>
  <si>
    <t>185 ELLERY STREET</t>
  </si>
  <si>
    <t>360470257003, 360470257001, 360470257002</t>
  </si>
  <si>
    <t>700 SUTTER AVENUE</t>
  </si>
  <si>
    <t>360471158003, 360471158002, 360471158001</t>
  </si>
  <si>
    <t>364 SACKMAN STREET</t>
  </si>
  <si>
    <t>360470908001,  360470908002, 360470908003</t>
  </si>
  <si>
    <t>725 EAST 23 STREET</t>
  </si>
  <si>
    <t>850 KENT AVENUE</t>
  </si>
  <si>
    <t>360471237003, 360471237002, 360471237001</t>
  </si>
  <si>
    <t>800 VAN SICLEN AVENUE</t>
  </si>
  <si>
    <t>6 - Energy, Housing, Legacy Pollution, Transportation, water and wastewater, workforce development</t>
  </si>
  <si>
    <t>360471104001, 360471104002, 360471104003, 360471104004</t>
  </si>
  <si>
    <t>4305 7 AVENUE</t>
  </si>
  <si>
    <t>360470092021, 360470092022, 360470092012, 360470092011</t>
  </si>
  <si>
    <t>619 72ND STREET</t>
  </si>
  <si>
    <t>360470134001, 360470134003, 360470134002</t>
  </si>
  <si>
    <t>528 RIDGEWOOD AVENUE</t>
  </si>
  <si>
    <t>360471184001, 360471184002, 360471184003</t>
  </si>
  <si>
    <t>574 DUMONT AVENUE</t>
  </si>
  <si>
    <t>360471130001, 360471130002, 360471130003, 360471130004</t>
  </si>
  <si>
    <t>226 BRISTOL STREET</t>
  </si>
  <si>
    <t>360470924003, 360470924002, 360470924001</t>
  </si>
  <si>
    <t>1225 69 STREET</t>
  </si>
  <si>
    <t>2163 DEAN STREET</t>
  </si>
  <si>
    <t>5601 16 AVENUE</t>
  </si>
  <si>
    <t>360470470001, 360470470002</t>
  </si>
  <si>
    <t>1023 NEW YORK AVENUE</t>
  </si>
  <si>
    <t>76 RIVERDALE AVENUE</t>
  </si>
  <si>
    <t>360470896002, 360470896003, 360470896001</t>
  </si>
  <si>
    <t>273 NEWPORT STREET</t>
  </si>
  <si>
    <t>5 - Health, Housing, Legacy Pollution, Transportation, Workforce Development</t>
  </si>
  <si>
    <t>360470918002, 360470918001</t>
  </si>
  <si>
    <t>3314 NEPTUNE AVENUE</t>
  </si>
  <si>
    <t>4 - Climate Change, Housing, Transportation, Workforce Development</t>
  </si>
  <si>
    <t>360470328001, 360470328002, 360470328003, 360470328004</t>
  </si>
  <si>
    <t>1100 EAST NEW YORK AVENUE</t>
  </si>
  <si>
    <t>340170175002, 340170175001</t>
  </si>
  <si>
    <t>590 SHEFFIELD AVENUE</t>
  </si>
  <si>
    <t>360471128003, 360471128002,  360471128001</t>
  </si>
  <si>
    <t>207 BUSHWICK AVENUE</t>
  </si>
  <si>
    <t>360470485002, 360470485001</t>
  </si>
  <si>
    <t>1599 EAST 22 STREET</t>
  </si>
  <si>
    <t>360470546001, 360470546002, 360470546003</t>
  </si>
  <si>
    <t>1940 BENSON AVENUE</t>
  </si>
  <si>
    <t>360470282001, 360470282002</t>
  </si>
  <si>
    <t>8010 12 AVENUE</t>
  </si>
  <si>
    <t>982 HEGEMAN AVENUE</t>
  </si>
  <si>
    <t>5 - Climate Change, Housing, Legacy Pollution, Transportation, Workforce Development</t>
  </si>
  <si>
    <t>360471116002, 360471116001</t>
  </si>
  <si>
    <t>8101 15 AVENUE</t>
  </si>
  <si>
    <t>360470184001, 360470184002</t>
  </si>
  <si>
    <t>6701 20 AVENUE</t>
  </si>
  <si>
    <t>360470256001, 360470256002</t>
  </si>
  <si>
    <t>188 ROCHESTER AVENUE</t>
  </si>
  <si>
    <t>360470347001, 360470347002, 360470347003</t>
  </si>
  <si>
    <t>1001 EAST 100 STREET</t>
  </si>
  <si>
    <t>1100 NEWKIRK AVENUE</t>
  </si>
  <si>
    <t>6 - Climate Change, Housing, Legacy Pollution, Transportation, water and wastewater, workforce development</t>
  </si>
  <si>
    <t>360470526003, 360470526002, 360470526001</t>
  </si>
  <si>
    <t>370 FOUNTAIN AVENUE</t>
  </si>
  <si>
    <t>360471118001, 360471118002</t>
  </si>
  <si>
    <t>1060 CLARKSON AVENUE</t>
  </si>
  <si>
    <t>5 - Housing, Legacy Pollution, Transportation, Water and Wastewater, Workforce Development</t>
  </si>
  <si>
    <t>360470886003, 360470886002, 360470886001</t>
  </si>
  <si>
    <t>4812 9 AVENUE</t>
  </si>
  <si>
    <t>360470108022, 360470108021, 360470108012, 360470108011</t>
  </si>
  <si>
    <t>3301 QUENTIN ROAD</t>
  </si>
  <si>
    <t>4200 16 AVENUE</t>
  </si>
  <si>
    <t>36047o23000</t>
  </si>
  <si>
    <t>360470230003, 360470230002, 360470230001</t>
  </si>
  <si>
    <t>757 WORTMAN AVENUE</t>
  </si>
  <si>
    <t xml:space="preserve">360471220001, 360471220002, </t>
  </si>
  <si>
    <t>1075 OCEAN VIEW AVENUE</t>
  </si>
  <si>
    <t>360470610045, 360470610043,360470610044,  360470610042, 360470610041</t>
  </si>
  <si>
    <t>6006 23 AVENUE</t>
  </si>
  <si>
    <t>360470446002, 360470446001</t>
  </si>
  <si>
    <t>6500 16 AVENUE</t>
  </si>
  <si>
    <t>360470250002, 360470250001</t>
  </si>
  <si>
    <t>228 AVENUE S</t>
  </si>
  <si>
    <t>360470410001, 360470410002</t>
  </si>
  <si>
    <t>1400 BENSON AVENUE</t>
  </si>
  <si>
    <t>360470170003, 360470170002, 360470170001</t>
  </si>
  <si>
    <t>905 WINTHROP STREET</t>
  </si>
  <si>
    <t>9301 AVENUE B</t>
  </si>
  <si>
    <t>1875 EAST 17 STREET</t>
  </si>
  <si>
    <t>360470558001, 360470558002</t>
  </si>
  <si>
    <t>50 AVENUE P</t>
  </si>
  <si>
    <t>360470428001, 360470428002 , 360470428003</t>
  </si>
  <si>
    <t>1633 EAST 8 STREET</t>
  </si>
  <si>
    <t xml:space="preserve"> 360470420002, 360470420001</t>
  </si>
  <si>
    <t>2401 NEPTUNE AVENUE</t>
  </si>
  <si>
    <t>360470330003, 360470330002 , 360470330001</t>
  </si>
  <si>
    <t>2500 NOSTRAND AVENUE</t>
  </si>
  <si>
    <t>5404 TILDEN AVENUE</t>
  </si>
  <si>
    <t>72 VERONICA PLACE</t>
  </si>
  <si>
    <t>360470794003, 360470794001, 360470794002</t>
  </si>
  <si>
    <t>108 MONTROSE AVENUE</t>
  </si>
  <si>
    <t>2469 EAST 18 STREET</t>
  </si>
  <si>
    <t>360470592003, 360470592002,360470592001</t>
  </si>
  <si>
    <t>114 KOSCIUSZKO STREET</t>
  </si>
  <si>
    <t>360470253003, 360470253002, 360470253001</t>
  </si>
  <si>
    <t>60 COOK STREET</t>
  </si>
  <si>
    <t>360470491002, 360470491003, 360470491004, 360470491001</t>
  </si>
  <si>
    <t>141 MACON STREET</t>
  </si>
  <si>
    <t>7305 FORT HAMILTON PARKWAY</t>
  </si>
  <si>
    <t>360470206001, 360470206002</t>
  </si>
  <si>
    <t>314 PACIFIC STREET</t>
  </si>
  <si>
    <t>210 CHESTER STREET</t>
  </si>
  <si>
    <t>360470924002, 360470924003, 360470924001</t>
  </si>
  <si>
    <t>101 PARK AVENUE</t>
  </si>
  <si>
    <t>1957 NOSTRAND AVENUE</t>
  </si>
  <si>
    <t>360470788021, 360470788011, 360470788012</t>
  </si>
  <si>
    <t>1137 HERKIMER STREET</t>
  </si>
  <si>
    <t>360470301001, 360470301002, 360470301003</t>
  </si>
  <si>
    <t>800 BUSHWICK AVENUE</t>
  </si>
  <si>
    <t>360470393003, 360470393002,  360470393001</t>
  </si>
  <si>
    <t>985 ROCKAWAY AVENUE</t>
  </si>
  <si>
    <t>7 - Climate Change, Health, Housing,  Legacy Pollution, Transportation, Water and Wastewater, Workforce Development</t>
  </si>
  <si>
    <t>360470922002, 360470922001</t>
  </si>
  <si>
    <t>1925 STUART STREET</t>
  </si>
  <si>
    <t>1070 EAST 104 STREET</t>
  </si>
  <si>
    <t>360470986002, 360470986001</t>
  </si>
  <si>
    <t>8787 24 AVENUE</t>
  </si>
  <si>
    <t>5 - Climate Change, Housing, Transportation, Water and Wastewater, Workforce Development</t>
  </si>
  <si>
    <t>360470304001, 360470304003, 360470304002</t>
  </si>
  <si>
    <t>213 OSBORN STREET</t>
  </si>
  <si>
    <t xml:space="preserve"> 360470912003, 360470912002, 360470912001</t>
  </si>
  <si>
    <t>5905 BEVERLY ROAD</t>
  </si>
  <si>
    <t>2950 WEST 25 STREET</t>
  </si>
  <si>
    <t>5 - Climate Change, Health, Housing, Transportation, Workforce Development</t>
  </si>
  <si>
    <t>360470342001, 360470342002, 360470342003, 360470342004</t>
  </si>
  <si>
    <t>900 ST MARKS AVENUE</t>
  </si>
  <si>
    <t>360470341001, 360470341002, 360470341003</t>
  </si>
  <si>
    <t>231 PALMETTO STREET</t>
  </si>
  <si>
    <t>360470433001, 360470433003, 360470433002</t>
  </si>
  <si>
    <t>125 COVERT STREET</t>
  </si>
  <si>
    <t>360470413001, 360470413002, 360470413003</t>
  </si>
  <si>
    <t>85 WATKINS STREET</t>
  </si>
  <si>
    <t>360470906002, 360470906003, 360470906001</t>
  </si>
  <si>
    <t>88 WOODBINE STREET</t>
  </si>
  <si>
    <t>360470399001, 360470399002, 360470399003</t>
  </si>
  <si>
    <t>350 LINWOOD STREET</t>
  </si>
  <si>
    <t>360471170002, 360471170001</t>
  </si>
  <si>
    <t>501 WEST AVENUE</t>
  </si>
  <si>
    <t>360470354001, 360470354002, 360470354003</t>
  </si>
  <si>
    <t>280 HART STREET</t>
  </si>
  <si>
    <t>360470281002, 360470281003, 360470281001</t>
  </si>
  <si>
    <t>344 MONROE STREET</t>
  </si>
  <si>
    <t>209 YORK STREET</t>
  </si>
  <si>
    <t>616 QUINCY STREET</t>
  </si>
  <si>
    <t>360470293004, 360470293003, 360470293002, 360470293001</t>
  </si>
  <si>
    <t>7103 AVENUE T</t>
  </si>
  <si>
    <t>330 59 STREET</t>
  </si>
  <si>
    <t>750 CLASSON AVENUE</t>
  </si>
  <si>
    <t>2929 WEST 30 STREET</t>
  </si>
  <si>
    <t>5 - Climate Change, Health, Housing, Legacy Pollution, Transportation, Workforce Development</t>
  </si>
  <si>
    <t>7002 4 AVENUE</t>
  </si>
  <si>
    <t>4 - Housing,  Transportation, Workforce, Water and wastewater, Development</t>
  </si>
  <si>
    <t>360470068001, 360470068002, 360470068003, 360470068004</t>
  </si>
  <si>
    <t>130 ROCHESTER AVENUE</t>
  </si>
  <si>
    <t>360470307003, 360470307001, 360470307002</t>
  </si>
  <si>
    <t>21 HINCKLEY PLACE</t>
  </si>
  <si>
    <t>360470492003, 360470492002, 360470492001</t>
  </si>
  <si>
    <t>104 SUTTER AVENUE</t>
  </si>
  <si>
    <t>7 - Energy, Health, Housing,  Legacy Pollution, Transportation, Water and Wastewater, Workforce Development</t>
  </si>
  <si>
    <t>360470900001, 360470900002, 360470900003, 360470900004, 360470900005, 360470900006, 360470900007</t>
  </si>
  <si>
    <t>200 WOODBINE STREET</t>
  </si>
  <si>
    <t>360470415001, 360470415002, 360470415003</t>
  </si>
  <si>
    <t>370 MARCY AVENUE</t>
  </si>
  <si>
    <t>7 - Energy, Climate Change, Housing,  Legacy Pollution, Transportation, Water and Wastewater, Workforce Development</t>
  </si>
  <si>
    <t>360470531021, 360470531022, 360470531011, 360470531012</t>
  </si>
  <si>
    <t>1300 GREENE AVENUE</t>
  </si>
  <si>
    <t>360470431001, 360470431002, 360470431003, 360470431004</t>
  </si>
  <si>
    <t>242 COOPER STREET</t>
  </si>
  <si>
    <t>360470409001, 360470409002,  360470409003</t>
  </si>
  <si>
    <t>1224 PARK PLACE</t>
  </si>
  <si>
    <t>360470343001, 360470343003, 360470343002, 360470343004</t>
  </si>
  <si>
    <t>2630 BENSON AVENUE</t>
  </si>
  <si>
    <t>5 - Climate Change, Housing, Water and Wastewater, Transportation, Workforce Development</t>
  </si>
  <si>
    <t xml:space="preserve">360470306001, </t>
  </si>
  <si>
    <t>2800 OCEAN PARKWAY</t>
  </si>
  <si>
    <t xml:space="preserve">360470354003, 360470354001, 360470354002, </t>
  </si>
  <si>
    <t>5800 TILDEN AVENUE</t>
  </si>
  <si>
    <t>1065 ELTON STREET</t>
  </si>
  <si>
    <t>2 - Legacy Pollution, Transportation</t>
  </si>
  <si>
    <t>360471070011, 360471070031, 360471070021</t>
  </si>
  <si>
    <t>29 FT GREENE PLACE</t>
  </si>
  <si>
    <t>1485 PACIFIC STREET</t>
  </si>
  <si>
    <t>400 PENNSYLVANIA AVENUE</t>
  </si>
  <si>
    <t>360471156001, 360471156002, 360471156004, 360471156003</t>
  </si>
  <si>
    <t>713 CATON AVENUE</t>
  </si>
  <si>
    <t>883 CLASSON AVENUE</t>
  </si>
  <si>
    <t>360470213001, 360470213002, 360470213003</t>
  </si>
  <si>
    <t>1601 80 STREET</t>
  </si>
  <si>
    <t>360470182001, 360470182002</t>
  </si>
  <si>
    <t>832 MARCY AVENUE</t>
  </si>
  <si>
    <t>360470249001, 360470249002, 360470249003</t>
  </si>
  <si>
    <t>237 7TH AVENUE</t>
  </si>
  <si>
    <t>600 KINGSTON AVENUE</t>
  </si>
  <si>
    <t>360470810002, 360470810001</t>
  </si>
  <si>
    <t>400 IRVING AVENUE</t>
  </si>
  <si>
    <t>360470435001, 360470435002 , 360470435003</t>
  </si>
  <si>
    <t>1600 ROCKAWAY PARKWAY</t>
  </si>
  <si>
    <t>153 35TH STREET</t>
  </si>
  <si>
    <t>360470816002, 360470816001</t>
  </si>
  <si>
    <t>105 JOHNSON STREET</t>
  </si>
  <si>
    <t>901 CLASSON AVENUE</t>
  </si>
  <si>
    <t>50 BEDFORD AVENUE</t>
  </si>
  <si>
    <t>19 DOCK STREET</t>
  </si>
  <si>
    <t>1 WELLS STREET</t>
  </si>
  <si>
    <t>360471196004, 360471196003, 36047119600, 360471196002</t>
  </si>
  <si>
    <t>25 BRIGHTON 4 ROAD</t>
  </si>
  <si>
    <t>360470366001, 360470366003, 360470366002</t>
  </si>
  <si>
    <t>150 ALBANY AVENUE</t>
  </si>
  <si>
    <t>360470311001, 360470311003, 360470311002</t>
  </si>
  <si>
    <t>257 N 6 STREET</t>
  </si>
  <si>
    <t>345 DEAN STREET</t>
  </si>
  <si>
    <t>500 PACIFIC STREET</t>
  </si>
  <si>
    <t>145 PENNSYLVANIA AVENUE</t>
  </si>
  <si>
    <t>360471144004, 360471144002, 360471144003</t>
  </si>
  <si>
    <t>8310 21 AVENUE</t>
  </si>
  <si>
    <t>360470288003, 360470288002, 360470288001</t>
  </si>
  <si>
    <t>64 AVENUE X</t>
  </si>
  <si>
    <t>4 - Climate Change, Housing,  Transportation, Workforce Development</t>
  </si>
  <si>
    <t xml:space="preserve">360470308001, </t>
  </si>
  <si>
    <t>696 JAMAICA AVENUE</t>
  </si>
  <si>
    <t>360471176012, 360471176011</t>
  </si>
  <si>
    <t>131 LIVINGSTON STREET</t>
  </si>
  <si>
    <t>347 BALTIC STREET</t>
  </si>
  <si>
    <t>49 FLATBUSH AVENUE EXTENSION</t>
  </si>
  <si>
    <t>360470015011, 360470015021, 360470015012</t>
  </si>
  <si>
    <t>109 BAY 14 STREET</t>
  </si>
  <si>
    <t>360470180002, 360470180001</t>
  </si>
  <si>
    <t>330 18 STREET</t>
  </si>
  <si>
    <t>160 EAST 120 STREET</t>
  </si>
  <si>
    <t>360610196003, 360610196001, 360610196002</t>
  </si>
  <si>
    <t>100 WEST 84 STREET</t>
  </si>
  <si>
    <t>320 WEST 21 STREET</t>
  </si>
  <si>
    <t>328 WEST 48 STREET</t>
  </si>
  <si>
    <t>185 1ST AVENUE</t>
  </si>
  <si>
    <t>166 ESSEX STREET</t>
  </si>
  <si>
    <t>116 WEST 11 STREET</t>
  </si>
  <si>
    <t>509 WEST 129 STREET</t>
  </si>
  <si>
    <t>360610219001, 360610219003, 360610219004, 360610219002</t>
  </si>
  <si>
    <t>100 WEST 77 STREET</t>
  </si>
  <si>
    <t>2351 1ST AVENUE</t>
  </si>
  <si>
    <t>360610194002, 360610194003, 360610194001, 360610194004</t>
  </si>
  <si>
    <t>650 ACADEMY STREET</t>
  </si>
  <si>
    <t xml:space="preserve">360610291003, 360610291006, 360610291007, 360610291005, 360610291001, 360610291004, 360610291002
</t>
  </si>
  <si>
    <t>176 EAST 115 STREET</t>
  </si>
  <si>
    <t>360610182003, 360610182002, 360610182001, 360610182004, 360610182005</t>
  </si>
  <si>
    <t>420 EAST 12 STREET</t>
  </si>
  <si>
    <t>360610034001, 360610034002, 360610034004, 360610034003</t>
  </si>
  <si>
    <t>121 EAST 3 STREET</t>
  </si>
  <si>
    <t>333 WEST 17 STREET</t>
  </si>
  <si>
    <t>735 WEST END AVENUE</t>
  </si>
  <si>
    <t>220 WEST 121 STREET</t>
  </si>
  <si>
    <t>212 W 120TH STREET</t>
  </si>
  <si>
    <t>215 WEST 114 STREET</t>
  </si>
  <si>
    <t>4 - Health, Housing,  Legacy Pollution, Transportation</t>
  </si>
  <si>
    <t>360610218001, 360610218002, 360610218003, 360610218004</t>
  </si>
  <si>
    <t>21 JUMEL PLACE</t>
  </si>
  <si>
    <t xml:space="preserve">360610249001, </t>
  </si>
  <si>
    <t>222 WEST 134 STREET</t>
  </si>
  <si>
    <t>360610226002, 360610226003,  360610226001</t>
  </si>
  <si>
    <t>216 EAST 120 STREET</t>
  </si>
  <si>
    <t>512 WEST 212 STREET</t>
  </si>
  <si>
    <t>360610303003, 360610303001, 360610303002 , 360610295004</t>
  </si>
  <si>
    <t>410 EAST 100 STREET</t>
  </si>
  <si>
    <t>5 - Health, Legacy Pollution, Transportation, Water and Wastewater, Workforce Development</t>
  </si>
  <si>
    <t>360610162001, 360610162004, 360610162003, 360610162002, 360610162005</t>
  </si>
  <si>
    <t>141 EAST 111 STREET</t>
  </si>
  <si>
    <t>360610172004, 360610172003, 360610172005 , 360610172002, 360610172001</t>
  </si>
  <si>
    <t>330 EAST 21 STREET</t>
  </si>
  <si>
    <t>360610064004,  360610064003, 360610064002, 360610064005,  360610064001</t>
  </si>
  <si>
    <t>440 WEST 53 STREET</t>
  </si>
  <si>
    <t>240 WEST 113 STREET</t>
  </si>
  <si>
    <t>360610216001, 360610216002, 360610216003, 360610216004, 360610216005</t>
  </si>
  <si>
    <t>586 WEST 177 STREET</t>
  </si>
  <si>
    <t>360610261004, 360610261003 , 360610261005, 360610261002, 360610261001, 360610261006, 360610261007</t>
  </si>
  <si>
    <t>154 WEST 93 STREET</t>
  </si>
  <si>
    <t>360610177002, 360610177001, 360610177007, 360610177008, 360610177003, 360610177004, 360610177006, 360610177005</t>
  </si>
  <si>
    <t>301 WEST 140 STREET</t>
  </si>
  <si>
    <t xml:space="preserve">360610221022, 360610221021, </t>
  </si>
  <si>
    <t>143 BAXTER STREET</t>
  </si>
  <si>
    <t>360610041002, 360610041003, 360610041004, 360610041005, 60610041001</t>
  </si>
  <si>
    <t>100 HESTER STREET</t>
  </si>
  <si>
    <t>360610016004, 360610016002 , 360610016001, 360610016003, 360610016005</t>
  </si>
  <si>
    <t>185 WADSWORTH AVENUE</t>
  </si>
  <si>
    <t>360610271002, 360610271003,  360610271004, 360610271005, 360610271001</t>
  </si>
  <si>
    <t>6 EDGECOMBE AVENUE</t>
  </si>
  <si>
    <t>360610221021, 360610221022</t>
  </si>
  <si>
    <t>100 ATTORNEY STREET</t>
  </si>
  <si>
    <t xml:space="preserve">360610014022, 360610014021, </t>
  </si>
  <si>
    <t>421 EAST 106 STREET</t>
  </si>
  <si>
    <t>360610162005, 360610162004, 360610162003, 360610162002,  360610162001</t>
  </si>
  <si>
    <t>34 WEST 118 STREET</t>
  </si>
  <si>
    <t>360610190001, 360610190002</t>
  </si>
  <si>
    <t>93 NAGLE AVENUE</t>
  </si>
  <si>
    <t>360610283001, 360610283002, 360610283003, 360610283004</t>
  </si>
  <si>
    <t>1750 AMSTERDAM AVENUE</t>
  </si>
  <si>
    <t>360610233002, 360610233003, 360610233001</t>
  </si>
  <si>
    <t>250 WEST 127 STREET</t>
  </si>
  <si>
    <t>360610224003, 360610224001, 360610224004, 360610224002</t>
  </si>
  <si>
    <t>1458 YORK AVENUE</t>
  </si>
  <si>
    <t>401 WEST 164 STREET</t>
  </si>
  <si>
    <t xml:space="preserve">360610243012, 360610243011, </t>
  </si>
  <si>
    <t>234 WEST 109 STREET</t>
  </si>
  <si>
    <t>220 EAST 76 STREET</t>
  </si>
  <si>
    <t>19 EAST 103 STREET</t>
  </si>
  <si>
    <t>360610168002, 360610168001, 360610168003</t>
  </si>
  <si>
    <t>370 WEST 120 STREET</t>
  </si>
  <si>
    <t>360610257003, 360610257002, 360610257001</t>
  </si>
  <si>
    <t>442 EAST HOUSTON STREET</t>
  </si>
  <si>
    <t>360610020001, 360610020002, 360610020003</t>
  </si>
  <si>
    <t>2580 AMSTERDAM AVENUE</t>
  </si>
  <si>
    <t>360610277002, 360610277001, 360610277004, 360610277003</t>
  </si>
  <si>
    <t>500 WEST 138 STREET</t>
  </si>
  <si>
    <t>360610223012, 360610223011, 360610223013, 360610223014</t>
  </si>
  <si>
    <t>2230 5TH AVENUE</t>
  </si>
  <si>
    <t>360610212001, 360610212002, 360610212004, 360610212003, 360610208001</t>
  </si>
  <si>
    <t>1700 3RD AVENUE</t>
  </si>
  <si>
    <t>270 WEST 70 STREET</t>
  </si>
  <si>
    <t>508 EAST 120 STREET</t>
  </si>
  <si>
    <t>360610192001, 360610192002, 360610192003</t>
  </si>
  <si>
    <t>21 WEST 111 STREET</t>
  </si>
  <si>
    <t>360610186001, 360610186003, 360610186002</t>
  </si>
  <si>
    <t>202 SHERMAN AVENUE</t>
  </si>
  <si>
    <t>360610293001, 360610293002, 360610293005, 360610293003, 360610293004</t>
  </si>
  <si>
    <t>645 MAIN STREET</t>
  </si>
  <si>
    <t>35 WEST 124TH STREET</t>
  </si>
  <si>
    <t>425 EAST 35 STREET</t>
  </si>
  <si>
    <t>590 SIXTH AVENUE</t>
  </si>
  <si>
    <t>260 PLEASANT AVENUE</t>
  </si>
  <si>
    <t>360610178003, 360610178002, 360610178001</t>
  </si>
  <si>
    <t>351 WEST 18 STREET</t>
  </si>
  <si>
    <t>360610089005, 360610089001, 360610089002, 360610089003, 360610089004</t>
  </si>
  <si>
    <t>231-249 EAST 56 STREET</t>
  </si>
  <si>
    <t>140 WEST 102 STREET</t>
  </si>
  <si>
    <t>360610189002, 360610189006, 360610189003, 360610189001 , 360610189005, 360610189004</t>
  </si>
  <si>
    <t>525 WEST 50 STREET</t>
  </si>
  <si>
    <t>360610135011, 360610135013, 360610135012, 360610135024, 360610135021, 360610135022, 360610135023</t>
  </si>
  <si>
    <t>443 WEST 135 STREET</t>
  </si>
  <si>
    <t>320 EAST 96 STREET</t>
  </si>
  <si>
    <t xml:space="preserve">360610156011, 360610156014, 360610156013,360610156012 </t>
  </si>
  <si>
    <t>321 EAST 96 STREET</t>
  </si>
  <si>
    <t xml:space="preserve">360610156021, </t>
  </si>
  <si>
    <t>10 EAST 15 STREET</t>
  </si>
  <si>
    <t>245 WEST 129 STREET</t>
  </si>
  <si>
    <t>360610224002, 360610224004, 360610224001, 360610224003</t>
  </si>
  <si>
    <t>521 WEST 43 STREET</t>
  </si>
  <si>
    <t>50-40 JACOBUS STREET</t>
  </si>
  <si>
    <t>360810489001, 360810489002</t>
  </si>
  <si>
    <t>80-55 CORNISH AVENUE</t>
  </si>
  <si>
    <t>360810485003, 360810485001, 360810485002</t>
  </si>
  <si>
    <t>45-11 31 AVENUE</t>
  </si>
  <si>
    <t>360810151001, 360810151002</t>
  </si>
  <si>
    <t>54-25 SKILLMAN AVENUE</t>
  </si>
  <si>
    <t>360810251002, 360810251003,  360810251004, 360810251001</t>
  </si>
  <si>
    <t>42-00 72 STREET</t>
  </si>
  <si>
    <t>360810483011, 360810483021</t>
  </si>
  <si>
    <t>55-01 94TH STREET</t>
  </si>
  <si>
    <t>360810457002, 360810457001</t>
  </si>
  <si>
    <t>107-01 OTIS AVENUE</t>
  </si>
  <si>
    <t>360810439002, 360810439001</t>
  </si>
  <si>
    <t>40-10 99TH STREET</t>
  </si>
  <si>
    <t>360810409021, 360810409022,  360810409011,  360810409012</t>
  </si>
  <si>
    <t>142-30 BARCLAY AVENUE</t>
  </si>
  <si>
    <t>360810855003, 360810855004 , 360810855002, 360810855001</t>
  </si>
  <si>
    <t>147-36 26TH AVENUE</t>
  </si>
  <si>
    <t>360811047003, 360811047002, 360811047004, 360811047001, 360811047005</t>
  </si>
  <si>
    <t>45-57 UNION STREET</t>
  </si>
  <si>
    <t>360811205001, 360811205002</t>
  </si>
  <si>
    <t>91-37 222 STREET</t>
  </si>
  <si>
    <t>360810560002, 360810560001</t>
  </si>
  <si>
    <t>191-02 90TH AVENUE</t>
  </si>
  <si>
    <t>179-37 137 AVENUE</t>
  </si>
  <si>
    <t>109-20 UNION HALL STREET</t>
  </si>
  <si>
    <t>360810260002, 360810260001</t>
  </si>
  <si>
    <t>488 BEACH 66 STREET</t>
  </si>
  <si>
    <t>160 BEACH 29TH STREET</t>
  </si>
  <si>
    <t>4 - Climate Change, Housing,  Legacy Pollution, Workforce Development</t>
  </si>
  <si>
    <t xml:space="preserve">360810998020, 360810998021, 360810998022, 360810998023, </t>
  </si>
  <si>
    <t>143-26 101 AVENUE</t>
  </si>
  <si>
    <t xml:space="preserve">360810206001, </t>
  </si>
  <si>
    <t>72-24 GRAND AVENUE</t>
  </si>
  <si>
    <t>360810493022, 360810493021</t>
  </si>
  <si>
    <t>132-55 RIDGEDALE STREET</t>
  </si>
  <si>
    <t>98-50 50 AVENUE</t>
  </si>
  <si>
    <t>360810443023, 360810443022, 360810443021</t>
  </si>
  <si>
    <t>90-15 SUTTER AVENUE</t>
  </si>
  <si>
    <t>360810054003, 360810054002, 360810054004, 360810054001</t>
  </si>
  <si>
    <t>51-60 MARATHON PARKWAY</t>
  </si>
  <si>
    <t>77-02 37 AVENUE</t>
  </si>
  <si>
    <t>360810287003, 360810287002, 360810287004, 360810287001</t>
  </si>
  <si>
    <t>30-45 42 STREET</t>
  </si>
  <si>
    <t>360810149001, 360810149002</t>
  </si>
  <si>
    <t>62-85 FOREST AVENUE</t>
  </si>
  <si>
    <t>360810595011, 360810595012, 360810595021, 360810595022, 360810535011</t>
  </si>
  <si>
    <t>133-25 GUY R BREWER BOULEVARD</t>
  </si>
  <si>
    <t>61-15 OCEANIA STREET</t>
  </si>
  <si>
    <t>360811367006, 360811367005, 360811367004, 360811367002, 360811367001, 360811367003</t>
  </si>
  <si>
    <t>36-36 10 STREET</t>
  </si>
  <si>
    <t xml:space="preserve">360810039001, </t>
  </si>
  <si>
    <t>67-54 80 STREET</t>
  </si>
  <si>
    <t>360810621002, 360810621003, 360810621001</t>
  </si>
  <si>
    <t>60-85 CATALPA AVENUE</t>
  </si>
  <si>
    <t>360810585001, 360810585002, 360810585003</t>
  </si>
  <si>
    <t>85-28 BRITTON AVENUE</t>
  </si>
  <si>
    <t>360810271013, 360810271012, 360810271011, 360810271022, 360810271021</t>
  </si>
  <si>
    <t>86-50 109 STREET</t>
  </si>
  <si>
    <t>68-10 CENTRAL AVENUE</t>
  </si>
  <si>
    <t>360810625002, 360810625001</t>
  </si>
  <si>
    <t>66-56 FOREST AVENUE</t>
  </si>
  <si>
    <t>4 - Housing, Transportation, Legacy Pollution, Workforce Development</t>
  </si>
  <si>
    <t>360810589002, 360810589003, 360810589001</t>
  </si>
  <si>
    <t>55-24 VAN HORN STREET</t>
  </si>
  <si>
    <t>6 - Climate Change, Housing, Legacy Pollution, Transportation, Water and Wastewater, Workforce Development</t>
  </si>
  <si>
    <t xml:space="preserve">360810479002, 360810479001, 360810479003 </t>
  </si>
  <si>
    <t>420 BEACH 51 STREET</t>
  </si>
  <si>
    <t>360810972061, 360810972062, 360810972052,  360810972051, 360810972071</t>
  </si>
  <si>
    <t>213-10 92 AVENUE</t>
  </si>
  <si>
    <t>37-15 13 STREET</t>
  </si>
  <si>
    <t>360810043001, 360810043002</t>
  </si>
  <si>
    <t>78-23 87TH STREET</t>
  </si>
  <si>
    <t>360810637003, 360810637002, 360810637004, 360810637001</t>
  </si>
  <si>
    <t>58-01 136 STREET</t>
  </si>
  <si>
    <t>360810803013,  360810803012,  360810803011</t>
  </si>
  <si>
    <t>126-10 109 AVENUE</t>
  </si>
  <si>
    <t>360810170002, 360810170001</t>
  </si>
  <si>
    <t>21-21 DITMARS BOULEVARD</t>
  </si>
  <si>
    <t>360810103004, 360810103003 , 360810103002 , 360810103001</t>
  </si>
  <si>
    <t>46-02 47 AVENUE</t>
  </si>
  <si>
    <t>360810235011, 360810235012, 360810235022, 360810235021</t>
  </si>
  <si>
    <t>31-51 21 STREET</t>
  </si>
  <si>
    <t xml:space="preserve">360810077001, </t>
  </si>
  <si>
    <t>98-01 25 AVENUE</t>
  </si>
  <si>
    <t>360810357003, 360810357002,  360810357001</t>
  </si>
  <si>
    <t>128-05 9TH AVENUE</t>
  </si>
  <si>
    <t>360810945002, 360810945001</t>
  </si>
  <si>
    <t>207-11 89TH AVENUE</t>
  </si>
  <si>
    <t>201-15 115 AVENUE</t>
  </si>
  <si>
    <t>251-11 WELLER AVENUE</t>
  </si>
  <si>
    <t>37-11 21 AVENUE</t>
  </si>
  <si>
    <t>360810123011, 360810123012, 360810123013</t>
  </si>
  <si>
    <t>142-10 LINDEN BOULEVARD</t>
  </si>
  <si>
    <t>218-01 116 AVENUE</t>
  </si>
  <si>
    <t>89-02 32 AVENUE</t>
  </si>
  <si>
    <t xml:space="preserve">360810339002, 360810339003, 360810339001 </t>
  </si>
  <si>
    <t>93-11 34TH AVENUE</t>
  </si>
  <si>
    <t>360810273011, 360810273023,  360810273012, 360810273022, 360810273021</t>
  </si>
  <si>
    <t>40-01 43 AVENUE</t>
  </si>
  <si>
    <t>360810181012, 360810181012, 360810181011</t>
  </si>
  <si>
    <t>33-52 62 STREET</t>
  </si>
  <si>
    <t xml:space="preserve">360810293001, </t>
  </si>
  <si>
    <t>60-02 60 LANE</t>
  </si>
  <si>
    <t>229-02 137 AVENUE</t>
  </si>
  <si>
    <t>63-55 102ND STREET</t>
  </si>
  <si>
    <t>360810721005, 360810721004, 360810721003 , 360810721002 , 360810721001</t>
  </si>
  <si>
    <t>46-35 OCEANIA STREET</t>
  </si>
  <si>
    <t>360811447002, 360811447001</t>
  </si>
  <si>
    <t>159-01 59 AVENUE</t>
  </si>
  <si>
    <t>360811215001, 360811215002 ,  360811215003</t>
  </si>
  <si>
    <t>138-01 77 AVENUE</t>
  </si>
  <si>
    <t>70-35 150 STREET</t>
  </si>
  <si>
    <t>360810779062, 360810779061</t>
  </si>
  <si>
    <t>158-40 76 ROAD</t>
  </si>
  <si>
    <t>360811257003, 360811257002, 360811257001</t>
  </si>
  <si>
    <t>81-14 257 STREET</t>
  </si>
  <si>
    <t>174-10 67TH AVENUE</t>
  </si>
  <si>
    <t>360811223003, 360811223002, 360811223001</t>
  </si>
  <si>
    <t>64-35 102 STREET</t>
  </si>
  <si>
    <t>360810721005, 360810721004, 360810721003, 360810721002, 360810721001</t>
  </si>
  <si>
    <t>120-45 235 STREET</t>
  </si>
  <si>
    <t>147-26 25 DRIVE</t>
  </si>
  <si>
    <t>360811047002, 360811047003, 360811047004, 360811047001, 360811047005</t>
  </si>
  <si>
    <t>144-80 BARCLAY AVENUE</t>
  </si>
  <si>
    <t>6 - Health, Housing, Legacy Pollution, Transportation, Water and Wastewater, Workforce Development</t>
  </si>
  <si>
    <t>360810863004, 360810863003, 360810863002, 360810863001</t>
  </si>
  <si>
    <t>109-89 204 STREET</t>
  </si>
  <si>
    <t>71-25 113 STREET</t>
  </si>
  <si>
    <t>3-65 BEACH 56 STREET</t>
  </si>
  <si>
    <t xml:space="preserve">360810972021,  </t>
  </si>
  <si>
    <t>53-11 SPRINGFIELD BOULEVARD</t>
  </si>
  <si>
    <t>36-41 28 STREET</t>
  </si>
  <si>
    <t>360810051001, 360810051002</t>
  </si>
  <si>
    <t>74-30 COMMONWEALTH BOULEVARD</t>
  </si>
  <si>
    <t>4 -Health, Transportation, Legacy Pollution, Workforce Development</t>
  </si>
  <si>
    <t>360811567001, 360810351001,  360810353001</t>
  </si>
  <si>
    <t>93-11 101 AVENUE</t>
  </si>
  <si>
    <t>34-25 82ND STREET</t>
  </si>
  <si>
    <t>360810283005, 360810283004, 360810283003, 360810283001, 360810283002</t>
  </si>
  <si>
    <t>57-40 MARATHON PARKWAY</t>
  </si>
  <si>
    <t>121-10 ROCKAWAY BOULEVARD</t>
  </si>
  <si>
    <t>32-02 JUNCTION BOULEVARD</t>
  </si>
  <si>
    <t xml:space="preserve">360810353002, </t>
  </si>
  <si>
    <t>67-25 51 ROAD</t>
  </si>
  <si>
    <t>0 - criteria</t>
  </si>
  <si>
    <t>360810513001, 360810513002</t>
  </si>
  <si>
    <t>73-10 34TH AVENUE</t>
  </si>
  <si>
    <t>1 - workforce development</t>
  </si>
  <si>
    <t>360810289001, 360810289002, 360810289003</t>
  </si>
  <si>
    <t>145-00 SPRINGFIELD BOULEVARD</t>
  </si>
  <si>
    <t>30-15 29TH STREET</t>
  </si>
  <si>
    <t>88-15 182 STREET</t>
  </si>
  <si>
    <t>360810470001, 360810470002</t>
  </si>
  <si>
    <t>84-40 101ST STREET</t>
  </si>
  <si>
    <t>360810024001, 360810024002</t>
  </si>
  <si>
    <t>222-14 JAMAICA AVENUE</t>
  </si>
  <si>
    <t xml:space="preserve">360810568001, 360810568004, 360810568002, 360810568003, </t>
  </si>
  <si>
    <t>92-07 175 STREET</t>
  </si>
  <si>
    <t>4 - Housing, Transportation, Water and wastewater, workforce development</t>
  </si>
  <si>
    <t xml:space="preserve">360810444002, 360810444001, 360810444003, </t>
  </si>
  <si>
    <t>108-29 155 STREET</t>
  </si>
  <si>
    <t>5 - Health, Housing, Transportation, Water and wastewater, workforce development</t>
  </si>
  <si>
    <t>360810254012, 360810254023, 360810254011, 360810254022, 360810254021</t>
  </si>
  <si>
    <t>153-27 88TH AVENUE</t>
  </si>
  <si>
    <t>360810236002, 360810236001</t>
  </si>
  <si>
    <t>55-20 METROPOLITAN AVENUE</t>
  </si>
  <si>
    <t xml:space="preserve">360810595011, 360810595012, 360810595021, 360810595022, </t>
  </si>
  <si>
    <t>99-01 34TH AVENUE</t>
  </si>
  <si>
    <t>360810377001, 360810377002</t>
  </si>
  <si>
    <t>50-51 98TH STREET</t>
  </si>
  <si>
    <t>98-11 44TH AVENUE</t>
  </si>
  <si>
    <t>46-08 5TH STREET</t>
  </si>
  <si>
    <t>45-45 42ND STREET</t>
  </si>
  <si>
    <t>88-08 164 STREET</t>
  </si>
  <si>
    <t>360810446021, 360810446022, 360810446023</t>
  </si>
  <si>
    <t>43-18 97TH PLACE</t>
  </si>
  <si>
    <t>5 - Housing, Legacy Pollution, Transportation, Water and wastewater, workforce development</t>
  </si>
  <si>
    <t>360810375011, 360810375022, 360810375021</t>
  </si>
  <si>
    <t>150-15 RALEIGH STREET</t>
  </si>
  <si>
    <t>1-50 51ST AVENUE</t>
  </si>
  <si>
    <t>100-00 BEACH CHANNEL DRIVE</t>
  </si>
  <si>
    <t>360810942010, 360810942012, 360810942011</t>
  </si>
  <si>
    <t>143-10 SPRINGFIELD BOULEVARD</t>
  </si>
  <si>
    <t>58-20 UTOPIA PARKWAY</t>
  </si>
  <si>
    <t>360811417005, 360811417004, 360811417003, 360811417001, 360811417002</t>
  </si>
  <si>
    <t>230-17 HILLSIDE AVENUE</t>
  </si>
  <si>
    <t>360811301001, 360811301003, 360811301002, 360811301004</t>
  </si>
  <si>
    <t>28-01 41ST AVENUE</t>
  </si>
  <si>
    <t>14-30 BROADWAY</t>
  </si>
  <si>
    <t>360810045001, 360810045002, 360810045003</t>
  </si>
  <si>
    <t>48-01 90 STREET</t>
  </si>
  <si>
    <t xml:space="preserve">360810461001, 360810461002, </t>
  </si>
  <si>
    <t>8-21 BAY 25 STREET</t>
  </si>
  <si>
    <t>167-01 GOTHIC DRIVE</t>
  </si>
  <si>
    <t>21-27 HIMROD STREET</t>
  </si>
  <si>
    <t>207-01 116 AVENUE</t>
  </si>
  <si>
    <t>149-11 MELBOURNE AVENUE</t>
  </si>
  <si>
    <t>74-20 COMMONWEALTH BOULEVARD</t>
  </si>
  <si>
    <t>4 - Health, Legacy pollution, Transportation, Workforce development</t>
  </si>
  <si>
    <t xml:space="preserve">360811567001, </t>
  </si>
  <si>
    <t>35-12 35 AVENUE</t>
  </si>
  <si>
    <t>360810057001, 360810057003, 360810057002</t>
  </si>
  <si>
    <t>54-40 74TH STREET</t>
  </si>
  <si>
    <t xml:space="preserve">360810493022, 360810493021, </t>
  </si>
  <si>
    <t>37-02 47 AVENUE</t>
  </si>
  <si>
    <t>360810189002, 360810189001, 360810189003</t>
  </si>
  <si>
    <t>45-30 36 STREET</t>
  </si>
  <si>
    <t xml:space="preserve">5 - Housing, Legacy pollution, Transportation, Water and wastewater
</t>
  </si>
  <si>
    <t>360810179021,</t>
  </si>
  <si>
    <t>94-06 104 STREET</t>
  </si>
  <si>
    <t>4 - Climate change, Housing, Transportation, Workforce development</t>
  </si>
  <si>
    <t>360810114001,</t>
  </si>
  <si>
    <t>91-30 METROPOLITAN AVENUE</t>
  </si>
  <si>
    <t>116-25 GUY R BREWER BOULEVARD</t>
  </si>
  <si>
    <t>4 - Climate change, Health, Transportation, Water and wastewater</t>
  </si>
  <si>
    <t xml:space="preserve">360810278002, 360810278001, </t>
  </si>
  <si>
    <t>160-20 GOETHALS AVENUE</t>
  </si>
  <si>
    <t>360811267002, 360811267003, 360811267001</t>
  </si>
  <si>
    <t>57-12 94TH STREET</t>
  </si>
  <si>
    <t>360810683001, 360810683002, 360810683003</t>
  </si>
  <si>
    <t>28-11 QUEENS PLAZA NORTH</t>
  </si>
  <si>
    <t>976 SENECA AVENUE</t>
  </si>
  <si>
    <t>360810555001, 360810555002</t>
  </si>
  <si>
    <t>333 MIDLAND AVENUE</t>
  </si>
  <si>
    <t>100 TOMPKINS AVENUE</t>
  </si>
  <si>
    <t xml:space="preserve">360850029004, 360850029003, 360850029001, 360850029002, </t>
  </si>
  <si>
    <t>195 DANIEL LOW TERRACE</t>
  </si>
  <si>
    <t>3 - Housing, Transportation, Water and wastewater</t>
  </si>
  <si>
    <t>360850011001, 360850011002, 360850011003</t>
  </si>
  <si>
    <t>221 BROADWAY</t>
  </si>
  <si>
    <t>100 ESSEX DRIVE</t>
  </si>
  <si>
    <t>80 MAPLE PARKWAY</t>
  </si>
  <si>
    <t>101 WARREN STREET</t>
  </si>
  <si>
    <t>140 PALMA DRIVE</t>
  </si>
  <si>
    <t>5 - Health, Housing, Legacy Pollution, Transportation, workforce development</t>
  </si>
  <si>
    <t xml:space="preserve">360850040042, 360850040041, 360850040033, 360850040021, 360850040022, 360850040031, 360850040011, 360850040012, </t>
  </si>
  <si>
    <t>77 MARSH AVENUE</t>
  </si>
  <si>
    <t>445 CASTLETON AVENUE</t>
  </si>
  <si>
    <t>144 KEATING PLACE</t>
  </si>
  <si>
    <t>1050 TARGEE STREET</t>
  </si>
  <si>
    <t>360850050002, 360850050001, 360850050003</t>
  </si>
  <si>
    <t>33 FERNDALE AVENUE</t>
  </si>
  <si>
    <t>485 CLAWSON STREET</t>
  </si>
  <si>
    <t>101 BELMONT PLACE</t>
  </si>
  <si>
    <t>3 - Legacy Pollution, Transportation, workforce development</t>
  </si>
  <si>
    <t xml:space="preserve">360850009001, 360850009002, </t>
  </si>
  <si>
    <t>2100 LAFONTAINE AVENUE</t>
  </si>
  <si>
    <t xml:space="preserve">360050375043, 360050375042, 360050375041, </t>
  </si>
  <si>
    <t>1701 FULTON AVENUE</t>
  </si>
  <si>
    <t>360050165001,</t>
  </si>
  <si>
    <t>1000 EAST TREMONT AVENUE</t>
  </si>
  <si>
    <t>360050359001,</t>
  </si>
  <si>
    <t>3010 BRIGGS AVENUE</t>
  </si>
  <si>
    <t>5 - Housing, Legacy Pollution, Transportation, water and wastewater, workforce development</t>
  </si>
  <si>
    <t>360050415004, 360050415002, 360050415003, 360050415001, 360050415005, 360050415006</t>
  </si>
  <si>
    <t>230 EAST 183 STREET</t>
  </si>
  <si>
    <t xml:space="preserve">360050383013, 360050383012, 360050383011, </t>
  </si>
  <si>
    <t>2195 ANDREWS AVENUE</t>
  </si>
  <si>
    <t xml:space="preserve">360050255003, 360050255002, 360050255001, </t>
  </si>
  <si>
    <t>3050 WEBSTER AVENUE</t>
  </si>
  <si>
    <t>360050425005, 360050425004, 360050425001, 360050425003, 360050425002, 360050425006, 360050425007</t>
  </si>
  <si>
    <t>270 EAST 167 STREET</t>
  </si>
  <si>
    <t>360050175004, 360050175003, 360050175005, 360050175006, 360050175001, 360050175002</t>
  </si>
  <si>
    <t>2151 WASHINGTON AVENUE</t>
  </si>
  <si>
    <t>1930 ANDREWS AVENUE</t>
  </si>
  <si>
    <t>360050245021, 360050245023, 360050245022</t>
  </si>
  <si>
    <t>1861 ANTHONY AVENUE</t>
  </si>
  <si>
    <t xml:space="preserve">360050233021, 360050233022, </t>
  </si>
  <si>
    <t>690 EAST 183 STREET</t>
  </si>
  <si>
    <t>360050391005, 360050391006, 360050391004, 360050391002, 360050391001, 360050391003</t>
  </si>
  <si>
    <t>770 GROTE STREET</t>
  </si>
  <si>
    <t>360050393001, 360050393003, 360050393004, 360050393005, 360050393006, 360050393002</t>
  </si>
  <si>
    <t>468 EAST 140 STREET</t>
  </si>
  <si>
    <t>360050039002, 360050039003, 360050039004, 360050039005, 360050039001</t>
  </si>
  <si>
    <t>2502 LORILLARD PLACE</t>
  </si>
  <si>
    <t>360050387001, 360050387003, 360050387002</t>
  </si>
  <si>
    <t>1794 EAST 172 STREET</t>
  </si>
  <si>
    <t>360050076001, 360050076004, 360050076002, 360050076003, 360050076005</t>
  </si>
  <si>
    <t>1290 SPOFFORD AVENUE</t>
  </si>
  <si>
    <t>360050093014, 360050093015, 360050093022, 360050093013, 360050093011, 360050093012, 360050093016, 360050093021, 360050093020</t>
  </si>
  <si>
    <t>383 EAST 139 STREET</t>
  </si>
  <si>
    <t>681 KELLY STREET</t>
  </si>
  <si>
    <t>450 ST PAULS PLACE</t>
  </si>
  <si>
    <t>360050147022, 360050147021, 360050147023, 360050147024</t>
  </si>
  <si>
    <t>341 EAST 207 STREET</t>
  </si>
  <si>
    <t xml:space="preserve">360050429021, 360050429023, 360050429022, </t>
  </si>
  <si>
    <t>888 REV. J.A. POLITE AVENUE</t>
  </si>
  <si>
    <t>1425 WALTON AVENUE</t>
  </si>
  <si>
    <t>360050223004, 360050223003, 360050223002, 360050223001</t>
  </si>
  <si>
    <t>1001 JENNINGS STREET</t>
  </si>
  <si>
    <t>360050157001, 360050157002, 360050157004, 360050157003</t>
  </si>
  <si>
    <t>2024 MOHEGAN AVENUE</t>
  </si>
  <si>
    <t>360050363006, 360050363001, 360050361004, 360050363002, 360050363003, 360050363004, 360050363005</t>
  </si>
  <si>
    <t>4011 MONTICELLO AVENUE</t>
  </si>
  <si>
    <t>360050426004, 360050426003, 360050426005, 360050426001, 360050426006, 360050426002</t>
  </si>
  <si>
    <t>1691 WEEKS AVENUE</t>
  </si>
  <si>
    <t>360050229022, 360050229023, 360050229021</t>
  </si>
  <si>
    <t>3040 ROBERTS AVENUE</t>
  </si>
  <si>
    <t>360050266025, 360050266024, 360050266021, 360050266022, 360050266023</t>
  </si>
  <si>
    <t>2951 DEWEY AVENUE</t>
  </si>
  <si>
    <t>730 BRYANT AVENUE</t>
  </si>
  <si>
    <t>360050117011, 360050117012, 360050117021, 360050117020</t>
  </si>
  <si>
    <t>984 FAILE STREET</t>
  </si>
  <si>
    <t>360050119005, 360050119002, 360050119003, 360050119001, 360050119004</t>
  </si>
  <si>
    <t>1250 WARD AVENUE</t>
  </si>
  <si>
    <t>360050054004, 360050054001, 360050054002, 360050054003</t>
  </si>
  <si>
    <t>1400 NEEDHAM AVENUE</t>
  </si>
  <si>
    <t>125 EAST 181 STREET</t>
  </si>
  <si>
    <t xml:space="preserve">360050237042, 360050237043, 360050237041, </t>
  </si>
  <si>
    <t>149 EAST MOSHOLU PARKWAY NORTH</t>
  </si>
  <si>
    <t>4 - Housing, Legacy pollution, Transportation, Workforce Development</t>
  </si>
  <si>
    <t>360050419007, 360050419004, 360050419002, 360050419005, 360050419003, 360050419001, 360050419006</t>
  </si>
  <si>
    <t>1700 MACOMBS ROAD</t>
  </si>
  <si>
    <t xml:space="preserve">360050215021, 360050215024, 360050215025, 360050215023, 360050215022, </t>
  </si>
  <si>
    <t>2400 MARION AVENUE</t>
  </si>
  <si>
    <t xml:space="preserve">360050383041, 360050383032, 360050383031, </t>
  </si>
  <si>
    <t>2756 RESERVOIR AVENUE</t>
  </si>
  <si>
    <t>1 -Workforce development</t>
  </si>
  <si>
    <t>360050409002, 360050409001</t>
  </si>
  <si>
    <t>980 MACE AVENUE</t>
  </si>
  <si>
    <t>360050324002, 360050324001</t>
  </si>
  <si>
    <t>1116 SHERIDAN AVENUE</t>
  </si>
  <si>
    <t>360050181023, 360050181024, 360050181021, 360050181022</t>
  </si>
  <si>
    <t>3961 HILLMAN AVENUE</t>
  </si>
  <si>
    <t>2385 OLINVILLE AVENUE</t>
  </si>
  <si>
    <t>5 - Housing, Legacy pollution, Transportation, Water and wastewater, Workforce Development</t>
  </si>
  <si>
    <t>360050332013, 360050332012, 360050332011</t>
  </si>
  <si>
    <t>1619 BOSTON ROAD</t>
  </si>
  <si>
    <t>5 - Health, Housing, Legacy pollution, Transportation, Workforce Development</t>
  </si>
  <si>
    <t>360050155001, 360050155002</t>
  </si>
  <si>
    <t>1827 ARCHER STREET</t>
  </si>
  <si>
    <t>5 - Housing, Legacy pollution, Transportation, water and wastewater, Workforce Development</t>
  </si>
  <si>
    <t>360050216011, 360050216013, 360050216014, 360050216012</t>
  </si>
  <si>
    <t>4125 CARPENTER AVENUE</t>
  </si>
  <si>
    <t>5 - Health, Housing, Transportation, water and wastewater, Workforce Development</t>
  </si>
  <si>
    <t>360050420001, 360050420002, 360050420003</t>
  </si>
  <si>
    <t>1449 SHAKESPEARE AVENUE</t>
  </si>
  <si>
    <t>360050213021, 360050213024, 360050213022, 360050213023</t>
  </si>
  <si>
    <t>725 BRADY AVENUE</t>
  </si>
  <si>
    <t>360050224043, 360050224042, 360050224041</t>
  </si>
  <si>
    <t>1514 OLMSTEAD AVENUE</t>
  </si>
  <si>
    <t>4 - Housing, Legacy Pollution, Transportation, water and wastewater</t>
  </si>
  <si>
    <t>360050222001, 360050222004, 360050222003, 360050222002</t>
  </si>
  <si>
    <t>3710 BARNES AVENUE</t>
  </si>
  <si>
    <t>5 - Energy, Health, Housing, Transportation, workforce development</t>
  </si>
  <si>
    <t>360050390001, 360050390002</t>
  </si>
  <si>
    <t>120 EAST 184 STREET</t>
  </si>
  <si>
    <t>360050237031, 360050237033, 360050237032</t>
  </si>
  <si>
    <t>977 FOX STREET</t>
  </si>
  <si>
    <t>360050159001, 360050159002</t>
  </si>
  <si>
    <t>1865 MORRIS AVENUE</t>
  </si>
  <si>
    <t>360050233012, 360050233014, 360050233013, 360050233011</t>
  </si>
  <si>
    <t>577 EAST 179 STREET</t>
  </si>
  <si>
    <t>260 WEST KINGSBRIDGE ROAD</t>
  </si>
  <si>
    <t>360050269001, 360050269002, 360050269003</t>
  </si>
  <si>
    <t>885 BOLTON AVENUE</t>
  </si>
  <si>
    <t xml:space="preserve">360050042006, 360050042005, 360050042004, 360050042002, 360050042001, 360050042007, 360050042003, </t>
  </si>
  <si>
    <t>1330 BRISTOW STREET</t>
  </si>
  <si>
    <t>360050153003, 360050153002, 360050153001</t>
  </si>
  <si>
    <t>345 BROOK AVENUE</t>
  </si>
  <si>
    <t>360050041001, 360050041002, 360050041004, 360050041003</t>
  </si>
  <si>
    <t>916 EAGLE AVENUE</t>
  </si>
  <si>
    <t xml:space="preserve">360050185024, 360050185023, 360050185022, 360050185011, 360050145001, </t>
  </si>
  <si>
    <t>120 WEST 231 STREET</t>
  </si>
  <si>
    <t xml:space="preserve">360050273002, 360050273001, 360050273003, </t>
  </si>
  <si>
    <t>968 CAULDWELL AVENUE</t>
  </si>
  <si>
    <t xml:space="preserve">360050185021, 360050185011, 360050185023, 360050185024, 360050185022, </t>
  </si>
  <si>
    <t>3630 THIRD AVENUE</t>
  </si>
  <si>
    <t xml:space="preserve">360050147012, 360050147013, 360050147011, </t>
  </si>
  <si>
    <t>360 EAST 145 STREET</t>
  </si>
  <si>
    <t xml:space="preserve">360050043002, 360050043003, 360050043004, 360050043001, </t>
  </si>
  <si>
    <t>757 CAULDWELL AVENUE</t>
  </si>
  <si>
    <t xml:space="preserve">360050075002, 360050075001, 360050075003, 360050075004, </t>
  </si>
  <si>
    <t>250 EAST 164 STREET</t>
  </si>
  <si>
    <t>360050183022, 360050183021, 360050183023</t>
  </si>
  <si>
    <t>1970 WEST FARMS ROAD</t>
  </si>
  <si>
    <t>360050060001, 360050060002</t>
  </si>
  <si>
    <t>3177 WEBSTER AVENUE</t>
  </si>
  <si>
    <t>3441 STEENWICK AVENUE</t>
  </si>
  <si>
    <t>5 - Health, Housing, Transportation, water and wastewater, workforce development</t>
  </si>
  <si>
    <t>360050462091, 360050462093, 360050462081, 360050462092, 360050462082, 360050462083, 360050462084</t>
  </si>
  <si>
    <t>2365 WATERBURY AVENUE</t>
  </si>
  <si>
    <t>360050096002, 360050096001</t>
  </si>
  <si>
    <t>1220 GERARD AVENUE</t>
  </si>
  <si>
    <t xml:space="preserve">360050197002, 360050197003, 360050197004, 360050197001, </t>
  </si>
  <si>
    <t>2100 WALTON AVENUE</t>
  </si>
  <si>
    <t>360050241002, 360050241003, 360050241001, 360050241004, 360050241005</t>
  </si>
  <si>
    <t>40 WEST TREMONT AVENUE</t>
  </si>
  <si>
    <t>360050217003, 360050217002, 360050217004, 360050217001</t>
  </si>
  <si>
    <t>1780 DR MARTIN LUTHER KING JR BOULEVARD</t>
  </si>
  <si>
    <t>4 - Climate Change, Health, Transportation, workforce development</t>
  </si>
  <si>
    <t>371859504002, 371859504001</t>
  </si>
  <si>
    <t>921 EAST 228 STREET</t>
  </si>
  <si>
    <t>2975 TIBBETT AVENUE</t>
  </si>
  <si>
    <t>360050135003, 360050135001, 360050135002</t>
  </si>
  <si>
    <t>1110 BOSTON ROAD</t>
  </si>
  <si>
    <t>1010 REV. J.A. POLITE AVENUE</t>
  </si>
  <si>
    <t xml:space="preserve">360050129011, </t>
  </si>
  <si>
    <t>3000 EAST TREMONT AVENUE</t>
  </si>
  <si>
    <t xml:space="preserve">360050194001, </t>
  </si>
  <si>
    <t>240 EAST 172 STREET</t>
  </si>
  <si>
    <t>360050225003, 360050225004, 360050225002, 360050225001, 360050225005, 360050225005</t>
  </si>
  <si>
    <t>925 ASTOR AVENUE</t>
  </si>
  <si>
    <t>360050324001, 360050324002</t>
  </si>
  <si>
    <t>1300 BOYNTON AVENUE</t>
  </si>
  <si>
    <t>6 - Energy, Health, Housing, Legacy Pollution, Transportation, workforce development</t>
  </si>
  <si>
    <t xml:space="preserve">360050056003, 360050056002, 360050056001, </t>
  </si>
  <si>
    <t>1551 EAST 172 STREET</t>
  </si>
  <si>
    <t>2780 RESERVOIR AVENUE</t>
  </si>
  <si>
    <t>100 WEST MOSHOLU PARKWAY SOUTH</t>
  </si>
  <si>
    <t>1980 LAFAYETTE AVENUE</t>
  </si>
  <si>
    <t>360050016003, 360050016004, 360050016001, 360050016002</t>
  </si>
  <si>
    <t>244 EAST 163 STREET</t>
  </si>
  <si>
    <t>4143 3RD AVENUE</t>
  </si>
  <si>
    <t>701 ST ANNS AVENUE</t>
  </si>
  <si>
    <t>360050071002, 360050071001</t>
  </si>
  <si>
    <t>99 TERRACE VIEW AVENUE</t>
  </si>
  <si>
    <t>360610309001, 360610309003, 360610309002,  360610309005, 360610309004</t>
  </si>
  <si>
    <t>455 SOUTHERN BOULEVARD</t>
  </si>
  <si>
    <t>360050035002, 360050035003, 360050035001</t>
  </si>
  <si>
    <t>2474 CROTONA AVENUE</t>
  </si>
  <si>
    <t>201 EAST 144TH STREET</t>
  </si>
  <si>
    <t>360050065004, 360050065001, 360050065002, 360050065003</t>
  </si>
  <si>
    <t>730 CONCOURSE VILLAGE WEST</t>
  </si>
  <si>
    <t>Total population impacted by NYCPS Electrification</t>
  </si>
  <si>
    <t>Total Benefiting Population (Implementation Sites + Downwind Benefiting Areas):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</si>
</sst>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Calibri"/>
      <family val="2"/>
      <scheme val="minor"/>
    </font>
    <font>
      <sz val="11"/>
      <color theme="1"/>
      <name val="Calibri"/>
      <scheme val="minor"/>
    </font>
    <font>
      <sz val="11"/>
      <color theme="1"/>
      <name val="Calibri"/>
      <scheme val="minor"/>
    </font>
    <font>
      <b/>
      <sz val="11"/>
      <color rgb="FF000000"/>
      <name val="Calibri"/>
      <scheme val="minor"/>
    </font>
    <font>
      <sz val="11"/>
      <color rgb="FF000000"/>
      <name val="Calibri"/>
      <scheme val="minor"/>
    </font>
    <font>
      <sz val="11"/>
      <color rgb="FF000000"/>
      <name val="Calibri"/>
      <family val="2"/>
      <charset val="1"/>
    </font>
    <font>
      <b/>
      <sz val="11"/>
      <color theme="1"/>
      <name val="Calibri"/>
      <family val="2"/>
      <scheme val="minor"/>
    </font>
    <font>
      <sz val="11"/>
      <color rgb="FF000000"/>
      <name val="Calibri"/>
      <family val="2"/>
      <scheme val="minor"/>
    </font>
    <font>
      <b/>
      <sz val="14"/>
      <color rgb="FF000000"/>
      <name val="Calibri"/>
      <family val="2"/>
      <scheme val="minor"/>
    </font>
    <font>
      <b/>
      <sz val="14"/>
      <color theme="0"/>
      <name val="Calibri"/>
      <family val="2"/>
      <scheme val="minor"/>
    </font>
    <font>
      <b/>
      <sz val="16"/>
      <color theme="0"/>
      <name val="Calibri"/>
      <family val="2"/>
      <scheme val="minor"/>
    </font>
    <font>
      <b/>
      <i/>
      <sz val="14"/>
      <color rgb="FFFFFFFF"/>
      <name val="Calibri"/>
      <scheme val="minor"/>
    </font>
    <font>
      <b/>
      <i/>
      <sz val="14"/>
      <color theme="0"/>
      <name val="Calibri"/>
      <scheme val="minor"/>
    </font>
    <font>
      <sz val="12"/>
      <color rgb="FFFFFFFF"/>
      <name val="Calibri"/>
      <scheme val="minor"/>
    </font>
    <font>
      <sz val="11"/>
      <color rgb="FF000000"/>
      <name val="Calibri"/>
      <charset val="1"/>
    </font>
    <font>
      <b/>
      <sz val="14"/>
      <color rgb="FF000000"/>
      <name val="Calibri"/>
    </font>
    <font>
      <b/>
      <sz val="12"/>
      <color theme="1"/>
      <name val="Calibri"/>
      <family val="2"/>
      <scheme val="minor"/>
    </font>
    <font>
      <b/>
      <sz val="12"/>
      <color rgb="FF000000"/>
      <name val="Calibri"/>
      <family val="2"/>
    </font>
    <font>
      <b/>
      <sz val="11"/>
      <color rgb="FF000000"/>
      <name val="Calibri"/>
      <charset val="1"/>
    </font>
    <font>
      <sz val="10"/>
      <name val="Calibri"/>
      <charset val="1"/>
    </font>
    <font>
      <sz val="11"/>
      <color rgb="FF000000"/>
      <name val="Calibri"/>
      <family val="2"/>
    </font>
    <font>
      <sz val="11"/>
      <color rgb="FF323232"/>
      <name val="Calibri"/>
      <scheme val="minor"/>
    </font>
    <font>
      <sz val="11"/>
      <color rgb="FF000000"/>
      <name val="Calibri"/>
    </font>
    <font>
      <b/>
      <sz val="11"/>
      <color theme="0"/>
      <name val="Calibri"/>
      <family val="2"/>
      <scheme val="minor"/>
    </font>
    <font>
      <b/>
      <sz val="11"/>
      <color rgb="FF000000"/>
      <name val="Calibri"/>
      <family val="2"/>
      <scheme val="minor"/>
    </font>
    <font>
      <sz val="14"/>
      <color rgb="FF000000"/>
      <name val="Calibri"/>
    </font>
    <font>
      <b/>
      <sz val="14"/>
      <color rgb="FFFFFFFF"/>
      <name val="Calibri"/>
    </font>
    <font>
      <b/>
      <sz val="12"/>
      <color theme="0"/>
      <name val="Calibri"/>
      <family val="2"/>
      <scheme val="minor"/>
    </font>
    <font>
      <b/>
      <sz val="12"/>
      <color rgb="FF000000"/>
      <name val="Calibri"/>
      <family val="2"/>
      <scheme val="minor"/>
    </font>
    <font>
      <i/>
      <sz val="10"/>
      <color rgb="FF000000"/>
      <name val="Calibri"/>
      <scheme val="minor"/>
    </font>
    <font>
      <sz val="10"/>
      <color rgb="FF000000"/>
      <name val="Calibri"/>
      <scheme val="minor"/>
    </font>
    <font>
      <b/>
      <sz val="12"/>
      <color rgb="FF000000"/>
      <name val="Calibri"/>
    </font>
    <font>
      <b/>
      <sz val="14"/>
      <color rgb="FF000000"/>
      <name val="Calibri"/>
      <scheme val="minor"/>
    </font>
    <font>
      <b/>
      <sz val="14"/>
      <color theme="0"/>
      <name val="Calibri"/>
      <family val="2"/>
      <charset val="1"/>
    </font>
    <font>
      <b/>
      <sz val="14"/>
      <color theme="0"/>
      <name val="Calibri"/>
      <charset val="1"/>
    </font>
    <font>
      <sz val="14"/>
      <color theme="1"/>
      <name val="Calibri"/>
      <family val="2"/>
      <scheme val="minor"/>
    </font>
    <font>
      <b/>
      <sz val="14"/>
      <color rgb="FFFFFFFF"/>
      <name val="Calibri"/>
      <scheme val="minor"/>
    </font>
    <font>
      <i/>
      <sz val="11"/>
      <color rgb="FF000000"/>
      <name val="Calibri"/>
      <scheme val="minor"/>
    </font>
  </fonts>
  <fills count="26">
    <fill>
      <patternFill patternType="none"/>
    </fill>
    <fill>
      <patternFill patternType="gray125"/>
    </fill>
    <fill>
      <patternFill patternType="solid">
        <fgColor theme="8" tint="-0.49998474074526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7"/>
        <bgColor indexed="64"/>
      </patternFill>
    </fill>
    <fill>
      <patternFill patternType="solid">
        <fgColor theme="8" tint="-0.249977111117893"/>
        <bgColor indexed="64"/>
      </patternFill>
    </fill>
    <fill>
      <patternFill patternType="solid">
        <fgColor theme="9"/>
        <bgColor indexed="64"/>
      </patternFill>
    </fill>
    <fill>
      <patternFill patternType="solid">
        <fgColor rgb="FF00206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rgb="FFE1CBF2"/>
        <bgColor indexed="64"/>
      </patternFill>
    </fill>
    <fill>
      <patternFill patternType="solid">
        <fgColor rgb="FFD2E6C5"/>
        <bgColor indexed="64"/>
      </patternFill>
    </fill>
    <fill>
      <patternFill patternType="solid">
        <fgColor rgb="FF815F9C"/>
        <bgColor indexed="64"/>
      </patternFill>
    </fill>
    <fill>
      <patternFill patternType="solid">
        <fgColor rgb="FFC45490"/>
        <bgColor indexed="64"/>
      </patternFill>
    </fill>
    <fill>
      <patternFill patternType="solid">
        <fgColor rgb="FF88B06D"/>
        <bgColor indexed="64"/>
      </patternFill>
    </fill>
    <fill>
      <patternFill patternType="solid">
        <fgColor theme="5"/>
        <bgColor indexed="64"/>
      </patternFill>
    </fill>
    <fill>
      <patternFill patternType="solid">
        <fgColor rgb="FFE09BC0"/>
        <bgColor indexed="64"/>
      </patternFill>
    </fill>
    <fill>
      <patternFill patternType="solid">
        <fgColor rgb="FF0070C0"/>
        <bgColor indexed="64"/>
      </patternFill>
    </fill>
    <fill>
      <patternFill patternType="solid">
        <fgColor theme="4" tint="0.39997558519241921"/>
        <bgColor indexed="64"/>
      </patternFill>
    </fill>
    <fill>
      <patternFill patternType="solid">
        <fgColor rgb="FF70AD47"/>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6BA1C7"/>
        <bgColor indexed="64"/>
      </patternFill>
    </fill>
    <fill>
      <patternFill patternType="solid">
        <fgColor theme="0" tint="-0.14999847407452621"/>
        <bgColor indexed="64"/>
      </patternFill>
    </fill>
    <fill>
      <patternFill patternType="solid">
        <fgColor rgb="FFFFFF00"/>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top/>
      <bottom/>
      <diagonal/>
    </border>
    <border>
      <left style="medium">
        <color rgb="FF000000"/>
      </left>
      <right/>
      <top/>
      <bottom/>
      <diagonal/>
    </border>
    <border>
      <left style="thin">
        <color rgb="FF000000"/>
      </left>
      <right style="thin">
        <color rgb="FF000000"/>
      </right>
      <top/>
      <bottom style="thin">
        <color rgb="FF000000"/>
      </bottom>
      <diagonal/>
    </border>
    <border>
      <left/>
      <right/>
      <top style="thin">
        <color rgb="FF000000"/>
      </top>
      <bottom/>
      <diagonal/>
    </border>
  </borders>
  <cellStyleXfs count="1">
    <xf numFmtId="0" fontId="0" fillId="0" borderId="0"/>
  </cellStyleXfs>
  <cellXfs count="135">
    <xf numFmtId="0" fontId="0" fillId="0" borderId="0" xfId="0"/>
    <xf numFmtId="0" fontId="0" fillId="0" borderId="0" xfId="0" applyAlignment="1">
      <alignment horizontal="left" vertical="center" wrapText="1"/>
    </xf>
    <xf numFmtId="0" fontId="14" fillId="0" borderId="1" xfId="0" applyFont="1" applyBorder="1" applyAlignment="1">
      <alignment horizontal="left"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6" fillId="0" borderId="0" xfId="0" applyFont="1" applyAlignment="1">
      <alignment vertical="center" wrapText="1"/>
    </xf>
    <xf numFmtId="0" fontId="3" fillId="0" borderId="10" xfId="0" applyFont="1" applyBorder="1" applyAlignment="1">
      <alignment vertical="center" wrapText="1"/>
    </xf>
    <xf numFmtId="0" fontId="0" fillId="22" borderId="1" xfId="0" applyFill="1" applyBorder="1" applyAlignment="1">
      <alignment horizontal="left" vertical="center" wrapText="1"/>
    </xf>
    <xf numFmtId="0" fontId="20" fillId="0" borderId="1" xfId="0" applyFont="1" applyBorder="1" applyAlignment="1">
      <alignment horizontal="left" vertical="center"/>
    </xf>
    <xf numFmtId="0" fontId="0" fillId="24" borderId="1" xfId="0" applyFill="1" applyBorder="1" applyAlignment="1">
      <alignment horizontal="left" vertical="center" wrapText="1"/>
    </xf>
    <xf numFmtId="0" fontId="14" fillId="24" borderId="1" xfId="0" applyFont="1" applyFill="1" applyBorder="1" applyAlignment="1">
      <alignment horizontal="left" vertical="center" wrapText="1"/>
    </xf>
    <xf numFmtId="0" fontId="18" fillId="24" borderId="1" xfId="0" applyFont="1" applyFill="1" applyBorder="1" applyAlignment="1">
      <alignment horizontal="left" vertical="center" wrapText="1"/>
    </xf>
    <xf numFmtId="0" fontId="0" fillId="24" borderId="1" xfId="0" applyFill="1" applyBorder="1" applyAlignment="1">
      <alignment wrapText="1"/>
    </xf>
    <xf numFmtId="0" fontId="9" fillId="8" borderId="1" xfId="0" applyFont="1" applyFill="1" applyBorder="1" applyAlignment="1">
      <alignment horizontal="center" vertical="center" wrapText="1"/>
    </xf>
    <xf numFmtId="0" fontId="33" fillId="8" borderId="1" xfId="0" applyFont="1" applyFill="1" applyBorder="1" applyAlignment="1">
      <alignment horizontal="center" vertical="center" wrapText="1"/>
    </xf>
    <xf numFmtId="0" fontId="34" fillId="8" borderId="1" xfId="0" applyFont="1" applyFill="1" applyBorder="1" applyAlignment="1">
      <alignment horizontal="center" vertical="center" wrapText="1"/>
    </xf>
    <xf numFmtId="0" fontId="35" fillId="0" borderId="0" xfId="0" applyFont="1" applyAlignment="1">
      <alignment horizontal="center" vertical="center" wrapText="1"/>
    </xf>
    <xf numFmtId="0" fontId="35" fillId="0" borderId="0" xfId="0" applyFont="1" applyAlignment="1">
      <alignment horizontal="center" vertical="center"/>
    </xf>
    <xf numFmtId="0" fontId="0" fillId="0" borderId="0" xfId="0" applyAlignment="1">
      <alignment vertical="center"/>
    </xf>
    <xf numFmtId="3" fontId="0" fillId="0" borderId="0" xfId="0" applyNumberFormat="1" applyAlignment="1">
      <alignment horizontal="left" vertical="center" wrapText="1"/>
    </xf>
    <xf numFmtId="0" fontId="19" fillId="0" borderId="0" xfId="0" applyFont="1" applyAlignment="1">
      <alignment vertical="center" wrapText="1"/>
    </xf>
    <xf numFmtId="3" fontId="19" fillId="0" borderId="0" xfId="0" applyNumberFormat="1" applyFont="1" applyAlignment="1">
      <alignment vertical="center" wrapText="1"/>
    </xf>
    <xf numFmtId="3" fontId="0" fillId="0" borderId="0" xfId="0" applyNumberFormat="1" applyAlignment="1">
      <alignment vertical="center"/>
    </xf>
    <xf numFmtId="0" fontId="6" fillId="0" borderId="0" xfId="0" applyFont="1" applyAlignment="1">
      <alignment horizontal="left" vertical="center" wrapText="1"/>
    </xf>
    <xf numFmtId="0" fontId="6" fillId="0" borderId="0" xfId="0" applyFont="1" applyAlignment="1">
      <alignment horizontal="left" vertical="center"/>
    </xf>
    <xf numFmtId="0" fontId="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pplyAlignment="1">
      <alignment horizontal="center" vertical="center" wrapText="1"/>
    </xf>
    <xf numFmtId="3" fontId="0" fillId="0" borderId="1" xfId="0" applyNumberFormat="1" applyBorder="1" applyAlignment="1">
      <alignment horizontal="center" vertical="center" wrapText="1"/>
    </xf>
    <xf numFmtId="0" fontId="0" fillId="24" borderId="1" xfId="0" applyFill="1" applyBorder="1" applyAlignment="1">
      <alignment horizontal="center" vertical="center" wrapText="1"/>
    </xf>
    <xf numFmtId="3" fontId="6" fillId="24" borderId="1" xfId="0" applyNumberFormat="1" applyFont="1" applyFill="1" applyBorder="1" applyAlignment="1">
      <alignment horizontal="center" vertical="center" wrapText="1"/>
    </xf>
    <xf numFmtId="3" fontId="7" fillId="0" borderId="1" xfId="0" applyNumberFormat="1" applyFont="1" applyBorder="1" applyAlignment="1">
      <alignment horizontal="center" vertical="center" wrapText="1"/>
    </xf>
    <xf numFmtId="0" fontId="18" fillId="24" borderId="1" xfId="0" applyFont="1" applyFill="1" applyBorder="1" applyAlignment="1">
      <alignment horizontal="center" vertical="center" wrapText="1"/>
    </xf>
    <xf numFmtId="0" fontId="5" fillId="24"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3" fontId="14" fillId="0" borderId="1" xfId="0" applyNumberFormat="1" applyFont="1" applyBorder="1" applyAlignment="1">
      <alignment horizontal="center" vertical="center" wrapText="1"/>
    </xf>
    <xf numFmtId="0" fontId="14" fillId="24"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20" fillId="0" borderId="1" xfId="0" applyNumberFormat="1" applyFont="1" applyBorder="1" applyAlignment="1">
      <alignment horizontal="center" vertical="center"/>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21" fillId="0" borderId="1" xfId="0" applyFont="1" applyBorder="1" applyAlignment="1">
      <alignment horizontal="center" vertical="center"/>
    </xf>
    <xf numFmtId="0" fontId="21" fillId="0" borderId="1" xfId="0" applyFont="1" applyBorder="1" applyAlignment="1">
      <alignment horizontal="center" vertical="center" wrapText="1"/>
    </xf>
    <xf numFmtId="0" fontId="20" fillId="0" borderId="1" xfId="0" applyFont="1" applyBorder="1" applyAlignment="1">
      <alignment horizontal="center" vertical="center"/>
    </xf>
    <xf numFmtId="0" fontId="4" fillId="0" borderId="1" xfId="0" applyFont="1" applyBorder="1" applyAlignment="1">
      <alignment horizontal="center" vertical="center"/>
    </xf>
    <xf numFmtId="3" fontId="4"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3" fontId="22" fillId="0" borderId="1" xfId="0" applyNumberFormat="1" applyFont="1" applyBorder="1" applyAlignment="1">
      <alignment horizontal="center" vertical="center"/>
    </xf>
    <xf numFmtId="3" fontId="20" fillId="0" borderId="1" xfId="0" applyNumberFormat="1" applyFont="1" applyBorder="1" applyAlignment="1">
      <alignment horizontal="center" vertical="center" wrapText="1"/>
    </xf>
    <xf numFmtId="0" fontId="0" fillId="0" borderId="4" xfId="0" applyBorder="1" applyAlignment="1">
      <alignment horizontal="center" vertical="center" wrapText="1"/>
    </xf>
    <xf numFmtId="0" fontId="20" fillId="0" borderId="4" xfId="0" applyFont="1" applyBorder="1" applyAlignment="1">
      <alignment horizontal="center" vertical="center" wrapText="1"/>
    </xf>
    <xf numFmtId="3" fontId="6" fillId="24" borderId="2" xfId="0" applyNumberFormat="1" applyFont="1" applyFill="1" applyBorder="1" applyAlignment="1">
      <alignment horizontal="center" vertical="center" wrapText="1"/>
    </xf>
    <xf numFmtId="0" fontId="0" fillId="24" borderId="5" xfId="0" applyFill="1" applyBorder="1" applyAlignment="1">
      <alignment horizontal="center" vertical="center" wrapText="1"/>
    </xf>
    <xf numFmtId="0" fontId="0" fillId="22" borderId="4" xfId="0" applyFill="1" applyBorder="1" applyAlignment="1">
      <alignment horizontal="center" vertical="center" wrapText="1"/>
    </xf>
    <xf numFmtId="0" fontId="0" fillId="22" borderId="11" xfId="0" applyFill="1" applyBorder="1" applyAlignment="1">
      <alignment horizontal="center" vertical="center" wrapText="1"/>
    </xf>
    <xf numFmtId="0" fontId="0" fillId="22" borderId="1" xfId="0" applyFill="1" applyBorder="1" applyAlignment="1">
      <alignment horizontal="center" vertical="center" wrapText="1"/>
    </xf>
    <xf numFmtId="0" fontId="0" fillId="0" borderId="0" xfId="0" applyAlignment="1">
      <alignment horizontal="center" vertical="center" wrapText="1"/>
    </xf>
    <xf numFmtId="0" fontId="3" fillId="24" borderId="1" xfId="0" applyFont="1" applyFill="1" applyBorder="1" applyAlignment="1">
      <alignment horizontal="center" vertical="center" wrapText="1"/>
    </xf>
    <xf numFmtId="0" fontId="4" fillId="24" borderId="1" xfId="0" applyFont="1" applyFill="1" applyBorder="1" applyAlignment="1">
      <alignment horizontal="center" vertical="center" wrapText="1"/>
    </xf>
    <xf numFmtId="0" fontId="2" fillId="0" borderId="0" xfId="0" applyFont="1" applyAlignment="1">
      <alignment horizontal="center" vertical="center" wrapText="1"/>
    </xf>
    <xf numFmtId="0" fontId="36" fillId="8" borderId="1" xfId="0" applyFont="1" applyFill="1" applyBorder="1" applyAlignment="1">
      <alignment horizontal="center" vertical="center" wrapText="1"/>
    </xf>
    <xf numFmtId="0" fontId="0" fillId="24" borderId="4" xfId="0" applyFill="1" applyBorder="1" applyAlignment="1">
      <alignment wrapText="1"/>
    </xf>
    <xf numFmtId="0" fontId="0" fillId="25" borderId="8" xfId="0" applyFill="1" applyBorder="1" applyAlignment="1">
      <alignment horizontal="left" vertical="center" wrapText="1"/>
    </xf>
    <xf numFmtId="0" fontId="0" fillId="25" borderId="1" xfId="0" applyFill="1" applyBorder="1" applyAlignment="1">
      <alignment horizontal="center" vertical="center" wrapText="1"/>
    </xf>
    <xf numFmtId="0" fontId="20" fillId="0" borderId="3" xfId="0" applyFont="1" applyBorder="1" applyAlignment="1">
      <alignment horizontal="left" vertical="center"/>
    </xf>
    <xf numFmtId="0" fontId="5" fillId="0" borderId="2" xfId="0" applyFont="1" applyBorder="1" applyAlignment="1">
      <alignment horizontal="center" vertical="center" wrapText="1"/>
    </xf>
    <xf numFmtId="0" fontId="4" fillId="0" borderId="4" xfId="0" applyFont="1" applyBorder="1" applyAlignment="1">
      <alignment horizontal="center" vertical="center"/>
    </xf>
    <xf numFmtId="0" fontId="4" fillId="0" borderId="11" xfId="0" applyFont="1" applyBorder="1" applyAlignment="1">
      <alignment horizontal="center" vertical="center"/>
    </xf>
    <xf numFmtId="3" fontId="6" fillId="0" borderId="0" xfId="0" applyNumberFormat="1" applyFont="1" applyAlignment="1">
      <alignment horizontal="center" vertical="center" wrapText="1"/>
    </xf>
    <xf numFmtId="0" fontId="3" fillId="21" borderId="9" xfId="0" applyFont="1" applyFill="1" applyBorder="1" applyAlignment="1">
      <alignment horizontal="center" vertical="center" wrapText="1"/>
    </xf>
    <xf numFmtId="0" fontId="3" fillId="21" borderId="0" xfId="0" applyFont="1" applyFill="1" applyAlignment="1">
      <alignment horizontal="center" vertical="center" wrapText="1"/>
    </xf>
    <xf numFmtId="0" fontId="10" fillId="2" borderId="9" xfId="0" applyFont="1" applyFill="1" applyBorder="1" applyAlignment="1">
      <alignment horizontal="center" vertical="center" wrapText="1"/>
    </xf>
    <xf numFmtId="0" fontId="10" fillId="2" borderId="0" xfId="0" applyFont="1" applyFill="1" applyAlignment="1">
      <alignment horizontal="center" vertical="center" wrapText="1"/>
    </xf>
    <xf numFmtId="0" fontId="6" fillId="16" borderId="12" xfId="0" applyFont="1" applyFill="1" applyBorder="1" applyAlignment="1">
      <alignment horizontal="center"/>
    </xf>
    <xf numFmtId="0" fontId="4" fillId="3" borderId="5"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3" fillId="21" borderId="3" xfId="0" applyFont="1" applyFill="1" applyBorder="1" applyAlignment="1">
      <alignment horizontal="left" vertical="center" wrapText="1"/>
    </xf>
    <xf numFmtId="0" fontId="3" fillId="21" borderId="6" xfId="0" applyFont="1" applyFill="1" applyBorder="1" applyAlignment="1">
      <alignment horizontal="left" vertical="center" wrapText="1"/>
    </xf>
    <xf numFmtId="0" fontId="3" fillId="21" borderId="2" xfId="0" applyFont="1" applyFill="1" applyBorder="1" applyAlignment="1">
      <alignment horizontal="left" vertical="center" wrapText="1"/>
    </xf>
    <xf numFmtId="0" fontId="11" fillId="9" borderId="1" xfId="0" applyFont="1" applyFill="1" applyBorder="1" applyAlignment="1">
      <alignment horizontal="center" vertical="center" wrapText="1"/>
    </xf>
    <xf numFmtId="0" fontId="12" fillId="9" borderId="1" xfId="0" applyFont="1" applyFill="1" applyBorder="1" applyAlignment="1">
      <alignment horizontal="center" vertical="center"/>
    </xf>
    <xf numFmtId="0" fontId="12" fillId="9" borderId="3" xfId="0" applyFont="1" applyFill="1" applyBorder="1" applyAlignment="1">
      <alignment horizontal="center" vertical="center"/>
    </xf>
    <xf numFmtId="0" fontId="23" fillId="4" borderId="9" xfId="0" applyFont="1" applyFill="1" applyBorder="1" applyAlignment="1">
      <alignment horizontal="center" wrapText="1"/>
    </xf>
    <xf numFmtId="0" fontId="23" fillId="4" borderId="0" xfId="0" applyFont="1" applyFill="1" applyAlignment="1">
      <alignment horizontal="center" wrapText="1"/>
    </xf>
    <xf numFmtId="0" fontId="6" fillId="11" borderId="9" xfId="0" applyFont="1" applyFill="1" applyBorder="1" applyAlignment="1">
      <alignment horizontal="center" wrapText="1"/>
    </xf>
    <xf numFmtId="0" fontId="6" fillId="11" borderId="0" xfId="0" applyFont="1" applyFill="1" applyAlignment="1">
      <alignment horizontal="center" wrapText="1"/>
    </xf>
    <xf numFmtId="0" fontId="23" fillId="18" borderId="9" xfId="0" applyFont="1" applyFill="1" applyBorder="1" applyAlignment="1">
      <alignment horizontal="center" wrapText="1"/>
    </xf>
    <xf numFmtId="0" fontId="23" fillId="18" borderId="0" xfId="0" applyFont="1" applyFill="1" applyAlignment="1">
      <alignment horizontal="center" wrapText="1"/>
    </xf>
    <xf numFmtId="0" fontId="6" fillId="19" borderId="9" xfId="0" applyFont="1" applyFill="1" applyBorder="1" applyAlignment="1">
      <alignment horizontal="center" wrapText="1"/>
    </xf>
    <xf numFmtId="0" fontId="6" fillId="19" borderId="0" xfId="0" applyFont="1" applyFill="1" applyAlignment="1">
      <alignment horizontal="center" wrapText="1"/>
    </xf>
    <xf numFmtId="0" fontId="24" fillId="5" borderId="9" xfId="0" applyFont="1" applyFill="1" applyBorder="1" applyAlignment="1">
      <alignment horizontal="center"/>
    </xf>
    <xf numFmtId="0" fontId="6" fillId="5" borderId="0" xfId="0" applyFont="1" applyFill="1" applyAlignment="1">
      <alignment horizontal="center"/>
    </xf>
    <xf numFmtId="0" fontId="23" fillId="14" borderId="9" xfId="0" applyFont="1" applyFill="1" applyBorder="1" applyAlignment="1">
      <alignment horizontal="center"/>
    </xf>
    <xf numFmtId="0" fontId="23" fillId="14" borderId="0" xfId="0" applyFont="1" applyFill="1" applyAlignment="1">
      <alignment horizontal="center"/>
    </xf>
    <xf numFmtId="0" fontId="6" fillId="17" borderId="9" xfId="0" applyFont="1" applyFill="1" applyBorder="1" applyAlignment="1">
      <alignment horizontal="center"/>
    </xf>
    <xf numFmtId="0" fontId="6" fillId="17" borderId="0" xfId="0" applyFont="1" applyFill="1" applyAlignment="1">
      <alignment horizontal="center"/>
    </xf>
    <xf numFmtId="0" fontId="6" fillId="20" borderId="9" xfId="0" applyFont="1" applyFill="1" applyBorder="1" applyAlignment="1">
      <alignment horizontal="center"/>
    </xf>
    <xf numFmtId="0" fontId="6" fillId="20" borderId="0" xfId="0" applyFont="1" applyFill="1" applyAlignment="1">
      <alignment horizontal="center"/>
    </xf>
    <xf numFmtId="0" fontId="6" fillId="12" borderId="7" xfId="0" applyFont="1" applyFill="1" applyBorder="1" applyAlignment="1">
      <alignment horizontal="center"/>
    </xf>
    <xf numFmtId="0" fontId="6" fillId="12" borderId="8" xfId="0" applyFont="1" applyFill="1" applyBorder="1" applyAlignment="1">
      <alignment horizontal="center"/>
    </xf>
    <xf numFmtId="0" fontId="6" fillId="24" borderId="1" xfId="0" applyFont="1" applyFill="1" applyBorder="1" applyAlignment="1">
      <alignment horizontal="center" vertical="center" wrapText="1"/>
    </xf>
    <xf numFmtId="0" fontId="18" fillId="10" borderId="1" xfId="0" applyFont="1" applyFill="1" applyBorder="1" applyAlignment="1">
      <alignment horizontal="left" vertical="center" wrapText="1"/>
    </xf>
    <xf numFmtId="0" fontId="8" fillId="14" borderId="1" xfId="0" applyFont="1" applyFill="1" applyBorder="1" applyAlignment="1">
      <alignment horizontal="left" vertical="center" wrapText="1"/>
    </xf>
    <xf numFmtId="0" fontId="16" fillId="17" borderId="1" xfId="0" applyFont="1" applyFill="1" applyBorder="1" applyAlignment="1">
      <alignment horizontal="left" vertical="center" wrapText="1"/>
    </xf>
    <xf numFmtId="0" fontId="15" fillId="16" borderId="1" xfId="0" applyFont="1" applyFill="1" applyBorder="1" applyAlignment="1">
      <alignment horizontal="left" vertical="center" wrapText="1"/>
    </xf>
    <xf numFmtId="0" fontId="17" fillId="15" borderId="1" xfId="0" applyFont="1" applyFill="1" applyBorder="1" applyAlignment="1">
      <alignment horizontal="left" vertical="center" wrapText="1"/>
    </xf>
    <xf numFmtId="0" fontId="6" fillId="24" borderId="3" xfId="0" applyFont="1" applyFill="1" applyBorder="1" applyAlignment="1">
      <alignment horizontal="center" vertical="center" wrapText="1"/>
    </xf>
    <xf numFmtId="0" fontId="6" fillId="24" borderId="2" xfId="0" applyFont="1" applyFill="1" applyBorder="1" applyAlignment="1">
      <alignment horizontal="center" vertical="center" wrapText="1"/>
    </xf>
    <xf numFmtId="0" fontId="6" fillId="25" borderId="2" xfId="0" applyFont="1" applyFill="1" applyBorder="1" applyAlignment="1">
      <alignment horizontal="center" vertical="center" wrapText="1"/>
    </xf>
    <xf numFmtId="0" fontId="6" fillId="25"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27" fillId="13"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26" fillId="6" borderId="1" xfId="0" applyFont="1" applyFill="1" applyBorder="1" applyAlignment="1">
      <alignment horizontal="left" vertical="center" wrapText="1"/>
    </xf>
    <xf numFmtId="0" fontId="9" fillId="6" borderId="1" xfId="0" applyFont="1" applyFill="1" applyBorder="1" applyAlignment="1">
      <alignment horizontal="left" vertical="center" wrapText="1"/>
    </xf>
    <xf numFmtId="0" fontId="28" fillId="11" borderId="1" xfId="0" applyFont="1" applyFill="1" applyBorder="1" applyAlignment="1">
      <alignment horizontal="left" vertical="center" wrapText="1"/>
    </xf>
    <xf numFmtId="0" fontId="0" fillId="0" borderId="3" xfId="0" applyBorder="1" applyAlignment="1">
      <alignment horizontal="left" vertical="center" wrapText="1"/>
    </xf>
    <xf numFmtId="0" fontId="0" fillId="0" borderId="6" xfId="0" applyBorder="1" applyAlignment="1">
      <alignment horizontal="left" vertical="center" wrapText="1"/>
    </xf>
    <xf numFmtId="0" fontId="0" fillId="0" borderId="2" xfId="0" applyBorder="1" applyAlignment="1">
      <alignment horizontal="left" vertical="center" wrapText="1"/>
    </xf>
    <xf numFmtId="0" fontId="15" fillId="7"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18" fillId="12" borderId="1" xfId="0" applyFont="1" applyFill="1" applyBorder="1" applyAlignment="1">
      <alignment horizontal="left" vertical="center" wrapText="1"/>
    </xf>
    <xf numFmtId="0" fontId="31" fillId="23" borderId="1" xfId="0" applyFont="1" applyFill="1" applyBorder="1" applyAlignment="1">
      <alignment horizontal="left" vertical="center" wrapText="1"/>
    </xf>
    <xf numFmtId="0" fontId="17" fillId="23" borderId="1" xfId="0" applyFont="1" applyFill="1" applyBorder="1" applyAlignment="1">
      <alignment horizontal="left" vertical="center" wrapText="1"/>
    </xf>
    <xf numFmtId="3" fontId="6" fillId="25" borderId="8" xfId="0" applyNumberFormat="1" applyFont="1" applyFill="1" applyBorder="1" applyAlignment="1">
      <alignment horizontal="center" vertical="center" wrapText="1"/>
    </xf>
    <xf numFmtId="0" fontId="1" fillId="24" borderId="1"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22" borderId="1" xfId="0" applyFont="1" applyFill="1" applyBorder="1" applyAlignment="1">
      <alignment horizontal="center" vertical="center" wrapText="1"/>
    </xf>
    <xf numFmtId="0" fontId="1" fillId="25" borderId="3" xfId="0" applyFont="1" applyFill="1" applyBorder="1" applyAlignment="1">
      <alignment horizontal="center" vertical="center" wrapText="1"/>
    </xf>
    <xf numFmtId="0" fontId="1" fillId="0" borderId="0" xfId="0" applyFont="1" applyAlignment="1">
      <alignment horizontal="center" vertical="center" wrapText="1"/>
    </xf>
  </cellXfs>
  <cellStyles count="1">
    <cellStyle name="Normal" xfId="0" builtinId="0"/>
  </cellStyles>
  <dxfs count="0"/>
  <tableStyles count="0" defaultTableStyle="TableStyleMedium2" defaultPivotStyle="PivotStyleMedium9"/>
  <colors>
    <mruColors>
      <color rgb="FF6BA1C7"/>
      <color rgb="FF5978BA"/>
      <color rgb="FFD2E6C5"/>
      <color rgb="FF6585C9"/>
      <color rgb="FFE09BC0"/>
      <color rgb="FFC45490"/>
      <color rgb="FFE07BB1"/>
      <color rgb="FF88B06D"/>
      <color rgb="FFC41874"/>
      <color rgb="FF815F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6"/>
  <sheetViews>
    <sheetView topLeftCell="A15" workbookViewId="0">
      <selection activeCell="B19" sqref="B19"/>
    </sheetView>
  </sheetViews>
  <sheetFormatPr defaultRowHeight="15"/>
  <cols>
    <col min="1" max="8" width="15" customWidth="1"/>
    <col min="13" max="13" width="21.85546875" customWidth="1"/>
    <col min="14" max="14" width="63.7109375" customWidth="1"/>
  </cols>
  <sheetData>
    <row r="1" spans="1:14" ht="15" customHeight="1">
      <c r="A1" s="72" t="s">
        <v>0</v>
      </c>
      <c r="B1" s="73"/>
      <c r="C1" s="73"/>
      <c r="D1" s="73"/>
      <c r="E1" s="73"/>
      <c r="F1" s="73"/>
      <c r="G1" s="73"/>
      <c r="H1" s="73"/>
      <c r="I1" s="73"/>
      <c r="J1" s="73"/>
      <c r="K1" s="73"/>
      <c r="L1" s="73"/>
      <c r="M1" s="73"/>
      <c r="N1" s="73"/>
    </row>
    <row r="2" spans="1:14" ht="21" customHeight="1">
      <c r="A2" s="72"/>
      <c r="B2" s="73"/>
      <c r="C2" s="73"/>
      <c r="D2" s="73"/>
      <c r="E2" s="73"/>
      <c r="F2" s="73"/>
      <c r="G2" s="73"/>
      <c r="H2" s="73"/>
      <c r="I2" s="73"/>
      <c r="J2" s="73"/>
      <c r="K2" s="73"/>
      <c r="L2" s="73"/>
      <c r="M2" s="73"/>
      <c r="N2" s="73"/>
    </row>
    <row r="3" spans="1:14" ht="21" customHeight="1">
      <c r="A3" s="72"/>
      <c r="B3" s="73"/>
      <c r="C3" s="73"/>
      <c r="D3" s="73"/>
      <c r="E3" s="73"/>
      <c r="F3" s="73"/>
      <c r="G3" s="73"/>
      <c r="H3" s="73"/>
      <c r="I3" s="73"/>
      <c r="J3" s="73"/>
      <c r="K3" s="73"/>
      <c r="L3" s="73"/>
      <c r="M3" s="73"/>
      <c r="N3" s="73"/>
    </row>
    <row r="4" spans="1:14" ht="82.5" customHeight="1">
      <c r="A4" s="84" t="s">
        <v>1</v>
      </c>
      <c r="B4" s="85"/>
      <c r="C4" s="85"/>
      <c r="D4" s="85"/>
      <c r="E4" s="85"/>
      <c r="F4" s="85"/>
      <c r="G4" s="85"/>
      <c r="H4" s="86"/>
      <c r="I4" s="70" t="s">
        <v>2</v>
      </c>
      <c r="J4" s="71"/>
      <c r="K4" s="71"/>
      <c r="L4" s="71"/>
      <c r="M4" s="71"/>
      <c r="N4" s="71"/>
    </row>
    <row r="5" spans="1:14" ht="15" customHeight="1">
      <c r="A5" s="75" t="s">
        <v>3</v>
      </c>
      <c r="B5" s="76"/>
      <c r="C5" s="76"/>
      <c r="D5" s="76"/>
      <c r="E5" s="76"/>
      <c r="F5" s="76"/>
      <c r="G5" s="76"/>
      <c r="H5" s="76"/>
      <c r="I5" s="87" t="s">
        <v>4</v>
      </c>
      <c r="J5" s="88"/>
      <c r="K5" s="88"/>
      <c r="L5" s="88"/>
      <c r="M5" s="88"/>
      <c r="N5" s="12" t="s">
        <v>5</v>
      </c>
    </row>
    <row r="6" spans="1:14" ht="14.25" customHeight="1">
      <c r="A6" s="77"/>
      <c r="B6" s="78"/>
      <c r="C6" s="78"/>
      <c r="D6" s="78"/>
      <c r="E6" s="78"/>
      <c r="F6" s="78"/>
      <c r="G6" s="78"/>
      <c r="H6" s="78"/>
      <c r="I6" s="89" t="s">
        <v>6</v>
      </c>
      <c r="J6" s="90"/>
      <c r="K6" s="90"/>
      <c r="L6" s="90"/>
      <c r="M6" s="90"/>
      <c r="N6" s="12" t="s">
        <v>7</v>
      </c>
    </row>
    <row r="7" spans="1:14">
      <c r="A7" s="77"/>
      <c r="B7" s="78"/>
      <c r="C7" s="78"/>
      <c r="D7" s="78"/>
      <c r="E7" s="78"/>
      <c r="F7" s="78"/>
      <c r="G7" s="78"/>
      <c r="H7" s="78"/>
      <c r="I7" s="91" t="s">
        <v>8</v>
      </c>
      <c r="J7" s="92"/>
      <c r="K7" s="92"/>
      <c r="L7" s="92"/>
      <c r="M7" s="92"/>
      <c r="N7" s="12" t="s">
        <v>9</v>
      </c>
    </row>
    <row r="8" spans="1:14">
      <c r="A8" s="77"/>
      <c r="B8" s="78"/>
      <c r="C8" s="78"/>
      <c r="D8" s="78"/>
      <c r="E8" s="78"/>
      <c r="F8" s="78"/>
      <c r="G8" s="78"/>
      <c r="H8" s="78"/>
      <c r="I8" s="93" t="s">
        <v>10</v>
      </c>
      <c r="J8" s="94"/>
      <c r="K8" s="94"/>
      <c r="L8" s="94"/>
      <c r="M8" s="94"/>
      <c r="N8" s="12" t="s">
        <v>11</v>
      </c>
    </row>
    <row r="9" spans="1:14">
      <c r="A9" s="77"/>
      <c r="B9" s="78"/>
      <c r="C9" s="78"/>
      <c r="D9" s="78"/>
      <c r="E9" s="78"/>
      <c r="F9" s="78"/>
      <c r="G9" s="78"/>
      <c r="H9" s="78"/>
      <c r="I9" s="95" t="s">
        <v>12</v>
      </c>
      <c r="J9" s="96"/>
      <c r="K9" s="96"/>
      <c r="L9" s="96"/>
      <c r="M9" s="96"/>
      <c r="N9" s="12" t="s">
        <v>13</v>
      </c>
    </row>
    <row r="10" spans="1:14">
      <c r="A10" s="77"/>
      <c r="B10" s="78"/>
      <c r="C10" s="78"/>
      <c r="D10" s="78"/>
      <c r="E10" s="78"/>
      <c r="F10" s="78"/>
      <c r="G10" s="78"/>
      <c r="H10" s="78"/>
      <c r="I10" s="97" t="s">
        <v>14</v>
      </c>
      <c r="J10" s="98"/>
      <c r="K10" s="98"/>
      <c r="L10" s="98"/>
      <c r="M10" s="98"/>
      <c r="N10" s="12" t="s">
        <v>15</v>
      </c>
    </row>
    <row r="11" spans="1:14">
      <c r="A11" s="77"/>
      <c r="B11" s="78"/>
      <c r="C11" s="78"/>
      <c r="D11" s="78"/>
      <c r="E11" s="78"/>
      <c r="F11" s="78"/>
      <c r="G11" s="78"/>
      <c r="H11" s="78"/>
      <c r="I11" s="99" t="s">
        <v>16</v>
      </c>
      <c r="J11" s="100"/>
      <c r="K11" s="100"/>
      <c r="L11" s="100"/>
      <c r="M11" s="100"/>
      <c r="N11" s="12" t="s">
        <v>17</v>
      </c>
    </row>
    <row r="12" spans="1:14">
      <c r="A12" s="77"/>
      <c r="B12" s="78"/>
      <c r="C12" s="78"/>
      <c r="D12" s="78"/>
      <c r="E12" s="78"/>
      <c r="F12" s="78"/>
      <c r="G12" s="78"/>
      <c r="H12" s="78"/>
      <c r="I12" s="101" t="s">
        <v>18</v>
      </c>
      <c r="J12" s="102"/>
      <c r="K12" s="102"/>
      <c r="L12" s="102"/>
      <c r="M12" s="102"/>
      <c r="N12" s="12" t="s">
        <v>19</v>
      </c>
    </row>
    <row r="13" spans="1:14">
      <c r="A13" s="77"/>
      <c r="B13" s="78"/>
      <c r="C13" s="78"/>
      <c r="D13" s="78"/>
      <c r="E13" s="78"/>
      <c r="F13" s="78"/>
      <c r="G13" s="78"/>
      <c r="H13" s="78"/>
      <c r="I13" s="103" t="s">
        <v>20</v>
      </c>
      <c r="J13" s="104"/>
      <c r="K13" s="104"/>
      <c r="L13" s="104"/>
      <c r="M13" s="104"/>
      <c r="N13" s="62" t="s">
        <v>21</v>
      </c>
    </row>
    <row r="14" spans="1:14" ht="15.75" customHeight="1">
      <c r="A14" s="77"/>
      <c r="B14" s="78"/>
      <c r="C14" s="78"/>
      <c r="D14" s="78"/>
      <c r="E14" s="78"/>
      <c r="F14" s="78"/>
      <c r="G14" s="78"/>
      <c r="H14" s="78"/>
      <c r="I14" s="74" t="s">
        <v>22</v>
      </c>
      <c r="J14" s="74"/>
      <c r="K14" s="74"/>
      <c r="L14" s="74"/>
      <c r="M14" s="74"/>
      <c r="N14" s="12" t="s">
        <v>23</v>
      </c>
    </row>
    <row r="15" spans="1:14" ht="303" customHeight="1">
      <c r="A15" s="79"/>
      <c r="B15" s="80"/>
      <c r="C15" s="80"/>
      <c r="D15" s="80"/>
      <c r="E15" s="80"/>
      <c r="F15" s="80"/>
      <c r="G15" s="80"/>
      <c r="H15" s="80"/>
      <c r="I15" s="6"/>
      <c r="J15" s="5"/>
      <c r="K15" s="5"/>
      <c r="L15" s="5"/>
      <c r="M15" s="5"/>
    </row>
    <row r="16" spans="1:14" ht="51" customHeight="1">
      <c r="A16" s="81" t="s">
        <v>24</v>
      </c>
      <c r="B16" s="82"/>
      <c r="C16" s="82"/>
      <c r="D16" s="82"/>
      <c r="E16" s="82"/>
      <c r="F16" s="82"/>
      <c r="G16" s="82"/>
      <c r="H16" s="83"/>
    </row>
  </sheetData>
  <mergeCells count="15">
    <mergeCell ref="I4:N4"/>
    <mergeCell ref="A1:N3"/>
    <mergeCell ref="I14:M14"/>
    <mergeCell ref="A5:H15"/>
    <mergeCell ref="A16:H16"/>
    <mergeCell ref="A4:H4"/>
    <mergeCell ref="I5:M5"/>
    <mergeCell ref="I6:M6"/>
    <mergeCell ref="I7:M7"/>
    <mergeCell ref="I8:M8"/>
    <mergeCell ref="I9:M9"/>
    <mergeCell ref="I10:M10"/>
    <mergeCell ref="I11:M11"/>
    <mergeCell ref="I12:M12"/>
    <mergeCell ref="I13:M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FDE635-C95D-4141-929B-3956EF0B462C}">
  <dimension ref="A1:P597"/>
  <sheetViews>
    <sheetView tabSelected="1" workbookViewId="0">
      <pane ySplit="1" topLeftCell="B270" activePane="bottomLeft" state="frozen"/>
      <selection pane="bottomLeft" activeCell="G589" sqref="G589"/>
    </sheetView>
  </sheetViews>
  <sheetFormatPr defaultRowHeight="15"/>
  <cols>
    <col min="1" max="1" width="24.5703125" style="1" customWidth="1"/>
    <col min="2" max="2" width="42.42578125" style="60" customWidth="1"/>
    <col min="3" max="3" width="23" style="57" customWidth="1"/>
    <col min="4" max="4" width="25.42578125" style="57" customWidth="1"/>
    <col min="5" max="5" width="36.7109375" style="57" customWidth="1"/>
    <col min="6" max="6" width="25.42578125" style="57" customWidth="1"/>
    <col min="7" max="7" width="30.42578125" style="57" customWidth="1"/>
    <col min="8" max="8" width="15.85546875" style="57" customWidth="1"/>
    <col min="9" max="9" width="29.28515625" style="57" customWidth="1"/>
    <col min="10" max="10" width="13.7109375" style="1" customWidth="1"/>
    <col min="11" max="12" width="12.5703125" style="18" customWidth="1"/>
    <col min="13" max="16384" width="9.140625" style="18"/>
  </cols>
  <sheetData>
    <row r="1" spans="1:16" s="17" customFormat="1" ht="54.75" customHeight="1">
      <c r="A1" s="13" t="s">
        <v>25</v>
      </c>
      <c r="B1" s="61" t="s">
        <v>26</v>
      </c>
      <c r="C1" s="14" t="s">
        <v>27</v>
      </c>
      <c r="D1" s="15" t="s">
        <v>28</v>
      </c>
      <c r="E1" s="14" t="s">
        <v>29</v>
      </c>
      <c r="F1" s="14" t="s">
        <v>30</v>
      </c>
      <c r="G1" s="14" t="s">
        <v>31</v>
      </c>
      <c r="H1" s="14" t="s">
        <v>32</v>
      </c>
      <c r="I1" s="14" t="s">
        <v>33</v>
      </c>
      <c r="J1" s="16"/>
      <c r="K1" s="16"/>
    </row>
    <row r="2" spans="1:16" ht="32.25" customHeight="1">
      <c r="A2" s="115" t="s">
        <v>34</v>
      </c>
      <c r="B2" s="115"/>
      <c r="C2" s="115"/>
      <c r="D2" s="115"/>
      <c r="E2" s="115"/>
      <c r="F2" s="115"/>
      <c r="G2" s="115"/>
      <c r="H2" s="115"/>
      <c r="I2" s="115"/>
      <c r="K2" s="1"/>
    </row>
    <row r="3" spans="1:16" ht="46.5" customHeight="1">
      <c r="A3" s="3" t="s">
        <v>35</v>
      </c>
      <c r="B3" s="41" t="s">
        <v>36</v>
      </c>
      <c r="C3" s="25" t="s">
        <v>37</v>
      </c>
      <c r="D3" s="26" t="s">
        <v>38</v>
      </c>
      <c r="E3" s="25" t="s">
        <v>39</v>
      </c>
      <c r="F3" s="25" t="s">
        <v>37</v>
      </c>
      <c r="G3" s="27" t="s">
        <v>40</v>
      </c>
      <c r="H3" s="28">
        <v>6162</v>
      </c>
      <c r="I3" s="25" t="s">
        <v>41</v>
      </c>
      <c r="K3" s="1"/>
    </row>
    <row r="4" spans="1:16" ht="30.75">
      <c r="A4" s="3" t="s">
        <v>42</v>
      </c>
      <c r="B4" s="41" t="s">
        <v>43</v>
      </c>
      <c r="C4" s="25" t="s">
        <v>37</v>
      </c>
      <c r="D4" s="26" t="s">
        <v>44</v>
      </c>
      <c r="E4" s="25" t="s">
        <v>45</v>
      </c>
      <c r="F4" s="25" t="s">
        <v>37</v>
      </c>
      <c r="G4" s="27" t="s">
        <v>46</v>
      </c>
      <c r="H4" s="28">
        <v>3293</v>
      </c>
      <c r="I4" s="25" t="s">
        <v>41</v>
      </c>
      <c r="K4" s="1"/>
    </row>
    <row r="5" spans="1:16">
      <c r="A5" s="3" t="s">
        <v>47</v>
      </c>
      <c r="B5" s="41" t="s">
        <v>48</v>
      </c>
      <c r="C5" s="25" t="s">
        <v>49</v>
      </c>
      <c r="D5" s="26"/>
      <c r="E5" s="27" t="s">
        <v>50</v>
      </c>
      <c r="F5" s="25" t="s">
        <v>49</v>
      </c>
      <c r="G5" s="27"/>
      <c r="H5" s="28"/>
      <c r="I5" s="25" t="s">
        <v>51</v>
      </c>
      <c r="J5" s="19"/>
      <c r="K5" s="1"/>
      <c r="P5" s="20"/>
    </row>
    <row r="6" spans="1:16" ht="27.75" customHeight="1">
      <c r="A6" s="116" t="s">
        <v>6</v>
      </c>
      <c r="B6" s="116"/>
      <c r="C6" s="116"/>
      <c r="D6" s="116"/>
      <c r="E6" s="116"/>
      <c r="F6" s="116"/>
      <c r="G6" s="116"/>
      <c r="H6" s="116"/>
      <c r="I6" s="116"/>
      <c r="K6" s="1"/>
      <c r="P6" s="21"/>
    </row>
    <row r="7" spans="1:16" ht="27.75" customHeight="1">
      <c r="A7" s="120" t="s">
        <v>35</v>
      </c>
      <c r="B7" s="120"/>
      <c r="C7" s="120"/>
      <c r="D7" s="120"/>
      <c r="E7" s="120"/>
      <c r="F7" s="120"/>
      <c r="G7" s="120"/>
      <c r="H7" s="120"/>
      <c r="I7" s="120"/>
      <c r="K7" s="1"/>
      <c r="P7" s="20"/>
    </row>
    <row r="8" spans="1:16" ht="30.75">
      <c r="A8" s="3"/>
      <c r="B8" s="41" t="s">
        <v>52</v>
      </c>
      <c r="C8" s="25" t="s">
        <v>37</v>
      </c>
      <c r="D8" s="27">
        <v>36061021200</v>
      </c>
      <c r="E8" s="27" t="s">
        <v>53</v>
      </c>
      <c r="F8" s="25" t="s">
        <v>37</v>
      </c>
      <c r="G8" s="28" t="s">
        <v>54</v>
      </c>
      <c r="H8" s="28">
        <v>4112</v>
      </c>
      <c r="I8" s="25" t="s">
        <v>41</v>
      </c>
      <c r="K8" s="1"/>
      <c r="P8" s="21"/>
    </row>
    <row r="9" spans="1:16" ht="45.75">
      <c r="A9" s="4"/>
      <c r="B9" s="41" t="s">
        <v>55</v>
      </c>
      <c r="C9" s="25" t="s">
        <v>37</v>
      </c>
      <c r="D9" s="27">
        <v>36061023000</v>
      </c>
      <c r="E9" s="27" t="s">
        <v>56</v>
      </c>
      <c r="F9" s="25" t="s">
        <v>37</v>
      </c>
      <c r="G9" s="27" t="s">
        <v>57</v>
      </c>
      <c r="H9" s="28">
        <v>8717</v>
      </c>
      <c r="I9" s="25" t="s">
        <v>41</v>
      </c>
      <c r="K9" s="1"/>
      <c r="P9" s="20"/>
    </row>
    <row r="10" spans="1:16" ht="45.75">
      <c r="A10" s="4"/>
      <c r="B10" s="41" t="s">
        <v>58</v>
      </c>
      <c r="C10" s="25" t="s">
        <v>37</v>
      </c>
      <c r="D10" s="27">
        <v>36061023000</v>
      </c>
      <c r="E10" s="27" t="s">
        <v>59</v>
      </c>
      <c r="F10" s="25" t="s">
        <v>37</v>
      </c>
      <c r="G10" s="27" t="s">
        <v>60</v>
      </c>
      <c r="H10" s="28">
        <v>4396</v>
      </c>
      <c r="I10" s="25" t="s">
        <v>41</v>
      </c>
      <c r="K10" s="1"/>
      <c r="P10" s="21"/>
    </row>
    <row r="11" spans="1:16" ht="15.75">
      <c r="A11" s="120" t="s">
        <v>42</v>
      </c>
      <c r="B11" s="120"/>
      <c r="C11" s="120"/>
      <c r="D11" s="120"/>
      <c r="E11" s="120"/>
      <c r="F11" s="120"/>
      <c r="G11" s="120"/>
      <c r="H11" s="120"/>
      <c r="I11" s="120"/>
      <c r="K11" s="1"/>
      <c r="P11" s="20"/>
    </row>
    <row r="12" spans="1:16" ht="45.75">
      <c r="A12" s="4"/>
      <c r="B12" s="41" t="s">
        <v>61</v>
      </c>
      <c r="C12" s="25" t="s">
        <v>37</v>
      </c>
      <c r="D12" s="27">
        <v>36005009200</v>
      </c>
      <c r="E12" s="25" t="s">
        <v>45</v>
      </c>
      <c r="F12" s="25" t="s">
        <v>37</v>
      </c>
      <c r="G12" s="27" t="s">
        <v>62</v>
      </c>
      <c r="H12" s="28">
        <v>5848</v>
      </c>
      <c r="I12" s="25" t="s">
        <v>41</v>
      </c>
      <c r="K12" s="1"/>
      <c r="P12" s="21"/>
    </row>
    <row r="13" spans="1:16" ht="15.75">
      <c r="A13" s="120" t="s">
        <v>47</v>
      </c>
      <c r="B13" s="120"/>
      <c r="C13" s="120"/>
      <c r="D13" s="120"/>
      <c r="E13" s="120"/>
      <c r="F13" s="120"/>
      <c r="G13" s="120"/>
      <c r="H13" s="120"/>
      <c r="I13" s="120"/>
      <c r="K13" s="1"/>
      <c r="P13" s="20"/>
    </row>
    <row r="14" spans="1:16" ht="30.75">
      <c r="A14" s="3"/>
      <c r="B14" s="41" t="s">
        <v>63</v>
      </c>
      <c r="C14" s="25" t="s">
        <v>37</v>
      </c>
      <c r="D14" s="27">
        <v>36085001100</v>
      </c>
      <c r="E14" s="27" t="s">
        <v>64</v>
      </c>
      <c r="F14" s="25" t="s">
        <v>37</v>
      </c>
      <c r="G14" s="27" t="s">
        <v>65</v>
      </c>
      <c r="H14" s="28">
        <v>3314</v>
      </c>
      <c r="I14" s="25" t="s">
        <v>51</v>
      </c>
      <c r="K14" s="1"/>
      <c r="P14" s="22"/>
    </row>
    <row r="15" spans="1:16" ht="30.75">
      <c r="A15" s="4"/>
      <c r="B15" s="41" t="s">
        <v>66</v>
      </c>
      <c r="C15" s="25" t="s">
        <v>37</v>
      </c>
      <c r="D15" s="27">
        <v>36085000900</v>
      </c>
      <c r="E15" s="27" t="s">
        <v>67</v>
      </c>
      <c r="F15" s="25" t="s">
        <v>37</v>
      </c>
      <c r="G15" s="27" t="s">
        <v>68</v>
      </c>
      <c r="H15" s="28">
        <v>1510</v>
      </c>
      <c r="I15" s="25" t="s">
        <v>51</v>
      </c>
      <c r="K15" s="1"/>
    </row>
    <row r="16" spans="1:16" ht="30.75">
      <c r="A16" s="4"/>
      <c r="B16" s="41" t="s">
        <v>69</v>
      </c>
      <c r="C16" s="25" t="s">
        <v>37</v>
      </c>
      <c r="D16" s="27">
        <v>36085001700</v>
      </c>
      <c r="E16" s="25" t="s">
        <v>70</v>
      </c>
      <c r="F16" s="25" t="s">
        <v>37</v>
      </c>
      <c r="G16" s="27" t="s">
        <v>71</v>
      </c>
      <c r="H16" s="28">
        <v>1475</v>
      </c>
      <c r="I16" s="25" t="s">
        <v>51</v>
      </c>
      <c r="K16" s="1"/>
      <c r="P16" s="22"/>
    </row>
    <row r="17" spans="1:11" ht="30.75">
      <c r="A17" s="4"/>
      <c r="B17" s="41" t="s">
        <v>72</v>
      </c>
      <c r="C17" s="25" t="s">
        <v>37</v>
      </c>
      <c r="D17" s="27">
        <v>36085002100</v>
      </c>
      <c r="E17" s="27" t="s">
        <v>73</v>
      </c>
      <c r="F17" s="25" t="s">
        <v>37</v>
      </c>
      <c r="G17" s="27" t="s">
        <v>74</v>
      </c>
      <c r="H17" s="28">
        <v>4469</v>
      </c>
      <c r="I17" s="25" t="s">
        <v>51</v>
      </c>
      <c r="K17" s="1"/>
    </row>
    <row r="18" spans="1:11">
      <c r="A18" s="9"/>
      <c r="B18" s="130"/>
      <c r="C18" s="29"/>
      <c r="D18" s="29"/>
      <c r="E18" s="29"/>
      <c r="F18" s="111" t="s">
        <v>75</v>
      </c>
      <c r="G18" s="112"/>
      <c r="H18" s="30">
        <f>SUM(H14:H17,H12,H8:H10,H3:H5)</f>
        <v>43296</v>
      </c>
      <c r="I18" s="29"/>
      <c r="K18" s="1"/>
    </row>
    <row r="19" spans="1:11" ht="33.75" customHeight="1">
      <c r="A19" s="118" t="s">
        <v>76</v>
      </c>
      <c r="B19" s="119"/>
      <c r="C19" s="119"/>
      <c r="D19" s="119"/>
      <c r="E19" s="119"/>
      <c r="F19" s="119"/>
      <c r="G19" s="119"/>
      <c r="H19" s="119"/>
      <c r="I19" s="119"/>
      <c r="K19" s="1"/>
    </row>
    <row r="20" spans="1:11" ht="30.75">
      <c r="A20" s="3" t="s">
        <v>77</v>
      </c>
      <c r="B20" s="41" t="s">
        <v>78</v>
      </c>
      <c r="C20" s="25" t="s">
        <v>37</v>
      </c>
      <c r="D20" s="26" t="s">
        <v>38</v>
      </c>
      <c r="E20" s="25" t="s">
        <v>39</v>
      </c>
      <c r="F20" s="25" t="s">
        <v>37</v>
      </c>
      <c r="G20" s="25" t="s">
        <v>79</v>
      </c>
      <c r="H20" s="28">
        <v>6162</v>
      </c>
      <c r="I20" s="25" t="s">
        <v>80</v>
      </c>
      <c r="K20" s="1"/>
    </row>
    <row r="21" spans="1:11" ht="45.75">
      <c r="A21" s="3" t="s">
        <v>81</v>
      </c>
      <c r="B21" s="41" t="s">
        <v>82</v>
      </c>
      <c r="C21" s="25" t="s">
        <v>37</v>
      </c>
      <c r="D21" s="26" t="s">
        <v>83</v>
      </c>
      <c r="E21" s="25" t="s">
        <v>56</v>
      </c>
      <c r="F21" s="25" t="s">
        <v>37</v>
      </c>
      <c r="G21" s="27" t="s">
        <v>84</v>
      </c>
      <c r="H21" s="28">
        <v>1961</v>
      </c>
      <c r="I21" s="25" t="s">
        <v>41</v>
      </c>
      <c r="K21" s="1"/>
    </row>
    <row r="22" spans="1:11" ht="45.75">
      <c r="A22" s="3" t="s">
        <v>85</v>
      </c>
      <c r="B22" s="41" t="s">
        <v>86</v>
      </c>
      <c r="C22" s="25" t="s">
        <v>49</v>
      </c>
      <c r="D22" s="26">
        <v>3600504800</v>
      </c>
      <c r="E22" s="25" t="s">
        <v>87</v>
      </c>
      <c r="F22" s="25" t="s">
        <v>37</v>
      </c>
      <c r="G22" s="27" t="s">
        <v>88</v>
      </c>
      <c r="H22" s="28">
        <v>2569</v>
      </c>
      <c r="I22" s="25" t="s">
        <v>41</v>
      </c>
      <c r="K22" s="1"/>
    </row>
    <row r="23" spans="1:11" ht="30.75" customHeight="1">
      <c r="A23" s="3" t="s">
        <v>89</v>
      </c>
      <c r="B23" s="41" t="s">
        <v>90</v>
      </c>
      <c r="C23" s="25" t="s">
        <v>37</v>
      </c>
      <c r="D23" s="26">
        <v>36047116400</v>
      </c>
      <c r="E23" s="25" t="s">
        <v>91</v>
      </c>
      <c r="F23" s="25" t="s">
        <v>37</v>
      </c>
      <c r="G23" s="27" t="s">
        <v>92</v>
      </c>
      <c r="H23" s="28">
        <v>3596</v>
      </c>
      <c r="I23" s="25" t="s">
        <v>93</v>
      </c>
      <c r="K23" s="1"/>
    </row>
    <row r="24" spans="1:11" ht="45.75">
      <c r="A24" s="3" t="s">
        <v>94</v>
      </c>
      <c r="B24" s="41" t="s">
        <v>95</v>
      </c>
      <c r="C24" s="25" t="s">
        <v>37</v>
      </c>
      <c r="D24" s="26" t="s">
        <v>96</v>
      </c>
      <c r="E24" s="25" t="s">
        <v>56</v>
      </c>
      <c r="F24" s="25" t="s">
        <v>37</v>
      </c>
      <c r="G24" s="27" t="s">
        <v>97</v>
      </c>
      <c r="H24" s="28">
        <v>7902</v>
      </c>
      <c r="I24" s="25" t="s">
        <v>80</v>
      </c>
      <c r="K24" s="1"/>
    </row>
    <row r="25" spans="1:11" ht="45.75">
      <c r="A25" s="3" t="s">
        <v>98</v>
      </c>
      <c r="B25" s="41" t="s">
        <v>99</v>
      </c>
      <c r="C25" s="25" t="s">
        <v>37</v>
      </c>
      <c r="D25" s="26" t="s">
        <v>100</v>
      </c>
      <c r="E25" s="25" t="s">
        <v>56</v>
      </c>
      <c r="F25" s="25" t="s">
        <v>37</v>
      </c>
      <c r="G25" s="27" t="s">
        <v>101</v>
      </c>
      <c r="H25" s="27">
        <v>965</v>
      </c>
      <c r="I25" s="25" t="s">
        <v>41</v>
      </c>
      <c r="K25" s="1"/>
    </row>
    <row r="26" spans="1:11" ht="22.5" customHeight="1">
      <c r="A26" s="3" t="s">
        <v>102</v>
      </c>
      <c r="B26" s="41" t="s">
        <v>103</v>
      </c>
      <c r="C26" s="25" t="s">
        <v>37</v>
      </c>
      <c r="D26" s="26" t="s">
        <v>104</v>
      </c>
      <c r="E26" s="25" t="s">
        <v>53</v>
      </c>
      <c r="F26" s="25" t="s">
        <v>37</v>
      </c>
      <c r="G26" s="27" t="s">
        <v>105</v>
      </c>
      <c r="H26" s="28">
        <v>4001</v>
      </c>
      <c r="I26" s="25" t="s">
        <v>93</v>
      </c>
      <c r="K26" s="1"/>
    </row>
    <row r="27" spans="1:11" ht="45.75">
      <c r="A27" s="3" t="s">
        <v>106</v>
      </c>
      <c r="B27" s="41" t="s">
        <v>107</v>
      </c>
      <c r="C27" s="25" t="s">
        <v>37</v>
      </c>
      <c r="D27" s="26" t="s">
        <v>108</v>
      </c>
      <c r="E27" s="25" t="s">
        <v>56</v>
      </c>
      <c r="F27" s="25" t="s">
        <v>37</v>
      </c>
      <c r="G27" s="27" t="s">
        <v>109</v>
      </c>
      <c r="H27" s="28">
        <v>2653</v>
      </c>
      <c r="I27" s="25" t="s">
        <v>93</v>
      </c>
      <c r="K27" s="1"/>
    </row>
    <row r="28" spans="1:11" ht="24.75" customHeight="1">
      <c r="A28" s="4" t="s">
        <v>110</v>
      </c>
      <c r="B28" s="131" t="s">
        <v>111</v>
      </c>
      <c r="C28" s="27" t="s">
        <v>49</v>
      </c>
      <c r="D28" s="26"/>
      <c r="E28" s="27" t="s">
        <v>50</v>
      </c>
      <c r="F28" s="25" t="s">
        <v>49</v>
      </c>
      <c r="G28" s="27"/>
      <c r="H28" s="28"/>
      <c r="I28" s="25" t="s">
        <v>93</v>
      </c>
      <c r="K28" s="1"/>
    </row>
    <row r="29" spans="1:11" ht="33" customHeight="1">
      <c r="A29" s="127" t="s">
        <v>112</v>
      </c>
      <c r="B29" s="128"/>
      <c r="C29" s="128"/>
      <c r="D29" s="128"/>
      <c r="E29" s="128"/>
      <c r="F29" s="128"/>
      <c r="G29" s="128"/>
      <c r="H29" s="128"/>
      <c r="I29" s="128"/>
      <c r="K29" s="1"/>
    </row>
    <row r="30" spans="1:11" ht="25.5" customHeight="1">
      <c r="A30" s="106" t="s">
        <v>113</v>
      </c>
      <c r="B30" s="106"/>
      <c r="C30" s="106"/>
      <c r="D30" s="106"/>
      <c r="E30" s="106"/>
      <c r="F30" s="106"/>
      <c r="G30" s="106"/>
      <c r="H30" s="106"/>
      <c r="I30" s="106"/>
      <c r="K30" s="1"/>
    </row>
    <row r="31" spans="1:11" ht="45.75">
      <c r="A31" s="4"/>
      <c r="B31" s="131" t="s">
        <v>114</v>
      </c>
      <c r="C31" s="25" t="s">
        <v>37</v>
      </c>
      <c r="D31" s="27">
        <v>36061022400</v>
      </c>
      <c r="E31" s="25" t="s">
        <v>56</v>
      </c>
      <c r="F31" s="25" t="s">
        <v>37</v>
      </c>
      <c r="G31" s="27" t="s">
        <v>115</v>
      </c>
      <c r="H31" s="28">
        <v>7586</v>
      </c>
      <c r="I31" s="25" t="s">
        <v>80</v>
      </c>
      <c r="K31" s="1"/>
    </row>
    <row r="32" spans="1:11" ht="36" customHeight="1">
      <c r="A32" s="4"/>
      <c r="B32" s="131" t="s">
        <v>116</v>
      </c>
      <c r="C32" s="25" t="s">
        <v>37</v>
      </c>
      <c r="D32" s="27">
        <v>36061021500</v>
      </c>
      <c r="E32" s="25" t="s">
        <v>117</v>
      </c>
      <c r="F32" s="25" t="s">
        <v>37</v>
      </c>
      <c r="G32" s="27" t="s">
        <v>118</v>
      </c>
      <c r="H32" s="28">
        <v>4396</v>
      </c>
      <c r="I32" s="25" t="s">
        <v>80</v>
      </c>
      <c r="K32" s="1"/>
    </row>
    <row r="33" spans="1:11" ht="45.75">
      <c r="A33" s="4"/>
      <c r="B33" s="131" t="s">
        <v>119</v>
      </c>
      <c r="C33" s="25" t="s">
        <v>37</v>
      </c>
      <c r="D33" s="27">
        <v>36061023000</v>
      </c>
      <c r="E33" s="25" t="s">
        <v>56</v>
      </c>
      <c r="F33" s="25" t="s">
        <v>37</v>
      </c>
      <c r="G33" s="27" t="s">
        <v>120</v>
      </c>
      <c r="H33" s="28">
        <v>8717</v>
      </c>
      <c r="I33" s="25" t="s">
        <v>80</v>
      </c>
      <c r="K33" s="1"/>
    </row>
    <row r="34" spans="1:11">
      <c r="A34" s="106" t="s">
        <v>121</v>
      </c>
      <c r="B34" s="106"/>
      <c r="C34" s="106"/>
      <c r="D34" s="106"/>
      <c r="E34" s="106"/>
      <c r="F34" s="106"/>
      <c r="G34" s="106"/>
      <c r="H34" s="106"/>
      <c r="I34" s="106"/>
      <c r="K34" s="1"/>
    </row>
    <row r="35" spans="1:11" ht="45.75">
      <c r="A35" s="4"/>
      <c r="B35" s="131" t="s">
        <v>122</v>
      </c>
      <c r="C35" s="25" t="s">
        <v>37</v>
      </c>
      <c r="D35" s="27">
        <v>36005004200</v>
      </c>
      <c r="E35" s="25" t="s">
        <v>39</v>
      </c>
      <c r="F35" s="25" t="s">
        <v>37</v>
      </c>
      <c r="G35" s="27" t="s">
        <v>123</v>
      </c>
      <c r="H35" s="28">
        <v>7697</v>
      </c>
      <c r="I35" s="25" t="s">
        <v>41</v>
      </c>
      <c r="K35" s="1"/>
    </row>
    <row r="36" spans="1:11" ht="45.75">
      <c r="A36" s="4"/>
      <c r="B36" s="131" t="s">
        <v>124</v>
      </c>
      <c r="C36" s="25" t="s">
        <v>37</v>
      </c>
      <c r="D36" s="27">
        <v>36005002000</v>
      </c>
      <c r="E36" s="25" t="s">
        <v>117</v>
      </c>
      <c r="F36" s="25" t="s">
        <v>37</v>
      </c>
      <c r="G36" s="27" t="s">
        <v>125</v>
      </c>
      <c r="H36" s="28">
        <v>9040</v>
      </c>
      <c r="I36" s="25" t="s">
        <v>41</v>
      </c>
      <c r="K36" s="1"/>
    </row>
    <row r="37" spans="1:11" ht="45.75">
      <c r="A37" s="4"/>
      <c r="B37" s="131" t="s">
        <v>126</v>
      </c>
      <c r="C37" s="25" t="s">
        <v>37</v>
      </c>
      <c r="D37" s="27">
        <v>36005004400</v>
      </c>
      <c r="E37" s="25" t="s">
        <v>56</v>
      </c>
      <c r="F37" s="25" t="s">
        <v>37</v>
      </c>
      <c r="G37" s="27" t="s">
        <v>127</v>
      </c>
      <c r="H37" s="28">
        <v>4401</v>
      </c>
      <c r="I37" s="25" t="s">
        <v>41</v>
      </c>
      <c r="K37" s="1"/>
    </row>
    <row r="38" spans="1:11">
      <c r="A38" s="106" t="s">
        <v>128</v>
      </c>
      <c r="B38" s="106"/>
      <c r="C38" s="106"/>
      <c r="D38" s="106"/>
      <c r="E38" s="106"/>
      <c r="F38" s="106"/>
      <c r="G38" s="106"/>
      <c r="H38" s="106"/>
      <c r="I38" s="106"/>
      <c r="K38" s="1"/>
    </row>
    <row r="39" spans="1:11" ht="42" customHeight="1">
      <c r="A39" s="4"/>
      <c r="B39" s="131" t="s">
        <v>129</v>
      </c>
      <c r="C39" s="25" t="s">
        <v>37</v>
      </c>
      <c r="D39" s="27">
        <v>36005045800</v>
      </c>
      <c r="E39" s="25" t="s">
        <v>130</v>
      </c>
      <c r="F39" s="25" t="s">
        <v>37</v>
      </c>
      <c r="G39" s="27" t="s">
        <v>131</v>
      </c>
      <c r="H39" s="28">
        <v>5744</v>
      </c>
      <c r="I39" s="25" t="s">
        <v>41</v>
      </c>
      <c r="K39" s="1"/>
    </row>
    <row r="40" spans="1:11" ht="42.75" customHeight="1">
      <c r="A40" s="4"/>
      <c r="B40" s="131" t="s">
        <v>132</v>
      </c>
      <c r="C40" s="25" t="s">
        <v>37</v>
      </c>
      <c r="D40" s="27">
        <v>36005004600</v>
      </c>
      <c r="E40" s="25" t="s">
        <v>130</v>
      </c>
      <c r="F40" s="25" t="s">
        <v>37</v>
      </c>
      <c r="G40" s="27" t="s">
        <v>133</v>
      </c>
      <c r="H40" s="28">
        <v>3246</v>
      </c>
      <c r="I40" s="25" t="s">
        <v>41</v>
      </c>
      <c r="K40" s="1"/>
    </row>
    <row r="41" spans="1:11">
      <c r="A41" s="106" t="s">
        <v>134</v>
      </c>
      <c r="B41" s="106"/>
      <c r="C41" s="106"/>
      <c r="D41" s="106"/>
      <c r="E41" s="106"/>
      <c r="F41" s="106"/>
      <c r="G41" s="106"/>
      <c r="H41" s="106"/>
      <c r="I41" s="106"/>
      <c r="K41" s="1"/>
    </row>
    <row r="42" spans="1:11" ht="30.75">
      <c r="A42" s="4"/>
      <c r="B42" s="131" t="s">
        <v>135</v>
      </c>
      <c r="C42" s="25" t="s">
        <v>37</v>
      </c>
      <c r="D42" s="27">
        <v>36047119400</v>
      </c>
      <c r="E42" s="25" t="s">
        <v>136</v>
      </c>
      <c r="F42" s="25" t="s">
        <v>37</v>
      </c>
      <c r="G42" s="27" t="s">
        <v>137</v>
      </c>
      <c r="H42" s="28">
        <v>4892</v>
      </c>
      <c r="I42" s="25" t="s">
        <v>93</v>
      </c>
      <c r="K42" s="1"/>
    </row>
    <row r="43" spans="1:11" ht="30" customHeight="1">
      <c r="A43" s="4"/>
      <c r="B43" s="131" t="s">
        <v>138</v>
      </c>
      <c r="C43" s="25" t="s">
        <v>37</v>
      </c>
      <c r="D43" s="27">
        <v>36047116200</v>
      </c>
      <c r="E43" s="25" t="s">
        <v>139</v>
      </c>
      <c r="F43" s="25" t="s">
        <v>37</v>
      </c>
      <c r="G43" s="27" t="s">
        <v>140</v>
      </c>
      <c r="H43" s="28">
        <v>2429</v>
      </c>
      <c r="I43" s="25" t="s">
        <v>93</v>
      </c>
      <c r="K43" s="1"/>
    </row>
    <row r="44" spans="1:11" ht="30.75">
      <c r="A44" s="4"/>
      <c r="B44" s="131" t="s">
        <v>141</v>
      </c>
      <c r="C44" s="27" t="s">
        <v>37</v>
      </c>
      <c r="D44" s="27">
        <v>36047116600</v>
      </c>
      <c r="E44" s="27" t="s">
        <v>142</v>
      </c>
      <c r="F44" s="27" t="s">
        <v>37</v>
      </c>
      <c r="G44" s="27" t="s">
        <v>143</v>
      </c>
      <c r="H44" s="28">
        <v>3128</v>
      </c>
      <c r="I44" s="25" t="s">
        <v>93</v>
      </c>
      <c r="K44" s="1"/>
    </row>
    <row r="45" spans="1:11" ht="30.75">
      <c r="A45" s="4"/>
      <c r="B45" s="131" t="s">
        <v>144</v>
      </c>
      <c r="C45" s="27" t="s">
        <v>37</v>
      </c>
      <c r="D45" s="27">
        <v>36047115000</v>
      </c>
      <c r="E45" s="25" t="s">
        <v>136</v>
      </c>
      <c r="F45" s="27" t="s">
        <v>37</v>
      </c>
      <c r="G45" s="27" t="s">
        <v>145</v>
      </c>
      <c r="H45" s="28">
        <v>2557</v>
      </c>
      <c r="I45" s="25" t="s">
        <v>93</v>
      </c>
      <c r="K45" s="1"/>
    </row>
    <row r="46" spans="1:11">
      <c r="A46" s="106" t="s">
        <v>146</v>
      </c>
      <c r="B46" s="106"/>
      <c r="C46" s="106"/>
      <c r="D46" s="106"/>
      <c r="E46" s="106"/>
      <c r="F46" s="106"/>
      <c r="G46" s="106"/>
      <c r="H46" s="106"/>
      <c r="I46" s="106"/>
      <c r="K46" s="1"/>
    </row>
    <row r="47" spans="1:11" ht="30.75">
      <c r="A47" s="4"/>
      <c r="B47" s="131" t="s">
        <v>147</v>
      </c>
      <c r="C47" s="27" t="s">
        <v>37</v>
      </c>
      <c r="D47" s="27">
        <v>36061018800</v>
      </c>
      <c r="E47" s="25" t="s">
        <v>117</v>
      </c>
      <c r="F47" s="27" t="s">
        <v>37</v>
      </c>
      <c r="G47" s="27" t="s">
        <v>148</v>
      </c>
      <c r="H47" s="28">
        <v>5437</v>
      </c>
      <c r="I47" s="25" t="s">
        <v>80</v>
      </c>
      <c r="K47" s="1"/>
    </row>
    <row r="48" spans="1:11" ht="47.25" customHeight="1">
      <c r="A48" s="3"/>
      <c r="B48" s="131" t="s">
        <v>149</v>
      </c>
      <c r="C48" s="27" t="s">
        <v>37</v>
      </c>
      <c r="D48" s="27">
        <v>36061019600</v>
      </c>
      <c r="E48" s="25" t="s">
        <v>150</v>
      </c>
      <c r="F48" s="27" t="s">
        <v>37</v>
      </c>
      <c r="G48" s="27" t="s">
        <v>151</v>
      </c>
      <c r="H48" s="28">
        <v>4310</v>
      </c>
      <c r="I48" s="25" t="s">
        <v>80</v>
      </c>
      <c r="K48" s="1"/>
    </row>
    <row r="49" spans="1:11" ht="45.75" customHeight="1">
      <c r="A49" s="3"/>
      <c r="B49" s="131" t="s">
        <v>152</v>
      </c>
      <c r="C49" s="27" t="s">
        <v>37</v>
      </c>
      <c r="D49" s="27">
        <v>36061019600</v>
      </c>
      <c r="E49" s="25" t="s">
        <v>150</v>
      </c>
      <c r="F49" s="27" t="s">
        <v>37</v>
      </c>
      <c r="G49" s="27" t="s">
        <v>153</v>
      </c>
      <c r="H49" s="28">
        <v>6166</v>
      </c>
      <c r="I49" s="25" t="s">
        <v>80</v>
      </c>
      <c r="K49" s="1"/>
    </row>
    <row r="50" spans="1:11">
      <c r="A50" s="106" t="s">
        <v>154</v>
      </c>
      <c r="B50" s="106"/>
      <c r="C50" s="106"/>
      <c r="D50" s="106"/>
      <c r="E50" s="106"/>
      <c r="F50" s="106"/>
      <c r="G50" s="106"/>
      <c r="H50" s="106"/>
      <c r="I50" s="106"/>
      <c r="K50" s="1"/>
    </row>
    <row r="51" spans="1:11" ht="30.75">
      <c r="A51" s="3"/>
      <c r="B51" s="41" t="s">
        <v>155</v>
      </c>
      <c r="C51" s="27" t="s">
        <v>37</v>
      </c>
      <c r="D51" s="27">
        <v>36005016700</v>
      </c>
      <c r="E51" s="25" t="s">
        <v>39</v>
      </c>
      <c r="F51" s="27" t="s">
        <v>37</v>
      </c>
      <c r="G51" s="27" t="s">
        <v>156</v>
      </c>
      <c r="H51" s="31">
        <v>3695</v>
      </c>
      <c r="I51" s="25" t="s">
        <v>41</v>
      </c>
      <c r="K51" s="1"/>
    </row>
    <row r="52" spans="1:11" ht="45.75">
      <c r="A52" s="3"/>
      <c r="B52" s="41" t="s">
        <v>157</v>
      </c>
      <c r="C52" s="27" t="s">
        <v>37</v>
      </c>
      <c r="D52" s="27">
        <v>36005039500</v>
      </c>
      <c r="E52" s="25" t="s">
        <v>150</v>
      </c>
      <c r="F52" s="27" t="s">
        <v>37</v>
      </c>
      <c r="G52" s="27" t="s">
        <v>158</v>
      </c>
      <c r="H52" s="28">
        <v>4257</v>
      </c>
      <c r="I52" s="25" t="s">
        <v>41</v>
      </c>
      <c r="K52" s="1"/>
    </row>
    <row r="53" spans="1:11" ht="45.75">
      <c r="A53" s="3"/>
      <c r="B53" s="41" t="s">
        <v>157</v>
      </c>
      <c r="C53" s="27" t="s">
        <v>37</v>
      </c>
      <c r="D53" s="27">
        <v>36005023100</v>
      </c>
      <c r="E53" s="25" t="s">
        <v>150</v>
      </c>
      <c r="F53" s="27" t="s">
        <v>37</v>
      </c>
      <c r="G53" s="27" t="s">
        <v>159</v>
      </c>
      <c r="H53" s="28">
        <v>1537</v>
      </c>
      <c r="I53" s="25" t="s">
        <v>41</v>
      </c>
      <c r="K53" s="1"/>
    </row>
    <row r="54" spans="1:11">
      <c r="A54" s="106" t="s">
        <v>160</v>
      </c>
      <c r="B54" s="106"/>
      <c r="C54" s="106"/>
      <c r="D54" s="106"/>
      <c r="E54" s="106"/>
      <c r="F54" s="106"/>
      <c r="G54" s="106"/>
      <c r="H54" s="106"/>
      <c r="I54" s="106"/>
      <c r="K54" s="1"/>
    </row>
    <row r="55" spans="1:11" ht="45.75">
      <c r="A55" s="3"/>
      <c r="B55" s="41" t="s">
        <v>161</v>
      </c>
      <c r="C55" s="27" t="s">
        <v>37</v>
      </c>
      <c r="D55" s="27">
        <v>36047008400</v>
      </c>
      <c r="E55" s="25" t="s">
        <v>162</v>
      </c>
      <c r="F55" s="27" t="s">
        <v>37</v>
      </c>
      <c r="G55" s="27" t="s">
        <v>163</v>
      </c>
      <c r="H55" s="28">
        <v>3621</v>
      </c>
      <c r="I55" s="25" t="s">
        <v>93</v>
      </c>
      <c r="K55" s="1"/>
    </row>
    <row r="56" spans="1:11">
      <c r="A56" s="106" t="s">
        <v>164</v>
      </c>
      <c r="B56" s="106"/>
      <c r="C56" s="106"/>
      <c r="D56" s="106"/>
      <c r="E56" s="106"/>
      <c r="F56" s="106"/>
      <c r="G56" s="106"/>
      <c r="H56" s="106"/>
      <c r="I56" s="106"/>
      <c r="K56" s="1"/>
    </row>
    <row r="57" spans="1:11" ht="45.75">
      <c r="A57" s="4"/>
      <c r="B57" s="41" t="s">
        <v>165</v>
      </c>
      <c r="C57" s="27" t="s">
        <v>37</v>
      </c>
      <c r="D57" s="27">
        <v>36047090200</v>
      </c>
      <c r="E57" s="25" t="s">
        <v>166</v>
      </c>
      <c r="F57" s="27" t="s">
        <v>37</v>
      </c>
      <c r="G57" s="27" t="s">
        <v>167</v>
      </c>
      <c r="H57" s="28">
        <v>3309</v>
      </c>
      <c r="I57" s="25" t="s">
        <v>93</v>
      </c>
      <c r="K57" s="1"/>
    </row>
    <row r="58" spans="1:11" ht="45.75">
      <c r="A58" s="4"/>
      <c r="B58" s="41" t="s">
        <v>168</v>
      </c>
      <c r="C58" s="27" t="s">
        <v>37</v>
      </c>
      <c r="D58" s="27">
        <v>36047036100</v>
      </c>
      <c r="E58" s="25" t="s">
        <v>150</v>
      </c>
      <c r="F58" s="27" t="s">
        <v>37</v>
      </c>
      <c r="G58" s="27" t="s">
        <v>169</v>
      </c>
      <c r="H58" s="28">
        <v>2787</v>
      </c>
      <c r="I58" s="25" t="s">
        <v>93</v>
      </c>
      <c r="K58" s="1"/>
    </row>
    <row r="59" spans="1:11" ht="45.75">
      <c r="A59" s="4"/>
      <c r="B59" s="41" t="s">
        <v>170</v>
      </c>
      <c r="C59" s="27" t="s">
        <v>37</v>
      </c>
      <c r="D59" s="27">
        <v>36047036501</v>
      </c>
      <c r="E59" s="25" t="s">
        <v>171</v>
      </c>
      <c r="F59" s="27" t="s">
        <v>37</v>
      </c>
      <c r="G59" s="27" t="s">
        <v>172</v>
      </c>
      <c r="H59" s="28">
        <v>3417</v>
      </c>
      <c r="I59" s="25" t="s">
        <v>93</v>
      </c>
      <c r="K59" s="1"/>
    </row>
    <row r="60" spans="1:11" ht="45.75">
      <c r="A60" s="4"/>
      <c r="B60" s="41" t="s">
        <v>173</v>
      </c>
      <c r="C60" s="27" t="s">
        <v>37</v>
      </c>
      <c r="D60" s="27">
        <v>36047030300</v>
      </c>
      <c r="E60" s="25" t="s">
        <v>150</v>
      </c>
      <c r="F60" s="27" t="s">
        <v>37</v>
      </c>
      <c r="G60" s="27" t="s">
        <v>174</v>
      </c>
      <c r="H60" s="28">
        <v>4914</v>
      </c>
      <c r="I60" s="25" t="s">
        <v>93</v>
      </c>
      <c r="K60" s="1"/>
    </row>
    <row r="61" spans="1:11" ht="45.75">
      <c r="A61" s="4"/>
      <c r="B61" s="41" t="s">
        <v>175</v>
      </c>
      <c r="C61" s="27" t="s">
        <v>37</v>
      </c>
      <c r="D61" s="27">
        <v>36047090600</v>
      </c>
      <c r="E61" s="25" t="s">
        <v>150</v>
      </c>
      <c r="F61" s="27" t="s">
        <v>37</v>
      </c>
      <c r="G61" s="27" t="s">
        <v>176</v>
      </c>
      <c r="H61" s="28">
        <v>3295</v>
      </c>
      <c r="I61" s="25" t="s">
        <v>93</v>
      </c>
      <c r="K61" s="1"/>
    </row>
    <row r="62" spans="1:11" ht="45.75">
      <c r="A62" s="4"/>
      <c r="B62" s="41" t="s">
        <v>177</v>
      </c>
      <c r="C62" s="27" t="s">
        <v>37</v>
      </c>
      <c r="D62" s="27">
        <v>36047090600</v>
      </c>
      <c r="E62" s="25" t="s">
        <v>171</v>
      </c>
      <c r="F62" s="27" t="s">
        <v>37</v>
      </c>
      <c r="G62" s="27" t="s">
        <v>178</v>
      </c>
      <c r="H62" s="28">
        <v>5044</v>
      </c>
      <c r="I62" s="25" t="s">
        <v>93</v>
      </c>
      <c r="K62" s="1"/>
    </row>
    <row r="63" spans="1:11">
      <c r="A63" s="106" t="s">
        <v>179</v>
      </c>
      <c r="B63" s="106"/>
      <c r="C63" s="106"/>
      <c r="D63" s="106"/>
      <c r="E63" s="106"/>
      <c r="F63" s="106"/>
      <c r="G63" s="106"/>
      <c r="H63" s="106"/>
      <c r="I63" s="106"/>
      <c r="K63" s="1"/>
    </row>
    <row r="64" spans="1:11" ht="30.75" customHeight="1">
      <c r="A64" s="11"/>
      <c r="B64" s="58"/>
      <c r="C64" s="32"/>
      <c r="D64" s="32"/>
      <c r="E64" s="32"/>
      <c r="F64" s="111" t="s">
        <v>180</v>
      </c>
      <c r="G64" s="112"/>
      <c r="H64" s="30">
        <f>SUM(H57:H63,H47:H49,H42:H45,H39,H35:H37,H32:H33,H20:H28)</f>
        <v>121489</v>
      </c>
      <c r="I64" s="32"/>
      <c r="K64" s="1"/>
    </row>
    <row r="65" spans="1:10" ht="30.75" customHeight="1">
      <c r="A65" s="107" t="s">
        <v>181</v>
      </c>
      <c r="B65" s="107"/>
      <c r="C65" s="107"/>
      <c r="D65" s="107"/>
      <c r="E65" s="107"/>
      <c r="F65" s="107"/>
      <c r="G65" s="107"/>
      <c r="H65" s="107"/>
      <c r="I65" s="107"/>
    </row>
    <row r="66" spans="1:10" ht="42.75" customHeight="1">
      <c r="A66" s="4"/>
      <c r="B66" s="131" t="s">
        <v>182</v>
      </c>
      <c r="C66" s="27" t="s">
        <v>49</v>
      </c>
      <c r="D66" s="26"/>
      <c r="E66" s="27" t="s">
        <v>50</v>
      </c>
      <c r="F66" s="27" t="s">
        <v>49</v>
      </c>
      <c r="G66" s="27"/>
      <c r="H66" s="28"/>
      <c r="I66" s="25" t="s">
        <v>80</v>
      </c>
    </row>
    <row r="67" spans="1:10" ht="30" customHeight="1">
      <c r="A67" s="108" t="s">
        <v>16</v>
      </c>
      <c r="B67" s="108"/>
      <c r="C67" s="108"/>
      <c r="D67" s="108"/>
      <c r="E67" s="108"/>
      <c r="F67" s="108"/>
      <c r="G67" s="108"/>
      <c r="H67" s="108"/>
      <c r="I67" s="108"/>
    </row>
    <row r="68" spans="1:10" ht="47.25" customHeight="1">
      <c r="A68" s="4"/>
      <c r="B68" s="131" t="s">
        <v>183</v>
      </c>
      <c r="C68" s="27" t="s">
        <v>37</v>
      </c>
      <c r="D68" s="27">
        <v>36061002900</v>
      </c>
      <c r="E68" s="25" t="s">
        <v>171</v>
      </c>
      <c r="F68" s="27" t="s">
        <v>37</v>
      </c>
      <c r="G68" s="27" t="s">
        <v>184</v>
      </c>
      <c r="H68" s="28">
        <v>5924</v>
      </c>
      <c r="I68" s="25" t="s">
        <v>80</v>
      </c>
    </row>
    <row r="69" spans="1:10" ht="30.75" customHeight="1">
      <c r="A69" s="9"/>
      <c r="B69" s="130"/>
      <c r="C69" s="29"/>
      <c r="D69" s="29"/>
      <c r="E69" s="33"/>
      <c r="F69" s="111" t="s">
        <v>185</v>
      </c>
      <c r="G69" s="112"/>
      <c r="H69" s="30">
        <f>SUM(H66:H68)</f>
        <v>5924</v>
      </c>
      <c r="I69" s="33"/>
    </row>
    <row r="70" spans="1:10" ht="32.25" customHeight="1">
      <c r="A70" s="124" t="s">
        <v>186</v>
      </c>
      <c r="B70" s="125"/>
      <c r="C70" s="125"/>
      <c r="D70" s="125"/>
      <c r="E70" s="125"/>
      <c r="F70" s="125"/>
      <c r="G70" s="125"/>
      <c r="H70" s="125"/>
      <c r="I70" s="125"/>
    </row>
    <row r="71" spans="1:10" ht="45.75">
      <c r="A71" s="3" t="s">
        <v>187</v>
      </c>
      <c r="B71" s="41" t="s">
        <v>188</v>
      </c>
      <c r="C71" s="34" t="s">
        <v>37</v>
      </c>
      <c r="D71" s="27">
        <v>36081122702</v>
      </c>
      <c r="E71" s="25" t="s">
        <v>56</v>
      </c>
      <c r="F71" s="25" t="s">
        <v>37</v>
      </c>
      <c r="G71" s="27" t="s">
        <v>189</v>
      </c>
      <c r="H71" s="28">
        <v>7519</v>
      </c>
      <c r="I71" s="27" t="s">
        <v>190</v>
      </c>
    </row>
    <row r="72" spans="1:10" ht="45.75">
      <c r="A72" s="3" t="s">
        <v>191</v>
      </c>
      <c r="B72" s="45" t="s">
        <v>192</v>
      </c>
      <c r="C72" s="35" t="s">
        <v>37</v>
      </c>
      <c r="D72" s="27">
        <v>36005032400</v>
      </c>
      <c r="E72" s="25" t="s">
        <v>193</v>
      </c>
      <c r="F72" s="25" t="s">
        <v>37</v>
      </c>
      <c r="G72" s="27" t="s">
        <v>194</v>
      </c>
      <c r="H72" s="28">
        <v>3177</v>
      </c>
      <c r="I72" s="25" t="s">
        <v>41</v>
      </c>
    </row>
    <row r="73" spans="1:10" ht="45.75">
      <c r="A73" s="3" t="s">
        <v>195</v>
      </c>
      <c r="B73" s="45" t="s">
        <v>196</v>
      </c>
      <c r="C73" s="35" t="s">
        <v>37</v>
      </c>
      <c r="D73" s="27">
        <v>36005006900</v>
      </c>
      <c r="E73" s="25" t="s">
        <v>56</v>
      </c>
      <c r="F73" s="25" t="s">
        <v>37</v>
      </c>
      <c r="G73" s="27" t="s">
        <v>197</v>
      </c>
      <c r="H73" s="28">
        <v>7801</v>
      </c>
      <c r="I73" s="25" t="s">
        <v>41</v>
      </c>
      <c r="J73" s="19"/>
    </row>
    <row r="74" spans="1:10" ht="27.75" customHeight="1">
      <c r="A74" s="110" t="s">
        <v>198</v>
      </c>
      <c r="B74" s="110"/>
      <c r="C74" s="110"/>
      <c r="D74" s="110"/>
      <c r="E74" s="110"/>
      <c r="F74" s="110"/>
      <c r="G74" s="110"/>
      <c r="H74" s="110"/>
      <c r="I74" s="110"/>
    </row>
    <row r="75" spans="1:10" s="24" customFormat="1" ht="15" customHeight="1">
      <c r="A75" s="126" t="s">
        <v>199</v>
      </c>
      <c r="B75" s="126"/>
      <c r="C75" s="126"/>
      <c r="D75" s="126"/>
      <c r="E75" s="126"/>
      <c r="F75" s="126"/>
      <c r="G75" s="126"/>
      <c r="H75" s="126"/>
      <c r="I75" s="126"/>
      <c r="J75" s="23"/>
    </row>
    <row r="76" spans="1:10" ht="45.75">
      <c r="A76" s="4"/>
      <c r="B76" s="41" t="s">
        <v>200</v>
      </c>
      <c r="C76" s="27" t="s">
        <v>49</v>
      </c>
      <c r="D76" s="26">
        <v>36081122701</v>
      </c>
      <c r="E76" s="27" t="s">
        <v>201</v>
      </c>
      <c r="F76" s="25" t="s">
        <v>37</v>
      </c>
      <c r="G76" s="27" t="s">
        <v>202</v>
      </c>
      <c r="H76" s="28">
        <v>11356</v>
      </c>
      <c r="I76" s="27" t="s">
        <v>190</v>
      </c>
    </row>
    <row r="77" spans="1:10" s="24" customFormat="1" ht="15" customHeight="1">
      <c r="A77" s="126" t="s">
        <v>203</v>
      </c>
      <c r="B77" s="126"/>
      <c r="C77" s="126"/>
      <c r="D77" s="126"/>
      <c r="E77" s="126"/>
      <c r="F77" s="126"/>
      <c r="G77" s="126"/>
      <c r="H77" s="126"/>
      <c r="I77" s="126"/>
      <c r="J77" s="23"/>
    </row>
    <row r="78" spans="1:10" ht="45.75">
      <c r="A78" s="4"/>
      <c r="B78" s="41" t="s">
        <v>204</v>
      </c>
      <c r="C78" s="35" t="s">
        <v>37</v>
      </c>
      <c r="D78" s="27">
        <v>36005032600</v>
      </c>
      <c r="E78" s="25" t="s">
        <v>53</v>
      </c>
      <c r="F78" s="27" t="s">
        <v>37</v>
      </c>
      <c r="G78" s="27" t="s">
        <v>205</v>
      </c>
      <c r="H78" s="28">
        <v>3407</v>
      </c>
      <c r="I78" s="25" t="s">
        <v>41</v>
      </c>
    </row>
    <row r="79" spans="1:10" s="24" customFormat="1" ht="15" customHeight="1">
      <c r="A79" s="126" t="s">
        <v>206</v>
      </c>
      <c r="B79" s="126"/>
      <c r="C79" s="126"/>
      <c r="D79" s="126"/>
      <c r="E79" s="126"/>
      <c r="F79" s="126"/>
      <c r="G79" s="126"/>
      <c r="H79" s="126"/>
      <c r="I79" s="126"/>
      <c r="J79" s="23"/>
    </row>
    <row r="80" spans="1:10" ht="45.75">
      <c r="A80" s="2"/>
      <c r="B80" s="41" t="s">
        <v>207</v>
      </c>
      <c r="C80" s="35" t="s">
        <v>37</v>
      </c>
      <c r="D80" s="26">
        <v>36005017300</v>
      </c>
      <c r="E80" s="25" t="s">
        <v>150</v>
      </c>
      <c r="F80" s="35" t="s">
        <v>37</v>
      </c>
      <c r="G80" s="26" t="s">
        <v>208</v>
      </c>
      <c r="H80" s="36">
        <v>5746</v>
      </c>
      <c r="I80" s="25" t="s">
        <v>41</v>
      </c>
    </row>
    <row r="81" spans="1:11" ht="45.75">
      <c r="A81" s="2"/>
      <c r="B81" s="41" t="s">
        <v>209</v>
      </c>
      <c r="C81" s="35" t="s">
        <v>37</v>
      </c>
      <c r="D81" s="26">
        <v>36005014100</v>
      </c>
      <c r="E81" s="25" t="s">
        <v>210</v>
      </c>
      <c r="F81" s="35" t="s">
        <v>37</v>
      </c>
      <c r="G81" s="26" t="s">
        <v>211</v>
      </c>
      <c r="H81" s="36">
        <v>5851</v>
      </c>
      <c r="I81" s="25" t="s">
        <v>41</v>
      </c>
    </row>
    <row r="82" spans="1:11" ht="30.75" customHeight="1">
      <c r="A82" s="10"/>
      <c r="B82" s="59"/>
      <c r="C82" s="29"/>
      <c r="D82" s="37"/>
      <c r="E82" s="33"/>
      <c r="F82" s="111" t="s">
        <v>212</v>
      </c>
      <c r="G82" s="112"/>
      <c r="H82" s="30">
        <f>SUM(H80:H81)</f>
        <v>11597</v>
      </c>
      <c r="I82" s="33"/>
      <c r="J82" s="19">
        <f>SUM(H81,H80,H78,H76,H68,H57:H62,H55,H51:H53,H47:H49,H42:H45,H39:H40,H35:H37,H31:H33,H14:H17,H12,H8:H10)</f>
        <v>181747</v>
      </c>
      <c r="K82" s="18" t="s">
        <v>213</v>
      </c>
    </row>
    <row r="83" spans="1:11" ht="25.5" customHeight="1">
      <c r="A83" s="109" t="s">
        <v>22</v>
      </c>
      <c r="B83" s="109"/>
      <c r="C83" s="109"/>
      <c r="D83" s="109"/>
      <c r="E83" s="109"/>
      <c r="F83" s="109"/>
      <c r="G83" s="109"/>
      <c r="H83" s="109"/>
      <c r="I83" s="109"/>
    </row>
    <row r="84" spans="1:11" ht="35.25" customHeight="1">
      <c r="A84" s="121" t="s">
        <v>214</v>
      </c>
      <c r="B84" s="122"/>
      <c r="C84" s="122"/>
      <c r="D84" s="122"/>
      <c r="E84" s="122"/>
      <c r="F84" s="122"/>
      <c r="G84" s="122"/>
      <c r="H84" s="122"/>
      <c r="I84" s="123"/>
    </row>
    <row r="85" spans="1:11" ht="32.25" customHeight="1">
      <c r="A85" s="117" t="s">
        <v>215</v>
      </c>
      <c r="B85" s="117"/>
      <c r="C85" s="117"/>
      <c r="D85" s="117"/>
      <c r="E85" s="117"/>
      <c r="F85" s="117"/>
      <c r="G85" s="117"/>
      <c r="H85" s="117"/>
      <c r="I85" s="117"/>
    </row>
    <row r="86" spans="1:11" ht="45.75">
      <c r="A86" s="8"/>
      <c r="B86" s="45" t="s">
        <v>216</v>
      </c>
      <c r="C86" s="25" t="s">
        <v>37</v>
      </c>
      <c r="D86" s="27">
        <v>34017016300</v>
      </c>
      <c r="E86" s="27" t="s">
        <v>217</v>
      </c>
      <c r="F86" s="25" t="s">
        <v>37</v>
      </c>
      <c r="G86" s="38" t="s">
        <v>218</v>
      </c>
      <c r="H86" s="39">
        <v>4517</v>
      </c>
      <c r="I86" s="25" t="s">
        <v>93</v>
      </c>
    </row>
    <row r="87" spans="1:11">
      <c r="A87" s="8"/>
      <c r="B87" s="45" t="s">
        <v>219</v>
      </c>
      <c r="C87" s="40" t="s">
        <v>49</v>
      </c>
      <c r="D87" s="27"/>
      <c r="E87" s="27" t="s">
        <v>50</v>
      </c>
      <c r="F87" s="27" t="s">
        <v>49</v>
      </c>
      <c r="G87" s="38"/>
      <c r="H87" s="39"/>
      <c r="I87" s="25" t="s">
        <v>93</v>
      </c>
    </row>
    <row r="88" spans="1:11">
      <c r="A88" s="8"/>
      <c r="B88" s="45" t="s">
        <v>220</v>
      </c>
      <c r="C88" s="40" t="s">
        <v>49</v>
      </c>
      <c r="D88" s="27"/>
      <c r="E88" s="27" t="s">
        <v>50</v>
      </c>
      <c r="F88" s="27" t="s">
        <v>49</v>
      </c>
      <c r="G88" s="38"/>
      <c r="H88" s="39"/>
      <c r="I88" s="25" t="s">
        <v>93</v>
      </c>
    </row>
    <row r="89" spans="1:11" ht="19.5" customHeight="1">
      <c r="A89" s="8"/>
      <c r="B89" s="45" t="s">
        <v>221</v>
      </c>
      <c r="C89" s="40" t="s">
        <v>49</v>
      </c>
      <c r="D89" s="27">
        <v>36047118201</v>
      </c>
      <c r="E89" s="27" t="s">
        <v>50</v>
      </c>
      <c r="F89" s="27" t="s">
        <v>37</v>
      </c>
      <c r="G89" s="38" t="s">
        <v>222</v>
      </c>
      <c r="H89" s="39">
        <v>2868</v>
      </c>
      <c r="I89" s="25" t="s">
        <v>93</v>
      </c>
    </row>
    <row r="90" spans="1:11">
      <c r="A90" s="8"/>
      <c r="B90" s="45" t="s">
        <v>223</v>
      </c>
      <c r="C90" s="40" t="s">
        <v>49</v>
      </c>
      <c r="D90" s="27"/>
      <c r="E90" s="27" t="s">
        <v>50</v>
      </c>
      <c r="F90" s="27"/>
      <c r="G90" s="38"/>
      <c r="H90" s="39"/>
      <c r="I90" s="25" t="s">
        <v>93</v>
      </c>
    </row>
    <row r="91" spans="1:11" ht="30.75">
      <c r="A91" s="8"/>
      <c r="B91" s="45" t="s">
        <v>224</v>
      </c>
      <c r="C91" s="25" t="s">
        <v>37</v>
      </c>
      <c r="D91" s="27">
        <v>34017036300</v>
      </c>
      <c r="E91" s="27" t="s">
        <v>225</v>
      </c>
      <c r="F91" s="25" t="s">
        <v>37</v>
      </c>
      <c r="G91" s="38" t="s">
        <v>226</v>
      </c>
      <c r="H91" s="39">
        <v>5044</v>
      </c>
      <c r="I91" s="25" t="s">
        <v>93</v>
      </c>
    </row>
    <row r="92" spans="1:11" ht="30.75">
      <c r="A92" s="8"/>
      <c r="B92" s="45" t="s">
        <v>227</v>
      </c>
      <c r="C92" s="40" t="s">
        <v>49</v>
      </c>
      <c r="D92" s="27">
        <v>36047059600</v>
      </c>
      <c r="E92" s="27" t="s">
        <v>50</v>
      </c>
      <c r="F92" s="27" t="s">
        <v>37</v>
      </c>
      <c r="G92" s="38" t="s">
        <v>228</v>
      </c>
      <c r="H92" s="39">
        <v>2442</v>
      </c>
      <c r="I92" s="25" t="s">
        <v>93</v>
      </c>
    </row>
    <row r="93" spans="1:11">
      <c r="A93" s="8"/>
      <c r="B93" s="45" t="s">
        <v>229</v>
      </c>
      <c r="C93" s="40" t="s">
        <v>49</v>
      </c>
      <c r="D93" s="27"/>
      <c r="E93" s="27" t="s">
        <v>50</v>
      </c>
      <c r="F93" s="27" t="s">
        <v>49</v>
      </c>
      <c r="G93" s="38"/>
      <c r="H93" s="39"/>
      <c r="I93" s="25" t="s">
        <v>93</v>
      </c>
    </row>
    <row r="94" spans="1:11" ht="45.75">
      <c r="A94" s="8"/>
      <c r="B94" s="45" t="s">
        <v>230</v>
      </c>
      <c r="C94" s="25" t="s">
        <v>37</v>
      </c>
      <c r="D94" s="27">
        <v>34017053500</v>
      </c>
      <c r="E94" s="25" t="s">
        <v>231</v>
      </c>
      <c r="F94" s="25" t="s">
        <v>37</v>
      </c>
      <c r="G94" s="38" t="s">
        <v>232</v>
      </c>
      <c r="H94" s="39">
        <v>3708</v>
      </c>
      <c r="I94" s="25" t="s">
        <v>93</v>
      </c>
    </row>
    <row r="95" spans="1:11">
      <c r="A95" s="8"/>
      <c r="B95" s="45" t="s">
        <v>233</v>
      </c>
      <c r="C95" s="40" t="s">
        <v>49</v>
      </c>
      <c r="D95" s="27"/>
      <c r="E95" s="27" t="s">
        <v>50</v>
      </c>
      <c r="F95" s="27" t="s">
        <v>49</v>
      </c>
      <c r="G95" s="38"/>
      <c r="H95" s="39"/>
      <c r="I95" s="25" t="s">
        <v>93</v>
      </c>
    </row>
    <row r="96" spans="1:11" ht="30.75">
      <c r="A96" s="8"/>
      <c r="B96" s="45" t="s">
        <v>234</v>
      </c>
      <c r="C96" s="25" t="s">
        <v>37</v>
      </c>
      <c r="D96" s="27">
        <v>36047038100</v>
      </c>
      <c r="E96" s="25" t="s">
        <v>70</v>
      </c>
      <c r="F96" s="25" t="s">
        <v>37</v>
      </c>
      <c r="G96" s="38" t="s">
        <v>235</v>
      </c>
      <c r="H96" s="39">
        <v>5397</v>
      </c>
      <c r="I96" s="25" t="s">
        <v>93</v>
      </c>
    </row>
    <row r="97" spans="1:9">
      <c r="A97" s="8"/>
      <c r="B97" s="45" t="s">
        <v>236</v>
      </c>
      <c r="C97" s="40" t="s">
        <v>49</v>
      </c>
      <c r="D97" s="27"/>
      <c r="E97" s="27" t="s">
        <v>50</v>
      </c>
      <c r="F97" s="27" t="s">
        <v>49</v>
      </c>
      <c r="G97" s="38"/>
      <c r="H97" s="39"/>
      <c r="I97" s="25" t="s">
        <v>93</v>
      </c>
    </row>
    <row r="98" spans="1:9" ht="30.75">
      <c r="A98" s="8"/>
      <c r="B98" s="45" t="s">
        <v>237</v>
      </c>
      <c r="C98" s="25" t="s">
        <v>37</v>
      </c>
      <c r="D98" s="27">
        <v>34017028100</v>
      </c>
      <c r="E98" s="25" t="s">
        <v>70</v>
      </c>
      <c r="F98" s="25" t="s">
        <v>37</v>
      </c>
      <c r="G98" s="38" t="s">
        <v>238</v>
      </c>
      <c r="H98" s="39">
        <v>4764</v>
      </c>
      <c r="I98" s="25" t="s">
        <v>93</v>
      </c>
    </row>
    <row r="99" spans="1:9">
      <c r="A99" s="8"/>
      <c r="B99" s="45" t="s">
        <v>239</v>
      </c>
      <c r="C99" s="40" t="s">
        <v>49</v>
      </c>
      <c r="D99" s="27"/>
      <c r="E99" s="27" t="s">
        <v>50</v>
      </c>
      <c r="F99" s="27" t="s">
        <v>49</v>
      </c>
      <c r="G99" s="38"/>
      <c r="H99" s="39"/>
      <c r="I99" s="25" t="s">
        <v>93</v>
      </c>
    </row>
    <row r="100" spans="1:9">
      <c r="A100" s="8"/>
      <c r="B100" s="45" t="s">
        <v>240</v>
      </c>
      <c r="C100" s="40" t="s">
        <v>49</v>
      </c>
      <c r="D100" s="27"/>
      <c r="E100" s="27" t="s">
        <v>50</v>
      </c>
      <c r="F100" s="27" t="s">
        <v>49</v>
      </c>
      <c r="G100" s="38"/>
      <c r="H100" s="39"/>
      <c r="I100" s="25" t="s">
        <v>93</v>
      </c>
    </row>
    <row r="101" spans="1:9">
      <c r="A101" s="8"/>
      <c r="B101" s="45" t="s">
        <v>241</v>
      </c>
      <c r="C101" s="40" t="s">
        <v>49</v>
      </c>
      <c r="D101" s="27"/>
      <c r="E101" s="27" t="s">
        <v>50</v>
      </c>
      <c r="F101" s="27" t="s">
        <v>49</v>
      </c>
      <c r="G101" s="38"/>
      <c r="H101" s="39"/>
      <c r="I101" s="25" t="s">
        <v>93</v>
      </c>
    </row>
    <row r="102" spans="1:9" ht="30.75">
      <c r="A102" s="8"/>
      <c r="B102" s="45" t="s">
        <v>242</v>
      </c>
      <c r="C102" s="25" t="s">
        <v>37</v>
      </c>
      <c r="D102" s="27">
        <v>34017053500</v>
      </c>
      <c r="E102" s="25" t="s">
        <v>243</v>
      </c>
      <c r="F102" s="25" t="s">
        <v>37</v>
      </c>
      <c r="G102" s="38" t="s">
        <v>244</v>
      </c>
      <c r="H102" s="39">
        <v>2476</v>
      </c>
      <c r="I102" s="25" t="s">
        <v>93</v>
      </c>
    </row>
    <row r="103" spans="1:9">
      <c r="A103" s="8"/>
      <c r="B103" s="45" t="s">
        <v>245</v>
      </c>
      <c r="C103" s="40" t="s">
        <v>49</v>
      </c>
      <c r="D103" s="27">
        <v>36047027300</v>
      </c>
      <c r="E103" s="27" t="s">
        <v>50</v>
      </c>
      <c r="F103" s="27" t="s">
        <v>37</v>
      </c>
      <c r="G103" s="38"/>
      <c r="H103" s="39"/>
      <c r="I103" s="25" t="s">
        <v>93</v>
      </c>
    </row>
    <row r="104" spans="1:9">
      <c r="A104" s="8"/>
      <c r="B104" s="45" t="s">
        <v>246</v>
      </c>
      <c r="C104" s="40" t="s">
        <v>49</v>
      </c>
      <c r="D104" s="27"/>
      <c r="E104" s="27" t="s">
        <v>50</v>
      </c>
      <c r="F104" s="27" t="s">
        <v>49</v>
      </c>
      <c r="G104" s="38"/>
      <c r="H104" s="39"/>
      <c r="I104" s="25" t="s">
        <v>93</v>
      </c>
    </row>
    <row r="105" spans="1:9" ht="30.75">
      <c r="A105" s="8"/>
      <c r="B105" s="45" t="s">
        <v>247</v>
      </c>
      <c r="C105" s="40" t="s">
        <v>49</v>
      </c>
      <c r="D105" s="27">
        <v>36047037900</v>
      </c>
      <c r="E105" s="27" t="s">
        <v>50</v>
      </c>
      <c r="F105" s="27" t="s">
        <v>37</v>
      </c>
      <c r="G105" s="38" t="s">
        <v>248</v>
      </c>
      <c r="H105" s="39">
        <v>4660</v>
      </c>
      <c r="I105" s="25" t="s">
        <v>93</v>
      </c>
    </row>
    <row r="106" spans="1:9">
      <c r="A106" s="8"/>
      <c r="B106" s="45" t="s">
        <v>249</v>
      </c>
      <c r="C106" s="40" t="s">
        <v>49</v>
      </c>
      <c r="D106" s="27"/>
      <c r="E106" s="27" t="s">
        <v>50</v>
      </c>
      <c r="F106" s="27" t="s">
        <v>49</v>
      </c>
      <c r="G106" s="38"/>
      <c r="H106" s="39"/>
      <c r="I106" s="25" t="s">
        <v>93</v>
      </c>
    </row>
    <row r="107" spans="1:9">
      <c r="A107" s="8"/>
      <c r="B107" s="45" t="s">
        <v>250</v>
      </c>
      <c r="C107" s="40" t="s">
        <v>49</v>
      </c>
      <c r="D107" s="27"/>
      <c r="E107" s="27" t="s">
        <v>50</v>
      </c>
      <c r="F107" s="27" t="s">
        <v>49</v>
      </c>
      <c r="G107" s="38"/>
      <c r="H107" s="39"/>
      <c r="I107" s="25" t="s">
        <v>93</v>
      </c>
    </row>
    <row r="108" spans="1:9" ht="45.75">
      <c r="A108" s="8"/>
      <c r="B108" s="45" t="s">
        <v>251</v>
      </c>
      <c r="C108" s="25" t="s">
        <v>37</v>
      </c>
      <c r="D108" s="27">
        <v>36047038100</v>
      </c>
      <c r="E108" s="27" t="s">
        <v>252</v>
      </c>
      <c r="F108" s="25" t="s">
        <v>37</v>
      </c>
      <c r="G108" s="38" t="s">
        <v>253</v>
      </c>
      <c r="H108" s="39">
        <v>4009</v>
      </c>
      <c r="I108" s="25" t="s">
        <v>93</v>
      </c>
    </row>
    <row r="109" spans="1:9" ht="45.75">
      <c r="A109" s="8"/>
      <c r="B109" s="45" t="s">
        <v>254</v>
      </c>
      <c r="C109" s="25" t="s">
        <v>37</v>
      </c>
      <c r="D109" s="27">
        <v>36047038100</v>
      </c>
      <c r="E109" s="27" t="s">
        <v>255</v>
      </c>
      <c r="F109" s="25" t="s">
        <v>37</v>
      </c>
      <c r="G109" s="38" t="s">
        <v>256</v>
      </c>
      <c r="H109" s="39">
        <v>4854</v>
      </c>
      <c r="I109" s="25" t="s">
        <v>93</v>
      </c>
    </row>
    <row r="110" spans="1:9">
      <c r="A110" s="8"/>
      <c r="B110" s="45" t="s">
        <v>257</v>
      </c>
      <c r="C110" s="40" t="s">
        <v>49</v>
      </c>
      <c r="D110" s="27"/>
      <c r="E110" s="27" t="s">
        <v>50</v>
      </c>
      <c r="F110" s="27" t="s">
        <v>49</v>
      </c>
      <c r="G110" s="38"/>
      <c r="H110" s="39"/>
      <c r="I110" s="25" t="s">
        <v>93</v>
      </c>
    </row>
    <row r="111" spans="1:9" ht="45.75">
      <c r="A111" s="8"/>
      <c r="B111" s="45" t="s">
        <v>258</v>
      </c>
      <c r="C111" s="40" t="s">
        <v>49</v>
      </c>
      <c r="D111" s="27">
        <v>36047060000</v>
      </c>
      <c r="E111" s="27" t="s">
        <v>50</v>
      </c>
      <c r="F111" s="27" t="s">
        <v>37</v>
      </c>
      <c r="G111" s="38" t="s">
        <v>259</v>
      </c>
      <c r="H111" s="39">
        <v>6277</v>
      </c>
      <c r="I111" s="25" t="s">
        <v>93</v>
      </c>
    </row>
    <row r="112" spans="1:9" ht="30.75">
      <c r="A112" s="8"/>
      <c r="B112" s="45" t="s">
        <v>260</v>
      </c>
      <c r="C112" s="25" t="s">
        <v>37</v>
      </c>
      <c r="D112" s="27">
        <v>36047038100</v>
      </c>
      <c r="E112" s="25" t="s">
        <v>45</v>
      </c>
      <c r="F112" s="25" t="s">
        <v>37</v>
      </c>
      <c r="G112" s="38" t="s">
        <v>261</v>
      </c>
      <c r="H112" s="39">
        <v>2765</v>
      </c>
      <c r="I112" s="25" t="s">
        <v>93</v>
      </c>
    </row>
    <row r="113" spans="1:9" ht="30.75">
      <c r="A113" s="8"/>
      <c r="B113" s="45" t="s">
        <v>262</v>
      </c>
      <c r="C113" s="25" t="s">
        <v>37</v>
      </c>
      <c r="D113" s="27">
        <v>36047036501</v>
      </c>
      <c r="E113" s="27" t="s">
        <v>59</v>
      </c>
      <c r="F113" s="25" t="s">
        <v>37</v>
      </c>
      <c r="G113" s="38" t="s">
        <v>263</v>
      </c>
      <c r="H113" s="39">
        <v>3417</v>
      </c>
      <c r="I113" s="25" t="s">
        <v>93</v>
      </c>
    </row>
    <row r="114" spans="1:9">
      <c r="A114" s="8"/>
      <c r="B114" s="45" t="s">
        <v>264</v>
      </c>
      <c r="C114" s="40" t="s">
        <v>49</v>
      </c>
      <c r="D114" s="27"/>
      <c r="E114" s="27" t="s">
        <v>50</v>
      </c>
      <c r="F114" s="27" t="s">
        <v>49</v>
      </c>
      <c r="G114" s="38"/>
      <c r="H114" s="39"/>
      <c r="I114" s="25" t="s">
        <v>93</v>
      </c>
    </row>
    <row r="115" spans="1:9">
      <c r="A115" s="8"/>
      <c r="B115" s="45" t="s">
        <v>265</v>
      </c>
      <c r="C115" s="40" t="s">
        <v>49</v>
      </c>
      <c r="D115" s="27"/>
      <c r="E115" s="27" t="s">
        <v>50</v>
      </c>
      <c r="F115" s="27" t="s">
        <v>49</v>
      </c>
      <c r="G115" s="38"/>
      <c r="H115" s="39"/>
      <c r="I115" s="25" t="s">
        <v>93</v>
      </c>
    </row>
    <row r="116" spans="1:9">
      <c r="A116" s="8"/>
      <c r="B116" s="45" t="s">
        <v>266</v>
      </c>
      <c r="C116" s="40" t="s">
        <v>49</v>
      </c>
      <c r="D116" s="27"/>
      <c r="E116" s="27" t="s">
        <v>50</v>
      </c>
      <c r="F116" s="27" t="s">
        <v>49</v>
      </c>
      <c r="G116" s="38"/>
      <c r="H116" s="39"/>
      <c r="I116" s="25" t="s">
        <v>93</v>
      </c>
    </row>
    <row r="117" spans="1:9" ht="45.75">
      <c r="A117" s="8"/>
      <c r="B117" s="45" t="s">
        <v>267</v>
      </c>
      <c r="C117" s="25" t="s">
        <v>37</v>
      </c>
      <c r="D117" s="27">
        <v>36047038100</v>
      </c>
      <c r="E117" s="27" t="s">
        <v>217</v>
      </c>
      <c r="F117" s="25" t="s">
        <v>37</v>
      </c>
      <c r="G117" s="38" t="s">
        <v>268</v>
      </c>
      <c r="H117" s="39">
        <v>3205</v>
      </c>
      <c r="I117" s="25" t="s">
        <v>93</v>
      </c>
    </row>
    <row r="118" spans="1:9" ht="30.75">
      <c r="A118" s="8"/>
      <c r="B118" s="45" t="s">
        <v>269</v>
      </c>
      <c r="C118" s="40" t="s">
        <v>49</v>
      </c>
      <c r="D118" s="27">
        <v>36047049000</v>
      </c>
      <c r="E118" s="27" t="s">
        <v>50</v>
      </c>
      <c r="F118" s="27" t="s">
        <v>37</v>
      </c>
      <c r="G118" s="38" t="s">
        <v>270</v>
      </c>
      <c r="H118" s="39">
        <v>5601</v>
      </c>
      <c r="I118" s="25" t="s">
        <v>93</v>
      </c>
    </row>
    <row r="119" spans="1:9">
      <c r="A119" s="8"/>
      <c r="B119" s="45" t="s">
        <v>271</v>
      </c>
      <c r="C119" s="40" t="s">
        <v>49</v>
      </c>
      <c r="D119" s="27"/>
      <c r="E119" s="27" t="s">
        <v>50</v>
      </c>
      <c r="F119" s="27" t="s">
        <v>49</v>
      </c>
      <c r="G119" s="38"/>
      <c r="H119" s="39"/>
      <c r="I119" s="25" t="s">
        <v>93</v>
      </c>
    </row>
    <row r="120" spans="1:9" ht="45.75">
      <c r="A120" s="8"/>
      <c r="B120" s="45" t="s">
        <v>272</v>
      </c>
      <c r="C120" s="25" t="s">
        <v>37</v>
      </c>
      <c r="D120" s="27">
        <v>36047002901</v>
      </c>
      <c r="E120" s="27" t="s">
        <v>217</v>
      </c>
      <c r="F120" s="25" t="s">
        <v>37</v>
      </c>
      <c r="G120" s="41" t="s">
        <v>273</v>
      </c>
      <c r="H120" s="39">
        <v>4447</v>
      </c>
      <c r="I120" s="25" t="s">
        <v>93</v>
      </c>
    </row>
    <row r="121" spans="1:9">
      <c r="A121" s="8"/>
      <c r="B121" s="45" t="s">
        <v>274</v>
      </c>
      <c r="C121" s="40" t="s">
        <v>49</v>
      </c>
      <c r="D121" s="27"/>
      <c r="E121" s="27" t="s">
        <v>50</v>
      </c>
      <c r="F121" s="27" t="s">
        <v>49</v>
      </c>
      <c r="G121" s="42"/>
      <c r="H121" s="39"/>
      <c r="I121" s="25" t="s">
        <v>93</v>
      </c>
    </row>
    <row r="122" spans="1:9" ht="45.75">
      <c r="A122" s="8"/>
      <c r="B122" s="45" t="s">
        <v>275</v>
      </c>
      <c r="C122" s="25" t="s">
        <v>37</v>
      </c>
      <c r="D122" s="27">
        <v>36047052900</v>
      </c>
      <c r="E122" s="27" t="s">
        <v>217</v>
      </c>
      <c r="F122" s="25" t="s">
        <v>37</v>
      </c>
      <c r="G122" s="43" t="s">
        <v>276</v>
      </c>
      <c r="H122" s="39">
        <v>3443</v>
      </c>
      <c r="I122" s="25" t="s">
        <v>93</v>
      </c>
    </row>
    <row r="123" spans="1:9" ht="45.75">
      <c r="A123" s="8"/>
      <c r="B123" s="45" t="s">
        <v>277</v>
      </c>
      <c r="C123" s="25" t="s">
        <v>37</v>
      </c>
      <c r="D123" s="27">
        <v>36047036900</v>
      </c>
      <c r="E123" s="27" t="s">
        <v>217</v>
      </c>
      <c r="F123" s="25" t="s">
        <v>37</v>
      </c>
      <c r="G123" s="41" t="s">
        <v>278</v>
      </c>
      <c r="H123" s="39">
        <v>5787</v>
      </c>
      <c r="I123" s="25" t="s">
        <v>93</v>
      </c>
    </row>
    <row r="124" spans="1:9">
      <c r="A124" s="8"/>
      <c r="B124" s="45" t="s">
        <v>279</v>
      </c>
      <c r="C124" s="40" t="s">
        <v>49</v>
      </c>
      <c r="D124" s="27"/>
      <c r="E124" s="27" t="s">
        <v>50</v>
      </c>
      <c r="F124" s="27" t="s">
        <v>49</v>
      </c>
      <c r="G124" s="41"/>
      <c r="H124" s="39"/>
      <c r="I124" s="25" t="s">
        <v>93</v>
      </c>
    </row>
    <row r="125" spans="1:9" ht="30.75">
      <c r="A125" s="8"/>
      <c r="B125" s="45" t="s">
        <v>280</v>
      </c>
      <c r="C125" s="25" t="s">
        <v>37</v>
      </c>
      <c r="D125" s="27">
        <v>36047028900</v>
      </c>
      <c r="E125" s="27" t="s">
        <v>225</v>
      </c>
      <c r="F125" s="25" t="s">
        <v>37</v>
      </c>
      <c r="G125" s="41" t="s">
        <v>281</v>
      </c>
      <c r="H125" s="39">
        <v>3619</v>
      </c>
      <c r="I125" s="25" t="s">
        <v>93</v>
      </c>
    </row>
    <row r="126" spans="1:9">
      <c r="A126" s="8"/>
      <c r="B126" s="45" t="s">
        <v>282</v>
      </c>
      <c r="C126" s="40" t="s">
        <v>49</v>
      </c>
      <c r="D126" s="27"/>
      <c r="E126" s="27" t="s">
        <v>50</v>
      </c>
      <c r="F126" s="27" t="s">
        <v>49</v>
      </c>
      <c r="G126" s="41"/>
      <c r="H126" s="39"/>
      <c r="I126" s="25" t="s">
        <v>93</v>
      </c>
    </row>
    <row r="127" spans="1:9" ht="30.75">
      <c r="A127" s="8"/>
      <c r="B127" s="45" t="s">
        <v>283</v>
      </c>
      <c r="C127" s="25" t="s">
        <v>37</v>
      </c>
      <c r="D127" s="27">
        <v>36047028900</v>
      </c>
      <c r="E127" s="27" t="s">
        <v>225</v>
      </c>
      <c r="F127" s="25" t="s">
        <v>37</v>
      </c>
      <c r="G127" s="41" t="s">
        <v>284</v>
      </c>
      <c r="H127" s="44">
        <v>98</v>
      </c>
      <c r="I127" s="25" t="s">
        <v>93</v>
      </c>
    </row>
    <row r="128" spans="1:9" ht="30.75">
      <c r="A128" s="8"/>
      <c r="B128" s="45" t="s">
        <v>285</v>
      </c>
      <c r="C128" s="25" t="s">
        <v>37</v>
      </c>
      <c r="D128" s="27">
        <v>36047080600</v>
      </c>
      <c r="E128" s="25" t="s">
        <v>286</v>
      </c>
      <c r="F128" s="25" t="s">
        <v>37</v>
      </c>
      <c r="G128" s="45" t="s">
        <v>287</v>
      </c>
      <c r="H128" s="39">
        <v>3355</v>
      </c>
      <c r="I128" s="25" t="s">
        <v>93</v>
      </c>
    </row>
    <row r="129" spans="1:9">
      <c r="A129" s="8"/>
      <c r="B129" s="45" t="s">
        <v>288</v>
      </c>
      <c r="C129" s="40" t="s">
        <v>49</v>
      </c>
      <c r="D129" s="27"/>
      <c r="E129" s="27" t="s">
        <v>50</v>
      </c>
      <c r="F129" s="27" t="s">
        <v>49</v>
      </c>
      <c r="G129" s="41"/>
      <c r="H129" s="39"/>
      <c r="I129" s="25" t="s">
        <v>93</v>
      </c>
    </row>
    <row r="130" spans="1:9" ht="30.75">
      <c r="A130" s="8"/>
      <c r="B130" s="45" t="s">
        <v>289</v>
      </c>
      <c r="C130" s="25" t="s">
        <v>37</v>
      </c>
      <c r="D130" s="27">
        <v>36047080600</v>
      </c>
      <c r="E130" s="25" t="s">
        <v>286</v>
      </c>
      <c r="F130" s="25" t="s">
        <v>37</v>
      </c>
      <c r="G130" s="41" t="s">
        <v>290</v>
      </c>
      <c r="H130" s="39">
        <v>6479</v>
      </c>
      <c r="I130" s="25" t="s">
        <v>93</v>
      </c>
    </row>
    <row r="131" spans="1:9" ht="30.75">
      <c r="A131" s="8"/>
      <c r="B131" s="45" t="s">
        <v>291</v>
      </c>
      <c r="C131" s="25" t="s">
        <v>37</v>
      </c>
      <c r="D131" s="27">
        <v>36047039800</v>
      </c>
      <c r="E131" s="25" t="s">
        <v>286</v>
      </c>
      <c r="F131" s="25" t="s">
        <v>37</v>
      </c>
      <c r="G131" s="41" t="s">
        <v>292</v>
      </c>
      <c r="H131" s="39">
        <v>2878</v>
      </c>
      <c r="I131" s="25" t="s">
        <v>93</v>
      </c>
    </row>
    <row r="132" spans="1:9" ht="30.75">
      <c r="A132" s="8"/>
      <c r="B132" s="45" t="s">
        <v>293</v>
      </c>
      <c r="C132" s="25" t="s">
        <v>37</v>
      </c>
      <c r="D132" s="27">
        <v>36047039800</v>
      </c>
      <c r="E132" s="27" t="s">
        <v>225</v>
      </c>
      <c r="F132" s="25" t="s">
        <v>37</v>
      </c>
      <c r="G132" s="41" t="s">
        <v>294</v>
      </c>
      <c r="H132" s="39">
        <v>3283</v>
      </c>
      <c r="I132" s="25" t="s">
        <v>93</v>
      </c>
    </row>
    <row r="133" spans="1:9">
      <c r="A133" s="8"/>
      <c r="B133" s="45" t="s">
        <v>295</v>
      </c>
      <c r="C133" s="25" t="s">
        <v>37</v>
      </c>
      <c r="D133" s="27">
        <v>36047040400</v>
      </c>
      <c r="E133" s="27" t="s">
        <v>53</v>
      </c>
      <c r="F133" s="25" t="s">
        <v>37</v>
      </c>
      <c r="G133" s="42" t="s">
        <v>296</v>
      </c>
      <c r="H133" s="39">
        <v>2459</v>
      </c>
      <c r="I133" s="25" t="s">
        <v>93</v>
      </c>
    </row>
    <row r="134" spans="1:9" ht="30.75">
      <c r="A134" s="8"/>
      <c r="B134" s="45" t="s">
        <v>297</v>
      </c>
      <c r="C134" s="25" t="s">
        <v>37</v>
      </c>
      <c r="D134" s="27">
        <v>36047045400</v>
      </c>
      <c r="E134" s="25" t="s">
        <v>298</v>
      </c>
      <c r="F134" s="25" t="s">
        <v>37</v>
      </c>
      <c r="G134" s="42" t="s">
        <v>299</v>
      </c>
      <c r="H134" s="39">
        <v>1681</v>
      </c>
      <c r="I134" s="25" t="s">
        <v>93</v>
      </c>
    </row>
    <row r="135" spans="1:9">
      <c r="A135" s="8"/>
      <c r="B135" s="45" t="s">
        <v>300</v>
      </c>
      <c r="C135" s="40" t="s">
        <v>49</v>
      </c>
      <c r="D135" s="27"/>
      <c r="E135" s="27" t="s">
        <v>50</v>
      </c>
      <c r="F135" s="27" t="s">
        <v>49</v>
      </c>
      <c r="G135" s="41"/>
      <c r="H135" s="39"/>
      <c r="I135" s="25" t="s">
        <v>93</v>
      </c>
    </row>
    <row r="136" spans="1:9" ht="30.75">
      <c r="A136" s="8"/>
      <c r="B136" s="45" t="s">
        <v>301</v>
      </c>
      <c r="C136" s="25" t="s">
        <v>37</v>
      </c>
      <c r="D136" s="27">
        <v>36047045400</v>
      </c>
      <c r="E136" s="25" t="s">
        <v>298</v>
      </c>
      <c r="F136" s="25" t="s">
        <v>37</v>
      </c>
      <c r="G136" s="41" t="s">
        <v>302</v>
      </c>
      <c r="H136" s="39">
        <v>4900</v>
      </c>
      <c r="I136" s="25" t="s">
        <v>93</v>
      </c>
    </row>
    <row r="137" spans="1:9" ht="30.75">
      <c r="A137" s="8"/>
      <c r="B137" s="45" t="s">
        <v>303</v>
      </c>
      <c r="C137" s="40" t="s">
        <v>49</v>
      </c>
      <c r="D137" s="27">
        <v>36047035602</v>
      </c>
      <c r="E137" s="27" t="s">
        <v>50</v>
      </c>
      <c r="F137" s="25" t="s">
        <v>37</v>
      </c>
      <c r="G137" s="41" t="s">
        <v>304</v>
      </c>
      <c r="H137" s="39">
        <v>3695</v>
      </c>
      <c r="I137" s="25" t="s">
        <v>93</v>
      </c>
    </row>
    <row r="138" spans="1:9">
      <c r="A138" s="8"/>
      <c r="B138" s="45" t="s">
        <v>305</v>
      </c>
      <c r="C138" s="40" t="s">
        <v>49</v>
      </c>
      <c r="D138" s="27"/>
      <c r="E138" s="27" t="s">
        <v>50</v>
      </c>
      <c r="F138" s="27" t="s">
        <v>49</v>
      </c>
      <c r="G138" s="41"/>
      <c r="H138" s="39"/>
      <c r="I138" s="25" t="s">
        <v>93</v>
      </c>
    </row>
    <row r="139" spans="1:9" ht="37.5" customHeight="1">
      <c r="A139" s="8"/>
      <c r="B139" s="45" t="s">
        <v>306</v>
      </c>
      <c r="C139" s="25" t="s">
        <v>37</v>
      </c>
      <c r="D139" s="27">
        <v>36047042300</v>
      </c>
      <c r="E139" s="27" t="s">
        <v>53</v>
      </c>
      <c r="F139" s="25" t="s">
        <v>37</v>
      </c>
      <c r="G139" s="43" t="s">
        <v>307</v>
      </c>
      <c r="H139" s="39">
        <v>3978</v>
      </c>
      <c r="I139" s="25" t="s">
        <v>93</v>
      </c>
    </row>
    <row r="140" spans="1:9">
      <c r="A140" s="8"/>
      <c r="B140" s="45" t="s">
        <v>308</v>
      </c>
      <c r="C140" s="40" t="s">
        <v>49</v>
      </c>
      <c r="D140" s="27"/>
      <c r="E140" s="27" t="s">
        <v>50</v>
      </c>
      <c r="F140" s="27" t="s">
        <v>49</v>
      </c>
      <c r="G140" s="41"/>
      <c r="H140" s="39"/>
      <c r="I140" s="25" t="s">
        <v>93</v>
      </c>
    </row>
    <row r="141" spans="1:9">
      <c r="A141" s="8"/>
      <c r="B141" s="45" t="s">
        <v>309</v>
      </c>
      <c r="C141" s="40" t="s">
        <v>49</v>
      </c>
      <c r="D141" s="27"/>
      <c r="E141" s="27" t="s">
        <v>50</v>
      </c>
      <c r="F141" s="27" t="s">
        <v>49</v>
      </c>
      <c r="G141" s="41"/>
      <c r="H141" s="39"/>
      <c r="I141" s="25" t="s">
        <v>93</v>
      </c>
    </row>
    <row r="142" spans="1:9">
      <c r="A142" s="8"/>
      <c r="B142" s="45" t="s">
        <v>310</v>
      </c>
      <c r="C142" s="40" t="s">
        <v>49</v>
      </c>
      <c r="D142" s="27"/>
      <c r="E142" s="27" t="s">
        <v>50</v>
      </c>
      <c r="F142" s="27" t="s">
        <v>49</v>
      </c>
      <c r="G142" s="41"/>
      <c r="H142" s="39"/>
      <c r="I142" s="25" t="s">
        <v>93</v>
      </c>
    </row>
    <row r="143" spans="1:9" ht="30.75">
      <c r="A143" s="8"/>
      <c r="B143" s="45" t="s">
        <v>311</v>
      </c>
      <c r="C143" s="25" t="s">
        <v>37</v>
      </c>
      <c r="D143" s="27">
        <v>36047045400</v>
      </c>
      <c r="E143" s="25" t="s">
        <v>298</v>
      </c>
      <c r="F143" s="25" t="s">
        <v>37</v>
      </c>
      <c r="G143" s="41" t="s">
        <v>312</v>
      </c>
      <c r="H143" s="39">
        <v>4694</v>
      </c>
      <c r="I143" s="25" t="s">
        <v>93</v>
      </c>
    </row>
    <row r="144" spans="1:9" ht="30.75">
      <c r="A144" s="8"/>
      <c r="B144" s="45" t="s">
        <v>313</v>
      </c>
      <c r="C144" s="25" t="s">
        <v>37</v>
      </c>
      <c r="D144" s="27">
        <v>36047038900</v>
      </c>
      <c r="E144" s="27" t="s">
        <v>53</v>
      </c>
      <c r="F144" s="25" t="s">
        <v>37</v>
      </c>
      <c r="G144" s="41" t="s">
        <v>314</v>
      </c>
      <c r="H144" s="39">
        <v>2837</v>
      </c>
      <c r="I144" s="25" t="s">
        <v>93</v>
      </c>
    </row>
    <row r="145" spans="1:9" ht="30.75">
      <c r="A145" s="8"/>
      <c r="B145" s="45" t="s">
        <v>315</v>
      </c>
      <c r="C145" s="25" t="s">
        <v>37</v>
      </c>
      <c r="D145" s="27">
        <v>36047044500</v>
      </c>
      <c r="E145" s="25" t="s">
        <v>298</v>
      </c>
      <c r="F145" s="25" t="s">
        <v>37</v>
      </c>
      <c r="G145" s="46" t="s">
        <v>316</v>
      </c>
      <c r="H145" s="46">
        <v>4729</v>
      </c>
      <c r="I145" s="25" t="s">
        <v>93</v>
      </c>
    </row>
    <row r="146" spans="1:9">
      <c r="A146" s="8"/>
      <c r="B146" s="45" t="s">
        <v>317</v>
      </c>
      <c r="C146" s="40" t="s">
        <v>49</v>
      </c>
      <c r="D146" s="27"/>
      <c r="E146" s="27" t="s">
        <v>50</v>
      </c>
      <c r="F146" s="27" t="s">
        <v>49</v>
      </c>
      <c r="G146" s="41"/>
      <c r="H146" s="39"/>
      <c r="I146" s="25" t="s">
        <v>93</v>
      </c>
    </row>
    <row r="147" spans="1:9" ht="45.75">
      <c r="A147" s="8"/>
      <c r="B147" s="45" t="s">
        <v>318</v>
      </c>
      <c r="C147" s="25" t="s">
        <v>37</v>
      </c>
      <c r="D147" s="27">
        <v>36047022400</v>
      </c>
      <c r="E147" s="27" t="s">
        <v>319</v>
      </c>
      <c r="F147" s="25" t="s">
        <v>37</v>
      </c>
      <c r="G147" s="41" t="s">
        <v>320</v>
      </c>
      <c r="H147" s="39">
        <v>5758</v>
      </c>
      <c r="I147" s="25" t="s">
        <v>93</v>
      </c>
    </row>
    <row r="148" spans="1:9" ht="45.75">
      <c r="A148" s="8"/>
      <c r="B148" s="45" t="s">
        <v>321</v>
      </c>
      <c r="C148" s="25" t="s">
        <v>37</v>
      </c>
      <c r="D148" s="27">
        <v>36047008200</v>
      </c>
      <c r="E148" s="27" t="s">
        <v>319</v>
      </c>
      <c r="F148" s="25" t="s">
        <v>37</v>
      </c>
      <c r="G148" s="41" t="s">
        <v>322</v>
      </c>
      <c r="H148" s="39">
        <v>3594</v>
      </c>
      <c r="I148" s="25" t="s">
        <v>93</v>
      </c>
    </row>
    <row r="149" spans="1:9" ht="30.75">
      <c r="A149" s="8"/>
      <c r="B149" s="45" t="s">
        <v>323</v>
      </c>
      <c r="C149" s="40" t="s">
        <v>49</v>
      </c>
      <c r="D149" s="27">
        <v>36047031701</v>
      </c>
      <c r="E149" s="27" t="s">
        <v>50</v>
      </c>
      <c r="F149" s="25" t="s">
        <v>37</v>
      </c>
      <c r="G149" s="41" t="s">
        <v>324</v>
      </c>
      <c r="H149" s="39">
        <v>3805</v>
      </c>
      <c r="I149" s="25" t="s">
        <v>93</v>
      </c>
    </row>
    <row r="150" spans="1:9">
      <c r="A150" s="8"/>
      <c r="B150" s="45" t="s">
        <v>325</v>
      </c>
      <c r="C150" s="40" t="s">
        <v>49</v>
      </c>
      <c r="D150" s="27"/>
      <c r="E150" s="27" t="s">
        <v>50</v>
      </c>
      <c r="F150" s="27" t="s">
        <v>49</v>
      </c>
      <c r="G150" s="41"/>
      <c r="H150" s="39"/>
      <c r="I150" s="25" t="s">
        <v>93</v>
      </c>
    </row>
    <row r="151" spans="1:9">
      <c r="A151" s="8"/>
      <c r="B151" s="45" t="s">
        <v>326</v>
      </c>
      <c r="C151" s="40" t="s">
        <v>49</v>
      </c>
      <c r="D151" s="27"/>
      <c r="E151" s="27" t="s">
        <v>50</v>
      </c>
      <c r="F151" s="27" t="s">
        <v>49</v>
      </c>
      <c r="G151" s="41"/>
      <c r="H151" s="39"/>
      <c r="I151" s="25" t="s">
        <v>93</v>
      </c>
    </row>
    <row r="152" spans="1:9" ht="45.75">
      <c r="A152" s="8"/>
      <c r="B152" s="45" t="s">
        <v>327</v>
      </c>
      <c r="C152" s="25" t="s">
        <v>37</v>
      </c>
      <c r="D152" s="27">
        <v>36047008200</v>
      </c>
      <c r="E152" s="27" t="s">
        <v>319</v>
      </c>
      <c r="F152" s="25" t="s">
        <v>37</v>
      </c>
      <c r="G152" s="41" t="s">
        <v>328</v>
      </c>
      <c r="H152" s="39">
        <v>3338</v>
      </c>
      <c r="I152" s="25" t="s">
        <v>93</v>
      </c>
    </row>
    <row r="153" spans="1:9">
      <c r="A153" s="8"/>
      <c r="B153" s="45" t="s">
        <v>329</v>
      </c>
      <c r="C153" s="40" t="s">
        <v>49</v>
      </c>
      <c r="D153" s="27"/>
      <c r="E153" s="27" t="s">
        <v>50</v>
      </c>
      <c r="F153" s="27" t="s">
        <v>49</v>
      </c>
      <c r="G153" s="41"/>
      <c r="H153" s="39"/>
      <c r="I153" s="25" t="s">
        <v>93</v>
      </c>
    </row>
    <row r="154" spans="1:9" ht="30.75">
      <c r="A154" s="8"/>
      <c r="B154" s="45" t="s">
        <v>330</v>
      </c>
      <c r="C154" s="25" t="s">
        <v>37</v>
      </c>
      <c r="D154" s="27">
        <v>36047008200</v>
      </c>
      <c r="E154" s="25" t="s">
        <v>243</v>
      </c>
      <c r="F154" s="25" t="s">
        <v>37</v>
      </c>
      <c r="G154" s="41" t="s">
        <v>331</v>
      </c>
      <c r="H154" s="39">
        <v>2476</v>
      </c>
      <c r="I154" s="25" t="s">
        <v>93</v>
      </c>
    </row>
    <row r="155" spans="1:9" ht="30.75">
      <c r="A155" s="8"/>
      <c r="B155" s="45" t="s">
        <v>332</v>
      </c>
      <c r="C155" s="25" t="s">
        <v>37</v>
      </c>
      <c r="D155" s="27">
        <v>36047115800</v>
      </c>
      <c r="E155" s="25" t="s">
        <v>298</v>
      </c>
      <c r="F155" s="25" t="s">
        <v>37</v>
      </c>
      <c r="G155" s="41" t="s">
        <v>333</v>
      </c>
      <c r="H155" s="39">
        <v>2878</v>
      </c>
      <c r="I155" s="25" t="s">
        <v>93</v>
      </c>
    </row>
    <row r="156" spans="1:9" ht="45.75">
      <c r="A156" s="8"/>
      <c r="B156" s="45" t="s">
        <v>334</v>
      </c>
      <c r="C156" s="25" t="s">
        <v>37</v>
      </c>
      <c r="D156" s="27">
        <v>36047090800</v>
      </c>
      <c r="E156" s="27" t="s">
        <v>56</v>
      </c>
      <c r="F156" s="25" t="s">
        <v>37</v>
      </c>
      <c r="G156" s="41" t="s">
        <v>335</v>
      </c>
      <c r="H156" s="39">
        <v>5992</v>
      </c>
      <c r="I156" s="25" t="s">
        <v>93</v>
      </c>
    </row>
    <row r="157" spans="1:9">
      <c r="A157" s="8"/>
      <c r="B157" s="45" t="s">
        <v>336</v>
      </c>
      <c r="C157" s="40" t="s">
        <v>49</v>
      </c>
      <c r="D157" s="27"/>
      <c r="E157" s="27" t="s">
        <v>50</v>
      </c>
      <c r="F157" s="27" t="s">
        <v>49</v>
      </c>
      <c r="G157" s="41"/>
      <c r="H157" s="39"/>
      <c r="I157" s="25" t="s">
        <v>93</v>
      </c>
    </row>
    <row r="158" spans="1:9" ht="45.75">
      <c r="A158" s="8"/>
      <c r="B158" s="45" t="s">
        <v>337</v>
      </c>
      <c r="C158" s="25" t="s">
        <v>37</v>
      </c>
      <c r="D158" s="27">
        <v>36047090800</v>
      </c>
      <c r="E158" s="27" t="s">
        <v>319</v>
      </c>
      <c r="F158" s="25" t="s">
        <v>37</v>
      </c>
      <c r="G158" s="41" t="s">
        <v>338</v>
      </c>
      <c r="H158" s="39">
        <v>6966</v>
      </c>
      <c r="I158" s="25" t="s">
        <v>93</v>
      </c>
    </row>
    <row r="159" spans="1:9" ht="45.75">
      <c r="A159" s="8"/>
      <c r="B159" s="45" t="s">
        <v>339</v>
      </c>
      <c r="C159" s="25" t="s">
        <v>37</v>
      </c>
      <c r="D159" s="27">
        <v>36047110400</v>
      </c>
      <c r="E159" s="27" t="s">
        <v>340</v>
      </c>
      <c r="F159" s="25" t="s">
        <v>37</v>
      </c>
      <c r="G159" s="41" t="s">
        <v>341</v>
      </c>
      <c r="H159" s="39">
        <v>4407</v>
      </c>
      <c r="I159" s="25" t="s">
        <v>93</v>
      </c>
    </row>
    <row r="160" spans="1:9" ht="30.75">
      <c r="A160" s="8"/>
      <c r="B160" s="45" t="s">
        <v>342</v>
      </c>
      <c r="C160" s="25" t="s">
        <v>37</v>
      </c>
      <c r="D160" s="27">
        <v>36047009200</v>
      </c>
      <c r="E160" s="25" t="s">
        <v>298</v>
      </c>
      <c r="F160" s="25" t="s">
        <v>37</v>
      </c>
      <c r="G160" s="41" t="s">
        <v>343</v>
      </c>
      <c r="H160" s="39">
        <v>5322</v>
      </c>
      <c r="I160" s="25" t="s">
        <v>93</v>
      </c>
    </row>
    <row r="161" spans="1:9" ht="30.75">
      <c r="A161" s="8"/>
      <c r="B161" s="45" t="s">
        <v>344</v>
      </c>
      <c r="C161" s="40" t="s">
        <v>49</v>
      </c>
      <c r="D161" s="27">
        <v>36047013400</v>
      </c>
      <c r="E161" s="27" t="s">
        <v>50</v>
      </c>
      <c r="F161" s="25" t="s">
        <v>37</v>
      </c>
      <c r="G161" s="41" t="s">
        <v>345</v>
      </c>
      <c r="H161" s="39">
        <v>4117</v>
      </c>
      <c r="I161" s="25" t="s">
        <v>93</v>
      </c>
    </row>
    <row r="162" spans="1:9" ht="45.75">
      <c r="A162" s="8"/>
      <c r="B162" s="45" t="s">
        <v>346</v>
      </c>
      <c r="C162" s="25" t="s">
        <v>37</v>
      </c>
      <c r="D162" s="27">
        <v>36047118400</v>
      </c>
      <c r="E162" s="27" t="s">
        <v>319</v>
      </c>
      <c r="F162" s="25" t="s">
        <v>37</v>
      </c>
      <c r="G162" s="41" t="s">
        <v>347</v>
      </c>
      <c r="H162" s="39">
        <v>5105</v>
      </c>
      <c r="I162" s="25" t="s">
        <v>93</v>
      </c>
    </row>
    <row r="163" spans="1:9" ht="30.75">
      <c r="A163" s="8"/>
      <c r="B163" s="45" t="s">
        <v>348</v>
      </c>
      <c r="C163" s="25" t="s">
        <v>37</v>
      </c>
      <c r="D163" s="27">
        <v>36047113000</v>
      </c>
      <c r="E163" s="25" t="s">
        <v>298</v>
      </c>
      <c r="F163" s="25" t="s">
        <v>37</v>
      </c>
      <c r="G163" s="41" t="s">
        <v>349</v>
      </c>
      <c r="H163" s="39">
        <v>3699</v>
      </c>
      <c r="I163" s="25" t="s">
        <v>93</v>
      </c>
    </row>
    <row r="164" spans="1:9" ht="45.75">
      <c r="A164" s="8"/>
      <c r="B164" s="45" t="s">
        <v>350</v>
      </c>
      <c r="C164" s="25" t="s">
        <v>37</v>
      </c>
      <c r="D164" s="27">
        <v>36047092400</v>
      </c>
      <c r="E164" s="27" t="s">
        <v>340</v>
      </c>
      <c r="F164" s="25" t="s">
        <v>37</v>
      </c>
      <c r="G164" s="41" t="s">
        <v>351</v>
      </c>
      <c r="H164" s="39">
        <v>2653</v>
      </c>
      <c r="I164" s="25" t="s">
        <v>93</v>
      </c>
    </row>
    <row r="165" spans="1:9">
      <c r="A165" s="8"/>
      <c r="B165" s="45" t="s">
        <v>352</v>
      </c>
      <c r="C165" s="40" t="s">
        <v>49</v>
      </c>
      <c r="D165" s="27"/>
      <c r="E165" s="27" t="s">
        <v>50</v>
      </c>
      <c r="F165" s="27" t="s">
        <v>49</v>
      </c>
      <c r="G165" s="41"/>
      <c r="H165" s="39"/>
      <c r="I165" s="25" t="s">
        <v>93</v>
      </c>
    </row>
    <row r="166" spans="1:9" ht="45.75">
      <c r="A166" s="8"/>
      <c r="B166" s="45" t="s">
        <v>353</v>
      </c>
      <c r="C166" s="25" t="s">
        <v>37</v>
      </c>
      <c r="D166" s="27">
        <v>36047092400</v>
      </c>
      <c r="E166" s="27" t="s">
        <v>340</v>
      </c>
      <c r="F166" s="25" t="s">
        <v>37</v>
      </c>
      <c r="G166" s="41" t="s">
        <v>174</v>
      </c>
      <c r="H166" s="39">
        <v>4914</v>
      </c>
      <c r="I166" s="25" t="s">
        <v>93</v>
      </c>
    </row>
    <row r="167" spans="1:9">
      <c r="A167" s="8"/>
      <c r="B167" s="45" t="s">
        <v>354</v>
      </c>
      <c r="C167" s="25" t="s">
        <v>37</v>
      </c>
      <c r="D167" s="27">
        <v>36047092400</v>
      </c>
      <c r="E167" s="27" t="s">
        <v>53</v>
      </c>
      <c r="F167" s="25" t="s">
        <v>37</v>
      </c>
      <c r="G167" s="41" t="s">
        <v>355</v>
      </c>
      <c r="H167" s="39">
        <v>2603</v>
      </c>
      <c r="I167" s="25" t="s">
        <v>93</v>
      </c>
    </row>
    <row r="168" spans="1:9">
      <c r="A168" s="8"/>
      <c r="B168" s="45" t="s">
        <v>356</v>
      </c>
      <c r="C168" s="40" t="s">
        <v>49</v>
      </c>
      <c r="D168" s="27"/>
      <c r="E168" s="27" t="s">
        <v>50</v>
      </c>
      <c r="F168" s="27" t="s">
        <v>49</v>
      </c>
      <c r="G168" s="41"/>
      <c r="H168" s="39"/>
      <c r="I168" s="25" t="s">
        <v>93</v>
      </c>
    </row>
    <row r="169" spans="1:9" ht="45.75">
      <c r="A169" s="8"/>
      <c r="B169" s="45" t="s">
        <v>357</v>
      </c>
      <c r="C169" s="25" t="s">
        <v>37</v>
      </c>
      <c r="D169" s="27">
        <v>36047089600</v>
      </c>
      <c r="E169" s="27" t="s">
        <v>340</v>
      </c>
      <c r="F169" s="25" t="s">
        <v>37</v>
      </c>
      <c r="G169" s="41" t="s">
        <v>358</v>
      </c>
      <c r="H169" s="39">
        <v>3160</v>
      </c>
      <c r="I169" s="25" t="s">
        <v>93</v>
      </c>
    </row>
    <row r="170" spans="1:9" ht="30.75">
      <c r="A170" s="8"/>
      <c r="B170" s="45" t="s">
        <v>359</v>
      </c>
      <c r="C170" s="25" t="s">
        <v>37</v>
      </c>
      <c r="D170" s="27">
        <v>36047091800</v>
      </c>
      <c r="E170" s="27" t="s">
        <v>360</v>
      </c>
      <c r="F170" s="25" t="s">
        <v>37</v>
      </c>
      <c r="G170" s="41" t="s">
        <v>361</v>
      </c>
      <c r="H170" s="39">
        <v>2250</v>
      </c>
      <c r="I170" s="25" t="s">
        <v>93</v>
      </c>
    </row>
    <row r="171" spans="1:9" ht="30.75">
      <c r="A171" s="8"/>
      <c r="B171" s="45" t="s">
        <v>362</v>
      </c>
      <c r="C171" s="25" t="s">
        <v>37</v>
      </c>
      <c r="D171" s="27">
        <v>36047032800</v>
      </c>
      <c r="E171" s="25" t="s">
        <v>363</v>
      </c>
      <c r="F171" s="25" t="s">
        <v>37</v>
      </c>
      <c r="G171" s="41" t="s">
        <v>364</v>
      </c>
      <c r="H171" s="39">
        <v>2688</v>
      </c>
      <c r="I171" s="25" t="s">
        <v>93</v>
      </c>
    </row>
    <row r="172" spans="1:9" ht="30.75">
      <c r="A172" s="8"/>
      <c r="B172" s="45" t="s">
        <v>365</v>
      </c>
      <c r="C172" s="25" t="s">
        <v>37</v>
      </c>
      <c r="D172" s="27">
        <v>34017017500</v>
      </c>
      <c r="E172" s="27" t="s">
        <v>360</v>
      </c>
      <c r="F172" s="25" t="s">
        <v>37</v>
      </c>
      <c r="G172" s="41" t="s">
        <v>366</v>
      </c>
      <c r="H172" s="39">
        <v>4520</v>
      </c>
      <c r="I172" s="25" t="s">
        <v>93</v>
      </c>
    </row>
    <row r="173" spans="1:9" ht="30.75">
      <c r="A173" s="8"/>
      <c r="B173" s="45" t="s">
        <v>367</v>
      </c>
      <c r="C173" s="25" t="s">
        <v>37</v>
      </c>
      <c r="D173" s="27">
        <v>36047112800</v>
      </c>
      <c r="E173" s="27" t="s">
        <v>360</v>
      </c>
      <c r="F173" s="25" t="s">
        <v>37</v>
      </c>
      <c r="G173" s="41" t="s">
        <v>368</v>
      </c>
      <c r="H173" s="39">
        <v>3764</v>
      </c>
      <c r="I173" s="25" t="s">
        <v>93</v>
      </c>
    </row>
    <row r="174" spans="1:9">
      <c r="A174" s="8"/>
      <c r="B174" s="45" t="s">
        <v>369</v>
      </c>
      <c r="C174" s="40" t="s">
        <v>49</v>
      </c>
      <c r="D174" s="27">
        <v>36047048500</v>
      </c>
      <c r="E174" s="27" t="s">
        <v>50</v>
      </c>
      <c r="F174" s="25" t="s">
        <v>37</v>
      </c>
      <c r="G174" s="41" t="s">
        <v>370</v>
      </c>
      <c r="H174" s="39">
        <v>2289</v>
      </c>
      <c r="I174" s="25" t="s">
        <v>93</v>
      </c>
    </row>
    <row r="175" spans="1:9" ht="30.75">
      <c r="A175" s="8"/>
      <c r="B175" s="45" t="s">
        <v>371</v>
      </c>
      <c r="C175" s="25" t="s">
        <v>37</v>
      </c>
      <c r="D175" s="27">
        <v>36047054600</v>
      </c>
      <c r="E175" s="25" t="s">
        <v>363</v>
      </c>
      <c r="F175" s="25" t="s">
        <v>37</v>
      </c>
      <c r="G175" s="41" t="s">
        <v>372</v>
      </c>
      <c r="H175" s="39">
        <v>4782</v>
      </c>
      <c r="I175" s="25" t="s">
        <v>93</v>
      </c>
    </row>
    <row r="176" spans="1:9">
      <c r="A176" s="8"/>
      <c r="B176" s="45" t="s">
        <v>373</v>
      </c>
      <c r="C176" s="25" t="s">
        <v>37</v>
      </c>
      <c r="D176" s="27">
        <v>36047028200</v>
      </c>
      <c r="E176" s="27" t="s">
        <v>53</v>
      </c>
      <c r="F176" s="25" t="s">
        <v>37</v>
      </c>
      <c r="G176" s="41" t="s">
        <v>374</v>
      </c>
      <c r="H176" s="39">
        <v>3762</v>
      </c>
      <c r="I176" s="25" t="s">
        <v>93</v>
      </c>
    </row>
    <row r="177" spans="1:9">
      <c r="A177" s="8"/>
      <c r="B177" s="45" t="s">
        <v>375</v>
      </c>
      <c r="C177" s="40" t="s">
        <v>49</v>
      </c>
      <c r="D177" s="27"/>
      <c r="E177" s="27" t="s">
        <v>50</v>
      </c>
      <c r="F177" s="27" t="s">
        <v>49</v>
      </c>
      <c r="G177" s="41"/>
      <c r="H177" s="39"/>
      <c r="I177" s="25" t="s">
        <v>93</v>
      </c>
    </row>
    <row r="178" spans="1:9" ht="45.75">
      <c r="A178" s="8"/>
      <c r="B178" s="45" t="s">
        <v>376</v>
      </c>
      <c r="C178" s="25" t="s">
        <v>37</v>
      </c>
      <c r="D178" s="27">
        <v>36047111600</v>
      </c>
      <c r="E178" s="27" t="s">
        <v>377</v>
      </c>
      <c r="F178" s="25" t="s">
        <v>37</v>
      </c>
      <c r="G178" s="41" t="s">
        <v>378</v>
      </c>
      <c r="H178" s="39">
        <v>3624</v>
      </c>
      <c r="I178" s="25" t="s">
        <v>93</v>
      </c>
    </row>
    <row r="179" spans="1:9">
      <c r="A179" s="8"/>
      <c r="B179" s="45" t="s">
        <v>379</v>
      </c>
      <c r="C179" s="40" t="s">
        <v>49</v>
      </c>
      <c r="D179" s="27">
        <v>36047018400</v>
      </c>
      <c r="E179" s="27" t="s">
        <v>50</v>
      </c>
      <c r="F179" s="25" t="s">
        <v>37</v>
      </c>
      <c r="G179" s="41" t="s">
        <v>380</v>
      </c>
      <c r="H179" s="39">
        <v>2617</v>
      </c>
      <c r="I179" s="25" t="s">
        <v>93</v>
      </c>
    </row>
    <row r="180" spans="1:9" ht="30.75">
      <c r="A180" s="8"/>
      <c r="B180" s="45" t="s">
        <v>381</v>
      </c>
      <c r="C180" s="25" t="s">
        <v>37</v>
      </c>
      <c r="D180" s="27">
        <v>36047025600</v>
      </c>
      <c r="E180" s="25" t="s">
        <v>363</v>
      </c>
      <c r="F180" s="25" t="s">
        <v>37</v>
      </c>
      <c r="G180" s="41" t="s">
        <v>382</v>
      </c>
      <c r="H180" s="39">
        <v>3199</v>
      </c>
      <c r="I180" s="25" t="s">
        <v>93</v>
      </c>
    </row>
    <row r="181" spans="1:9" ht="30.75">
      <c r="A181" s="8"/>
      <c r="B181" s="45" t="s">
        <v>383</v>
      </c>
      <c r="C181" s="40" t="s">
        <v>49</v>
      </c>
      <c r="D181" s="27">
        <v>36047018400</v>
      </c>
      <c r="E181" s="27" t="s">
        <v>50</v>
      </c>
      <c r="F181" s="25" t="s">
        <v>37</v>
      </c>
      <c r="G181" s="41" t="s">
        <v>384</v>
      </c>
      <c r="H181" s="39">
        <v>3350</v>
      </c>
      <c r="I181" s="25" t="s">
        <v>93</v>
      </c>
    </row>
    <row r="182" spans="1:9">
      <c r="A182" s="8"/>
      <c r="B182" s="45" t="s">
        <v>385</v>
      </c>
      <c r="C182" s="40" t="s">
        <v>49</v>
      </c>
      <c r="D182" s="27"/>
      <c r="E182" s="27" t="s">
        <v>50</v>
      </c>
      <c r="F182" s="27" t="s">
        <v>49</v>
      </c>
      <c r="G182" s="41"/>
      <c r="H182" s="39"/>
      <c r="I182" s="25" t="s">
        <v>93</v>
      </c>
    </row>
    <row r="183" spans="1:9" ht="45.75">
      <c r="A183" s="8"/>
      <c r="B183" s="45" t="s">
        <v>386</v>
      </c>
      <c r="C183" s="25" t="s">
        <v>37</v>
      </c>
      <c r="D183" s="27">
        <v>36047052600</v>
      </c>
      <c r="E183" s="27" t="s">
        <v>387</v>
      </c>
      <c r="F183" s="25" t="s">
        <v>37</v>
      </c>
      <c r="G183" s="41" t="s">
        <v>388</v>
      </c>
      <c r="H183" s="39">
        <v>4491</v>
      </c>
      <c r="I183" s="25" t="s">
        <v>93</v>
      </c>
    </row>
    <row r="184" spans="1:9" ht="45.75">
      <c r="A184" s="8"/>
      <c r="B184" s="45" t="s">
        <v>389</v>
      </c>
      <c r="C184" s="25" t="s">
        <v>37</v>
      </c>
      <c r="D184" s="27">
        <v>36047111800</v>
      </c>
      <c r="E184" s="27" t="s">
        <v>340</v>
      </c>
      <c r="F184" s="25" t="s">
        <v>37</v>
      </c>
      <c r="G184" s="41" t="s">
        <v>390</v>
      </c>
      <c r="H184" s="39">
        <v>3639</v>
      </c>
      <c r="I184" s="25" t="s">
        <v>93</v>
      </c>
    </row>
    <row r="185" spans="1:9" ht="45.75">
      <c r="A185" s="8"/>
      <c r="B185" s="45" t="s">
        <v>391</v>
      </c>
      <c r="C185" s="25" t="s">
        <v>37</v>
      </c>
      <c r="D185" s="27">
        <v>36047111600</v>
      </c>
      <c r="E185" s="27" t="s">
        <v>392</v>
      </c>
      <c r="F185" s="25" t="s">
        <v>37</v>
      </c>
      <c r="G185" s="41" t="s">
        <v>393</v>
      </c>
      <c r="H185" s="39">
        <v>4089</v>
      </c>
      <c r="I185" s="25" t="s">
        <v>93</v>
      </c>
    </row>
    <row r="186" spans="1:9" ht="45.75">
      <c r="A186" s="8"/>
      <c r="B186" s="45" t="s">
        <v>394</v>
      </c>
      <c r="C186" s="25" t="s">
        <v>37</v>
      </c>
      <c r="D186" s="27">
        <v>36047111600</v>
      </c>
      <c r="E186" s="27" t="s">
        <v>392</v>
      </c>
      <c r="F186" s="25" t="s">
        <v>37</v>
      </c>
      <c r="G186" s="41" t="s">
        <v>395</v>
      </c>
      <c r="H186" s="39">
        <v>3866</v>
      </c>
      <c r="I186" s="25" t="s">
        <v>93</v>
      </c>
    </row>
    <row r="187" spans="1:9">
      <c r="A187" s="8"/>
      <c r="B187" s="45" t="s">
        <v>396</v>
      </c>
      <c r="C187" s="40" t="s">
        <v>49</v>
      </c>
      <c r="D187" s="27"/>
      <c r="E187" s="27" t="s">
        <v>50</v>
      </c>
      <c r="F187" s="27" t="s">
        <v>49</v>
      </c>
      <c r="G187" s="41"/>
      <c r="H187" s="39"/>
      <c r="I187" s="25" t="s">
        <v>93</v>
      </c>
    </row>
    <row r="188" spans="1:9" ht="45.75">
      <c r="A188" s="8"/>
      <c r="B188" s="45" t="s">
        <v>397</v>
      </c>
      <c r="C188" s="25" t="s">
        <v>37</v>
      </c>
      <c r="D188" s="27" t="s">
        <v>398</v>
      </c>
      <c r="E188" s="27" t="s">
        <v>392</v>
      </c>
      <c r="F188" s="25" t="s">
        <v>37</v>
      </c>
      <c r="G188" s="41" t="s">
        <v>399</v>
      </c>
      <c r="H188" s="39">
        <v>4251</v>
      </c>
      <c r="I188" s="25" t="s">
        <v>93</v>
      </c>
    </row>
    <row r="189" spans="1:9" ht="30.75">
      <c r="A189" s="8"/>
      <c r="B189" s="45" t="s">
        <v>400</v>
      </c>
      <c r="C189" s="25" t="s">
        <v>37</v>
      </c>
      <c r="D189" s="27">
        <v>36047122000</v>
      </c>
      <c r="E189" s="25" t="s">
        <v>363</v>
      </c>
      <c r="F189" s="25" t="s">
        <v>37</v>
      </c>
      <c r="G189" s="41" t="s">
        <v>401</v>
      </c>
      <c r="H189" s="39">
        <v>5945</v>
      </c>
      <c r="I189" s="25" t="s">
        <v>93</v>
      </c>
    </row>
    <row r="190" spans="1:9" ht="45.75">
      <c r="A190" s="8"/>
      <c r="B190" s="45" t="s">
        <v>402</v>
      </c>
      <c r="C190" s="25" t="s">
        <v>37</v>
      </c>
      <c r="D190" s="27">
        <v>36047061004</v>
      </c>
      <c r="E190" s="27" t="s">
        <v>340</v>
      </c>
      <c r="F190" s="25" t="s">
        <v>37</v>
      </c>
      <c r="G190" s="41" t="s">
        <v>403</v>
      </c>
      <c r="H190" s="39">
        <v>6221</v>
      </c>
      <c r="I190" s="25" t="s">
        <v>93</v>
      </c>
    </row>
    <row r="191" spans="1:9" ht="45.75">
      <c r="A191" s="8"/>
      <c r="B191" s="45" t="s">
        <v>404</v>
      </c>
      <c r="C191" s="25" t="s">
        <v>37</v>
      </c>
      <c r="D191" s="27">
        <v>36047044600</v>
      </c>
      <c r="E191" s="27" t="s">
        <v>387</v>
      </c>
      <c r="F191" s="25" t="s">
        <v>37</v>
      </c>
      <c r="G191" s="41" t="s">
        <v>405</v>
      </c>
      <c r="H191" s="39">
        <v>2092</v>
      </c>
      <c r="I191" s="25" t="s">
        <v>93</v>
      </c>
    </row>
    <row r="192" spans="1:9" ht="45.75">
      <c r="A192" s="8"/>
      <c r="B192" s="45" t="s">
        <v>406</v>
      </c>
      <c r="C192" s="25" t="s">
        <v>37</v>
      </c>
      <c r="D192" s="27">
        <v>36047023000</v>
      </c>
      <c r="E192" s="27" t="s">
        <v>377</v>
      </c>
      <c r="F192" s="25" t="s">
        <v>37</v>
      </c>
      <c r="G192" s="41" t="s">
        <v>407</v>
      </c>
      <c r="H192" s="39">
        <v>1853</v>
      </c>
      <c r="I192" s="25" t="s">
        <v>93</v>
      </c>
    </row>
    <row r="193" spans="1:9" ht="30.75">
      <c r="A193" s="8"/>
      <c r="B193" s="45" t="s">
        <v>408</v>
      </c>
      <c r="C193" s="25" t="s">
        <v>37</v>
      </c>
      <c r="D193" s="27">
        <v>36047041000</v>
      </c>
      <c r="E193" s="25" t="s">
        <v>363</v>
      </c>
      <c r="F193" s="25" t="s">
        <v>37</v>
      </c>
      <c r="G193" s="41" t="s">
        <v>409</v>
      </c>
      <c r="H193" s="44">
        <v>2.048</v>
      </c>
      <c r="I193" s="25" t="s">
        <v>93</v>
      </c>
    </row>
    <row r="194" spans="1:9" ht="30.75">
      <c r="A194" s="8"/>
      <c r="B194" s="45" t="s">
        <v>410</v>
      </c>
      <c r="C194" s="25" t="s">
        <v>37</v>
      </c>
      <c r="D194" s="27">
        <v>36047017000</v>
      </c>
      <c r="E194" s="27" t="s">
        <v>53</v>
      </c>
      <c r="F194" s="25" t="s">
        <v>37</v>
      </c>
      <c r="G194" s="41" t="s">
        <v>411</v>
      </c>
      <c r="H194" s="39">
        <v>3484</v>
      </c>
      <c r="I194" s="25" t="s">
        <v>93</v>
      </c>
    </row>
    <row r="195" spans="1:9">
      <c r="A195" s="8"/>
      <c r="B195" s="45" t="s">
        <v>412</v>
      </c>
      <c r="C195" s="40" t="s">
        <v>49</v>
      </c>
      <c r="D195" s="27"/>
      <c r="E195" s="27" t="s">
        <v>50</v>
      </c>
      <c r="F195" s="27" t="s">
        <v>49</v>
      </c>
      <c r="G195" s="41"/>
      <c r="H195" s="39"/>
      <c r="I195" s="25" t="s">
        <v>93</v>
      </c>
    </row>
    <row r="196" spans="1:9">
      <c r="A196" s="8"/>
      <c r="B196" s="45" t="s">
        <v>413</v>
      </c>
      <c r="C196" s="40" t="s">
        <v>49</v>
      </c>
      <c r="D196" s="27"/>
      <c r="E196" s="27" t="s">
        <v>50</v>
      </c>
      <c r="F196" s="27" t="s">
        <v>49</v>
      </c>
      <c r="G196" s="41"/>
      <c r="H196" s="39"/>
      <c r="I196" s="25" t="s">
        <v>93</v>
      </c>
    </row>
    <row r="197" spans="1:9">
      <c r="A197" s="8"/>
      <c r="B197" s="45" t="s">
        <v>414</v>
      </c>
      <c r="C197" s="25" t="s">
        <v>37</v>
      </c>
      <c r="D197" s="27">
        <v>36047055800</v>
      </c>
      <c r="E197" s="27" t="s">
        <v>53</v>
      </c>
      <c r="F197" s="25" t="s">
        <v>37</v>
      </c>
      <c r="G197" s="41" t="s">
        <v>415</v>
      </c>
      <c r="H197" s="39">
        <v>2492</v>
      </c>
      <c r="I197" s="25" t="s">
        <v>93</v>
      </c>
    </row>
    <row r="198" spans="1:9" ht="30.75">
      <c r="A198" s="8"/>
      <c r="B198" s="45" t="s">
        <v>416</v>
      </c>
      <c r="C198" s="25" t="s">
        <v>37</v>
      </c>
      <c r="D198" s="27">
        <v>36047042800</v>
      </c>
      <c r="E198" s="27" t="s">
        <v>53</v>
      </c>
      <c r="F198" s="25" t="s">
        <v>37</v>
      </c>
      <c r="G198" s="41" t="s">
        <v>417</v>
      </c>
      <c r="H198" s="39">
        <v>3785</v>
      </c>
      <c r="I198" s="25" t="s">
        <v>93</v>
      </c>
    </row>
    <row r="199" spans="1:9" ht="45.75">
      <c r="A199" s="8"/>
      <c r="B199" s="45" t="s">
        <v>418</v>
      </c>
      <c r="C199" s="25" t="s">
        <v>37</v>
      </c>
      <c r="D199" s="27">
        <v>36047042000</v>
      </c>
      <c r="E199" s="27" t="s">
        <v>392</v>
      </c>
      <c r="F199" s="25" t="s">
        <v>37</v>
      </c>
      <c r="G199" s="27" t="s">
        <v>419</v>
      </c>
      <c r="H199" s="39">
        <v>1837</v>
      </c>
      <c r="I199" s="25" t="s">
        <v>93</v>
      </c>
    </row>
    <row r="200" spans="1:9" ht="30.75">
      <c r="A200" s="8"/>
      <c r="B200" s="45" t="s">
        <v>420</v>
      </c>
      <c r="C200" s="25" t="s">
        <v>37</v>
      </c>
      <c r="D200" s="27">
        <v>36047033000</v>
      </c>
      <c r="E200" s="25" t="s">
        <v>363</v>
      </c>
      <c r="F200" s="25" t="s">
        <v>37</v>
      </c>
      <c r="G200" s="41" t="s">
        <v>421</v>
      </c>
      <c r="H200" s="39">
        <v>5006</v>
      </c>
      <c r="I200" s="25" t="s">
        <v>93</v>
      </c>
    </row>
    <row r="201" spans="1:9">
      <c r="A201" s="8"/>
      <c r="B201" s="45" t="s">
        <v>422</v>
      </c>
      <c r="C201" s="40" t="s">
        <v>49</v>
      </c>
      <c r="D201" s="27"/>
      <c r="E201" s="27" t="s">
        <v>50</v>
      </c>
      <c r="F201" s="27" t="s">
        <v>49</v>
      </c>
      <c r="G201" s="41"/>
      <c r="H201" s="39"/>
      <c r="I201" s="25" t="s">
        <v>93</v>
      </c>
    </row>
    <row r="202" spans="1:9">
      <c r="A202" s="8"/>
      <c r="B202" s="45" t="s">
        <v>423</v>
      </c>
      <c r="C202" s="40" t="s">
        <v>49</v>
      </c>
      <c r="D202" s="27"/>
      <c r="E202" s="27" t="s">
        <v>50</v>
      </c>
      <c r="F202" s="27" t="s">
        <v>49</v>
      </c>
      <c r="G202" s="41"/>
      <c r="H202" s="39"/>
      <c r="I202" s="25" t="s">
        <v>93</v>
      </c>
    </row>
    <row r="203" spans="1:9" ht="30.75">
      <c r="A203" s="8"/>
      <c r="B203" s="45" t="s">
        <v>424</v>
      </c>
      <c r="C203" s="25" t="s">
        <v>37</v>
      </c>
      <c r="D203" s="27">
        <v>36047079400</v>
      </c>
      <c r="E203" s="25" t="s">
        <v>298</v>
      </c>
      <c r="F203" s="25" t="s">
        <v>37</v>
      </c>
      <c r="G203" s="41" t="s">
        <v>425</v>
      </c>
      <c r="H203" s="39">
        <v>1716</v>
      </c>
      <c r="I203" s="25" t="s">
        <v>93</v>
      </c>
    </row>
    <row r="204" spans="1:9" ht="45.75">
      <c r="A204" s="8"/>
      <c r="B204" s="45" t="s">
        <v>426</v>
      </c>
      <c r="C204" s="26" t="s">
        <v>37</v>
      </c>
      <c r="D204" s="27">
        <v>36047050500</v>
      </c>
      <c r="E204" s="27" t="s">
        <v>392</v>
      </c>
      <c r="F204" s="26" t="s">
        <v>37</v>
      </c>
      <c r="G204" s="41" t="s">
        <v>253</v>
      </c>
      <c r="H204" s="39">
        <v>4009</v>
      </c>
      <c r="I204" s="25" t="s">
        <v>93</v>
      </c>
    </row>
    <row r="205" spans="1:9" ht="30.75">
      <c r="A205" s="8"/>
      <c r="B205" s="45" t="s">
        <v>427</v>
      </c>
      <c r="C205" s="26" t="s">
        <v>37</v>
      </c>
      <c r="D205" s="27">
        <v>36047059200</v>
      </c>
      <c r="E205" s="27" t="s">
        <v>53</v>
      </c>
      <c r="F205" s="26" t="s">
        <v>37</v>
      </c>
      <c r="G205" s="41" t="s">
        <v>428</v>
      </c>
      <c r="H205" s="39">
        <v>4152</v>
      </c>
      <c r="I205" s="25" t="s">
        <v>93</v>
      </c>
    </row>
    <row r="206" spans="1:9" ht="30.75">
      <c r="A206" s="8"/>
      <c r="B206" s="45" t="s">
        <v>429</v>
      </c>
      <c r="C206" s="26" t="s">
        <v>37</v>
      </c>
      <c r="D206" s="27">
        <v>36047025300</v>
      </c>
      <c r="E206" s="26" t="s">
        <v>298</v>
      </c>
      <c r="F206" s="26" t="s">
        <v>37</v>
      </c>
      <c r="G206" s="41" t="s">
        <v>430</v>
      </c>
      <c r="H206" s="39">
        <v>3496</v>
      </c>
      <c r="I206" s="25" t="s">
        <v>93</v>
      </c>
    </row>
    <row r="207" spans="1:9" ht="30.75">
      <c r="A207" s="8"/>
      <c r="B207" s="45" t="s">
        <v>431</v>
      </c>
      <c r="C207" s="26" t="s">
        <v>37</v>
      </c>
      <c r="D207" s="27">
        <v>36047049100</v>
      </c>
      <c r="E207" s="27" t="s">
        <v>53</v>
      </c>
      <c r="F207" s="26" t="s">
        <v>37</v>
      </c>
      <c r="G207" s="41" t="s">
        <v>432</v>
      </c>
      <c r="H207" s="39">
        <v>7069</v>
      </c>
      <c r="I207" s="25" t="s">
        <v>93</v>
      </c>
    </row>
    <row r="208" spans="1:9">
      <c r="A208" s="8"/>
      <c r="B208" s="45" t="s">
        <v>433</v>
      </c>
      <c r="C208" s="40" t="s">
        <v>49</v>
      </c>
      <c r="D208" s="27"/>
      <c r="E208" s="27" t="s">
        <v>50</v>
      </c>
      <c r="F208" s="27" t="s">
        <v>49</v>
      </c>
      <c r="G208" s="41"/>
      <c r="H208" s="39"/>
      <c r="I208" s="25" t="s">
        <v>93</v>
      </c>
    </row>
    <row r="209" spans="1:9">
      <c r="A209" s="8"/>
      <c r="B209" s="45" t="s">
        <v>434</v>
      </c>
      <c r="C209" s="26" t="s">
        <v>37</v>
      </c>
      <c r="D209" s="27">
        <v>36047020600</v>
      </c>
      <c r="E209" s="27" t="s">
        <v>53</v>
      </c>
      <c r="F209" s="26" t="s">
        <v>37</v>
      </c>
      <c r="G209" s="41" t="s">
        <v>435</v>
      </c>
      <c r="H209" s="39">
        <v>2311</v>
      </c>
      <c r="I209" s="25" t="s">
        <v>93</v>
      </c>
    </row>
    <row r="210" spans="1:9">
      <c r="A210" s="8"/>
      <c r="B210" s="45" t="s">
        <v>436</v>
      </c>
      <c r="C210" s="40" t="s">
        <v>49</v>
      </c>
      <c r="D210" s="27"/>
      <c r="E210" s="27" t="s">
        <v>50</v>
      </c>
      <c r="F210" s="27" t="s">
        <v>49</v>
      </c>
      <c r="G210" s="41"/>
      <c r="H210" s="39"/>
      <c r="I210" s="25" t="s">
        <v>93</v>
      </c>
    </row>
    <row r="211" spans="1:9" ht="45.75">
      <c r="A211" s="8"/>
      <c r="B211" s="45" t="s">
        <v>437</v>
      </c>
      <c r="C211" s="26" t="s">
        <v>37</v>
      </c>
      <c r="D211" s="27">
        <v>36047092400</v>
      </c>
      <c r="E211" s="27" t="s">
        <v>56</v>
      </c>
      <c r="F211" s="26" t="s">
        <v>37</v>
      </c>
      <c r="G211" s="41" t="s">
        <v>438</v>
      </c>
      <c r="H211" s="39">
        <v>2653</v>
      </c>
      <c r="I211" s="25" t="s">
        <v>93</v>
      </c>
    </row>
    <row r="212" spans="1:9">
      <c r="A212" s="8"/>
      <c r="B212" s="45" t="s">
        <v>439</v>
      </c>
      <c r="C212" s="40" t="s">
        <v>49</v>
      </c>
      <c r="D212" s="27"/>
      <c r="E212" s="27" t="s">
        <v>50</v>
      </c>
      <c r="F212" s="27" t="s">
        <v>49</v>
      </c>
      <c r="G212" s="41"/>
      <c r="H212" s="39"/>
      <c r="I212" s="25" t="s">
        <v>93</v>
      </c>
    </row>
    <row r="213" spans="1:9" ht="45.75">
      <c r="A213" s="8"/>
      <c r="B213" s="45" t="s">
        <v>440</v>
      </c>
      <c r="C213" s="26" t="s">
        <v>37</v>
      </c>
      <c r="D213" s="27">
        <v>36047078800</v>
      </c>
      <c r="E213" s="27" t="s">
        <v>377</v>
      </c>
      <c r="F213" s="26" t="s">
        <v>37</v>
      </c>
      <c r="G213" s="41" t="s">
        <v>441</v>
      </c>
      <c r="H213" s="39">
        <v>3528</v>
      </c>
      <c r="I213" s="25" t="s">
        <v>93</v>
      </c>
    </row>
    <row r="214" spans="1:9" ht="30.75">
      <c r="A214" s="8"/>
      <c r="B214" s="45" t="s">
        <v>442</v>
      </c>
      <c r="C214" s="26" t="s">
        <v>37</v>
      </c>
      <c r="D214" s="27">
        <v>36047030100</v>
      </c>
      <c r="E214" s="27" t="s">
        <v>53</v>
      </c>
      <c r="F214" s="26" t="s">
        <v>37</v>
      </c>
      <c r="G214" s="41" t="s">
        <v>443</v>
      </c>
      <c r="H214" s="39">
        <v>2963</v>
      </c>
      <c r="I214" s="25" t="s">
        <v>93</v>
      </c>
    </row>
    <row r="215" spans="1:9" ht="30.75">
      <c r="A215" s="8"/>
      <c r="B215" s="45" t="s">
        <v>444</v>
      </c>
      <c r="C215" s="26" t="s">
        <v>37</v>
      </c>
      <c r="D215" s="27">
        <v>36047039300</v>
      </c>
      <c r="E215" s="26" t="s">
        <v>298</v>
      </c>
      <c r="F215" s="26" t="s">
        <v>37</v>
      </c>
      <c r="G215" s="41" t="s">
        <v>445</v>
      </c>
      <c r="H215" s="39">
        <v>3890</v>
      </c>
      <c r="I215" s="25" t="s">
        <v>93</v>
      </c>
    </row>
    <row r="216" spans="1:9" ht="60.75">
      <c r="A216" s="8"/>
      <c r="B216" s="45" t="s">
        <v>446</v>
      </c>
      <c r="C216" s="26" t="s">
        <v>37</v>
      </c>
      <c r="D216" s="27">
        <v>36047039300</v>
      </c>
      <c r="E216" s="26" t="s">
        <v>447</v>
      </c>
      <c r="F216" s="26" t="s">
        <v>37</v>
      </c>
      <c r="G216" s="41" t="s">
        <v>448</v>
      </c>
      <c r="H216" s="39">
        <v>2537</v>
      </c>
      <c r="I216" s="25" t="s">
        <v>93</v>
      </c>
    </row>
    <row r="217" spans="1:9">
      <c r="A217" s="8"/>
      <c r="B217" s="45" t="s">
        <v>449</v>
      </c>
      <c r="C217" s="40" t="s">
        <v>49</v>
      </c>
      <c r="D217" s="27"/>
      <c r="E217" s="27" t="s">
        <v>50</v>
      </c>
      <c r="F217" s="27" t="s">
        <v>49</v>
      </c>
      <c r="G217" s="41"/>
      <c r="H217" s="44"/>
      <c r="I217" s="25" t="s">
        <v>93</v>
      </c>
    </row>
    <row r="218" spans="1:9">
      <c r="A218" s="8"/>
      <c r="B218" s="45" t="s">
        <v>450</v>
      </c>
      <c r="C218" s="40" t="s">
        <v>49</v>
      </c>
      <c r="D218" s="27">
        <v>36047098600</v>
      </c>
      <c r="E218" s="27" t="s">
        <v>50</v>
      </c>
      <c r="F218" s="26" t="s">
        <v>37</v>
      </c>
      <c r="G218" s="41" t="s">
        <v>451</v>
      </c>
      <c r="H218" s="39">
        <v>2856</v>
      </c>
      <c r="I218" s="25" t="s">
        <v>93</v>
      </c>
    </row>
    <row r="219" spans="1:9" ht="45.75">
      <c r="A219" s="8"/>
      <c r="B219" s="45" t="s">
        <v>452</v>
      </c>
      <c r="C219" s="26" t="s">
        <v>37</v>
      </c>
      <c r="D219" s="27">
        <v>36047042000</v>
      </c>
      <c r="E219" s="27" t="s">
        <v>453</v>
      </c>
      <c r="F219" s="26" t="s">
        <v>37</v>
      </c>
      <c r="G219" s="47" t="s">
        <v>454</v>
      </c>
      <c r="H219" s="39">
        <v>4189</v>
      </c>
      <c r="I219" s="25" t="s">
        <v>93</v>
      </c>
    </row>
    <row r="220" spans="1:9" ht="45.75">
      <c r="A220" s="8"/>
      <c r="B220" s="45" t="s">
        <v>455</v>
      </c>
      <c r="C220" s="26" t="s">
        <v>37</v>
      </c>
      <c r="D220" s="27">
        <v>36047091200</v>
      </c>
      <c r="E220" s="27" t="s">
        <v>56</v>
      </c>
      <c r="F220" s="26" t="s">
        <v>37</v>
      </c>
      <c r="G220" s="38" t="s">
        <v>456</v>
      </c>
      <c r="H220" s="39">
        <v>5589</v>
      </c>
      <c r="I220" s="25" t="s">
        <v>93</v>
      </c>
    </row>
    <row r="221" spans="1:9">
      <c r="A221" s="8"/>
      <c r="B221" s="45" t="s">
        <v>457</v>
      </c>
      <c r="C221" s="40" t="s">
        <v>49</v>
      </c>
      <c r="D221" s="27"/>
      <c r="E221" s="27" t="s">
        <v>50</v>
      </c>
      <c r="F221" s="27" t="s">
        <v>49</v>
      </c>
      <c r="G221" s="38"/>
      <c r="H221" s="39"/>
      <c r="I221" s="25" t="s">
        <v>93</v>
      </c>
    </row>
    <row r="222" spans="1:9" ht="30.75">
      <c r="A222" s="8"/>
      <c r="B222" s="45" t="s">
        <v>458</v>
      </c>
      <c r="C222" s="26" t="s">
        <v>37</v>
      </c>
      <c r="D222" s="27">
        <v>36047034200</v>
      </c>
      <c r="E222" s="27" t="s">
        <v>459</v>
      </c>
      <c r="F222" s="26" t="s">
        <v>37</v>
      </c>
      <c r="G222" s="38" t="s">
        <v>460</v>
      </c>
      <c r="H222" s="39">
        <v>6064</v>
      </c>
      <c r="I222" s="25" t="s">
        <v>93</v>
      </c>
    </row>
    <row r="223" spans="1:9" ht="30.75">
      <c r="A223" s="8"/>
      <c r="B223" s="45" t="s">
        <v>461</v>
      </c>
      <c r="C223" s="40" t="s">
        <v>49</v>
      </c>
      <c r="D223" s="27">
        <v>36047034100</v>
      </c>
      <c r="E223" s="27" t="s">
        <v>50</v>
      </c>
      <c r="F223" s="26" t="s">
        <v>37</v>
      </c>
      <c r="G223" s="38" t="s">
        <v>462</v>
      </c>
      <c r="H223" s="39">
        <v>3056</v>
      </c>
      <c r="I223" s="25" t="s">
        <v>93</v>
      </c>
    </row>
    <row r="224" spans="1:9" ht="30.75">
      <c r="A224" s="8"/>
      <c r="B224" s="45" t="s">
        <v>463</v>
      </c>
      <c r="C224" s="26" t="s">
        <v>37</v>
      </c>
      <c r="D224" s="27">
        <v>36047043300</v>
      </c>
      <c r="E224" s="26" t="s">
        <v>298</v>
      </c>
      <c r="F224" s="26" t="s">
        <v>37</v>
      </c>
      <c r="G224" s="38" t="s">
        <v>464</v>
      </c>
      <c r="H224" s="39">
        <v>3628</v>
      </c>
      <c r="I224" s="25" t="s">
        <v>93</v>
      </c>
    </row>
    <row r="225" spans="1:9" ht="30.75">
      <c r="A225" s="8"/>
      <c r="B225" s="45" t="s">
        <v>465</v>
      </c>
      <c r="C225" s="40" t="s">
        <v>49</v>
      </c>
      <c r="D225" s="27">
        <v>36047041300</v>
      </c>
      <c r="E225" s="27" t="s">
        <v>50</v>
      </c>
      <c r="F225" s="26" t="s">
        <v>37</v>
      </c>
      <c r="G225" s="38" t="s">
        <v>466</v>
      </c>
      <c r="H225" s="39">
        <v>3968</v>
      </c>
      <c r="I225" s="25" t="s">
        <v>93</v>
      </c>
    </row>
    <row r="226" spans="1:9" ht="45.75">
      <c r="A226" s="8"/>
      <c r="B226" s="45" t="s">
        <v>467</v>
      </c>
      <c r="C226" s="26" t="s">
        <v>37</v>
      </c>
      <c r="D226" s="27">
        <v>36047091200</v>
      </c>
      <c r="E226" s="27" t="s">
        <v>56</v>
      </c>
      <c r="F226" s="26" t="s">
        <v>37</v>
      </c>
      <c r="G226" s="38" t="s">
        <v>468</v>
      </c>
      <c r="H226" s="39">
        <v>3295</v>
      </c>
      <c r="I226" s="25" t="s">
        <v>93</v>
      </c>
    </row>
    <row r="227" spans="1:9" ht="30.75">
      <c r="A227" s="8"/>
      <c r="B227" s="45" t="s">
        <v>469</v>
      </c>
      <c r="C227" s="26" t="s">
        <v>37</v>
      </c>
      <c r="D227" s="27">
        <v>36047039900</v>
      </c>
      <c r="E227" s="27" t="s">
        <v>53</v>
      </c>
      <c r="F227" s="26" t="s">
        <v>37</v>
      </c>
      <c r="G227" s="38" t="s">
        <v>470</v>
      </c>
      <c r="H227" s="39">
        <v>3873</v>
      </c>
      <c r="I227" s="25" t="s">
        <v>93</v>
      </c>
    </row>
    <row r="228" spans="1:9" ht="45.75">
      <c r="A228" s="8"/>
      <c r="B228" s="45" t="s">
        <v>471</v>
      </c>
      <c r="C228" s="26" t="s">
        <v>37</v>
      </c>
      <c r="D228" s="27">
        <v>36047117000</v>
      </c>
      <c r="E228" s="27" t="s">
        <v>392</v>
      </c>
      <c r="F228" s="26" t="s">
        <v>37</v>
      </c>
      <c r="G228" s="38" t="s">
        <v>472</v>
      </c>
      <c r="H228" s="39">
        <v>1791</v>
      </c>
      <c r="I228" s="25" t="s">
        <v>93</v>
      </c>
    </row>
    <row r="229" spans="1:9" ht="30.75">
      <c r="A229" s="8"/>
      <c r="B229" s="45" t="s">
        <v>473</v>
      </c>
      <c r="C229" s="40" t="s">
        <v>49</v>
      </c>
      <c r="D229" s="27">
        <v>36047035400</v>
      </c>
      <c r="E229" s="27" t="s">
        <v>50</v>
      </c>
      <c r="F229" s="26" t="s">
        <v>37</v>
      </c>
      <c r="G229" s="38" t="s">
        <v>474</v>
      </c>
      <c r="H229" s="39">
        <v>5746</v>
      </c>
      <c r="I229" s="25" t="s">
        <v>93</v>
      </c>
    </row>
    <row r="230" spans="1:9" ht="30.75">
      <c r="A230" s="8"/>
      <c r="B230" s="45" t="s">
        <v>475</v>
      </c>
      <c r="C230" s="26" t="s">
        <v>37</v>
      </c>
      <c r="D230" s="27">
        <v>36047028100</v>
      </c>
      <c r="E230" s="26" t="s">
        <v>298</v>
      </c>
      <c r="F230" s="26" t="s">
        <v>37</v>
      </c>
      <c r="G230" s="38" t="s">
        <v>476</v>
      </c>
      <c r="H230" s="39">
        <v>4764</v>
      </c>
      <c r="I230" s="25" t="s">
        <v>93</v>
      </c>
    </row>
    <row r="231" spans="1:9">
      <c r="A231" s="8"/>
      <c r="B231" s="45" t="s">
        <v>477</v>
      </c>
      <c r="C231" s="40" t="s">
        <v>49</v>
      </c>
      <c r="D231" s="27"/>
      <c r="E231" s="27" t="s">
        <v>50</v>
      </c>
      <c r="F231" s="27" t="s">
        <v>49</v>
      </c>
      <c r="G231" s="38"/>
      <c r="H231" s="39"/>
      <c r="I231" s="25" t="s">
        <v>93</v>
      </c>
    </row>
    <row r="232" spans="1:9">
      <c r="A232" s="8"/>
      <c r="B232" s="45" t="s">
        <v>478</v>
      </c>
      <c r="C232" s="40" t="s">
        <v>49</v>
      </c>
      <c r="D232" s="27"/>
      <c r="E232" s="27" t="s">
        <v>50</v>
      </c>
      <c r="F232" s="27" t="s">
        <v>49</v>
      </c>
      <c r="G232" s="38"/>
      <c r="H232" s="39"/>
      <c r="I232" s="25" t="s">
        <v>93</v>
      </c>
    </row>
    <row r="233" spans="1:9" ht="30.75">
      <c r="A233" s="8"/>
      <c r="B233" s="45" t="s">
        <v>479</v>
      </c>
      <c r="C233" s="26" t="s">
        <v>37</v>
      </c>
      <c r="D233" s="27">
        <v>36047029300</v>
      </c>
      <c r="E233" s="27" t="s">
        <v>53</v>
      </c>
      <c r="F233" s="26" t="s">
        <v>37</v>
      </c>
      <c r="G233" s="38" t="s">
        <v>480</v>
      </c>
      <c r="H233" s="39">
        <v>3437</v>
      </c>
      <c r="I233" s="25" t="s">
        <v>93</v>
      </c>
    </row>
    <row r="234" spans="1:9">
      <c r="A234" s="8"/>
      <c r="B234" s="45" t="s">
        <v>481</v>
      </c>
      <c r="C234" s="40" t="s">
        <v>49</v>
      </c>
      <c r="D234" s="27"/>
      <c r="E234" s="27" t="s">
        <v>50</v>
      </c>
      <c r="F234" s="27" t="s">
        <v>49</v>
      </c>
      <c r="G234" s="38"/>
      <c r="H234" s="39"/>
      <c r="I234" s="25" t="s">
        <v>93</v>
      </c>
    </row>
    <row r="235" spans="1:9">
      <c r="A235" s="8"/>
      <c r="B235" s="45" t="s">
        <v>482</v>
      </c>
      <c r="C235" s="40" t="s">
        <v>49</v>
      </c>
      <c r="D235" s="27"/>
      <c r="E235" s="27" t="s">
        <v>50</v>
      </c>
      <c r="F235" s="27" t="s">
        <v>49</v>
      </c>
      <c r="G235" s="38"/>
      <c r="H235" s="39"/>
      <c r="I235" s="25" t="s">
        <v>93</v>
      </c>
    </row>
    <row r="236" spans="1:9">
      <c r="A236" s="8"/>
      <c r="B236" s="45" t="s">
        <v>483</v>
      </c>
      <c r="C236" s="40" t="s">
        <v>49</v>
      </c>
      <c r="D236" s="27"/>
      <c r="E236" s="27" t="s">
        <v>50</v>
      </c>
      <c r="F236" s="27" t="s">
        <v>49</v>
      </c>
      <c r="G236" s="38"/>
      <c r="H236" s="39"/>
      <c r="I236" s="25" t="s">
        <v>93</v>
      </c>
    </row>
    <row r="237" spans="1:9" ht="45.75">
      <c r="A237" s="8"/>
      <c r="B237" s="45" t="s">
        <v>484</v>
      </c>
      <c r="C237" s="26" t="s">
        <v>37</v>
      </c>
      <c r="D237" s="27">
        <v>36047117000</v>
      </c>
      <c r="E237" s="27" t="s">
        <v>485</v>
      </c>
      <c r="F237" s="26" t="s">
        <v>37</v>
      </c>
      <c r="G237" s="38" t="s">
        <v>460</v>
      </c>
      <c r="H237" s="39">
        <v>6064</v>
      </c>
      <c r="I237" s="25" t="s">
        <v>93</v>
      </c>
    </row>
    <row r="238" spans="1:9" ht="30.75">
      <c r="A238" s="8"/>
      <c r="B238" s="45" t="s">
        <v>486</v>
      </c>
      <c r="C238" s="26" t="s">
        <v>37</v>
      </c>
      <c r="D238" s="27">
        <v>36047028100</v>
      </c>
      <c r="E238" s="26" t="s">
        <v>487</v>
      </c>
      <c r="F238" s="26" t="s">
        <v>37</v>
      </c>
      <c r="G238" s="38" t="s">
        <v>488</v>
      </c>
      <c r="H238" s="39">
        <v>4900</v>
      </c>
      <c r="I238" s="25" t="s">
        <v>93</v>
      </c>
    </row>
    <row r="239" spans="1:9" ht="45.75">
      <c r="A239" s="8"/>
      <c r="B239" s="45" t="s">
        <v>489</v>
      </c>
      <c r="C239" s="26" t="s">
        <v>37</v>
      </c>
      <c r="D239" s="27">
        <v>36047030700</v>
      </c>
      <c r="E239" s="27" t="s">
        <v>56</v>
      </c>
      <c r="F239" s="26" t="s">
        <v>37</v>
      </c>
      <c r="G239" s="38" t="s">
        <v>490</v>
      </c>
      <c r="H239" s="39">
        <v>5954</v>
      </c>
      <c r="I239" s="25" t="s">
        <v>93</v>
      </c>
    </row>
    <row r="240" spans="1:9" ht="45.75">
      <c r="A240" s="8"/>
      <c r="B240" s="45" t="s">
        <v>491</v>
      </c>
      <c r="C240" s="26" t="s">
        <v>37</v>
      </c>
      <c r="D240" s="27">
        <v>36047117000</v>
      </c>
      <c r="E240" s="27" t="s">
        <v>392</v>
      </c>
      <c r="F240" s="26" t="s">
        <v>37</v>
      </c>
      <c r="G240" s="38" t="s">
        <v>492</v>
      </c>
      <c r="H240" s="39">
        <v>2668</v>
      </c>
      <c r="I240" s="25" t="s">
        <v>93</v>
      </c>
    </row>
    <row r="241" spans="1:9" ht="60.75">
      <c r="A241" s="8"/>
      <c r="B241" s="45" t="s">
        <v>493</v>
      </c>
      <c r="C241" s="26" t="s">
        <v>37</v>
      </c>
      <c r="D241" s="27">
        <v>36047117000</v>
      </c>
      <c r="E241" s="26" t="s">
        <v>494</v>
      </c>
      <c r="F241" s="26" t="s">
        <v>37</v>
      </c>
      <c r="G241" s="38" t="s">
        <v>495</v>
      </c>
      <c r="H241" s="39">
        <v>3912</v>
      </c>
      <c r="I241" s="25" t="s">
        <v>93</v>
      </c>
    </row>
    <row r="242" spans="1:9" ht="30.75">
      <c r="A242" s="8"/>
      <c r="B242" s="45" t="s">
        <v>496</v>
      </c>
      <c r="C242" s="40" t="s">
        <v>49</v>
      </c>
      <c r="D242" s="27">
        <v>36047041500</v>
      </c>
      <c r="E242" s="27" t="s">
        <v>50</v>
      </c>
      <c r="F242" s="26" t="s">
        <v>37</v>
      </c>
      <c r="G242" s="38" t="s">
        <v>497</v>
      </c>
      <c r="H242" s="39">
        <v>4353</v>
      </c>
      <c r="I242" s="25" t="s">
        <v>93</v>
      </c>
    </row>
    <row r="243" spans="1:9" ht="60.75">
      <c r="A243" s="8"/>
      <c r="B243" s="45" t="s">
        <v>498</v>
      </c>
      <c r="C243" s="26" t="s">
        <v>37</v>
      </c>
      <c r="D243" s="27">
        <v>36047053100</v>
      </c>
      <c r="E243" s="26" t="s">
        <v>499</v>
      </c>
      <c r="F243" s="26" t="s">
        <v>37</v>
      </c>
      <c r="G243" s="38" t="s">
        <v>500</v>
      </c>
      <c r="H243" s="39">
        <v>8833</v>
      </c>
      <c r="I243" s="25" t="s">
        <v>93</v>
      </c>
    </row>
    <row r="244" spans="1:9" ht="45.75">
      <c r="A244" s="8"/>
      <c r="B244" s="45" t="s">
        <v>501</v>
      </c>
      <c r="C244" s="26" t="s">
        <v>37</v>
      </c>
      <c r="D244" s="27">
        <v>36047043100</v>
      </c>
      <c r="E244" s="27" t="s">
        <v>377</v>
      </c>
      <c r="F244" s="26" t="s">
        <v>37</v>
      </c>
      <c r="G244" s="38" t="s">
        <v>502</v>
      </c>
      <c r="H244" s="39">
        <v>4694</v>
      </c>
      <c r="I244" s="25" t="s">
        <v>93</v>
      </c>
    </row>
    <row r="245" spans="1:9" ht="30.75">
      <c r="A245" s="8"/>
      <c r="B245" s="45" t="s">
        <v>503</v>
      </c>
      <c r="C245" s="26" t="s">
        <v>37</v>
      </c>
      <c r="D245" s="27">
        <v>36047040900</v>
      </c>
      <c r="E245" s="26" t="s">
        <v>298</v>
      </c>
      <c r="F245" s="26" t="s">
        <v>37</v>
      </c>
      <c r="G245" s="38" t="s">
        <v>504</v>
      </c>
      <c r="H245" s="39">
        <v>3836</v>
      </c>
      <c r="I245" s="25" t="s">
        <v>93</v>
      </c>
    </row>
    <row r="246" spans="1:9" ht="45.75">
      <c r="A246" s="8"/>
      <c r="B246" s="45" t="s">
        <v>505</v>
      </c>
      <c r="C246" s="26" t="s">
        <v>37</v>
      </c>
      <c r="D246" s="27">
        <v>36047043100</v>
      </c>
      <c r="E246" s="27" t="s">
        <v>377</v>
      </c>
      <c r="F246" s="26" t="s">
        <v>37</v>
      </c>
      <c r="G246" s="38" t="s">
        <v>506</v>
      </c>
      <c r="H246" s="39">
        <v>5163</v>
      </c>
      <c r="I246" s="25" t="s">
        <v>93</v>
      </c>
    </row>
    <row r="247" spans="1:9" ht="45.75">
      <c r="A247" s="8"/>
      <c r="B247" s="45" t="s">
        <v>507</v>
      </c>
      <c r="C247" s="26" t="s">
        <v>37</v>
      </c>
      <c r="D247" s="27">
        <v>36047030600</v>
      </c>
      <c r="E247" s="27" t="s">
        <v>508</v>
      </c>
      <c r="F247" s="26" t="s">
        <v>37</v>
      </c>
      <c r="G247" s="38" t="s">
        <v>509</v>
      </c>
      <c r="H247" s="39">
        <v>1736</v>
      </c>
      <c r="I247" s="25" t="s">
        <v>93</v>
      </c>
    </row>
    <row r="248" spans="1:9" ht="30.75">
      <c r="A248" s="8"/>
      <c r="B248" s="45" t="s">
        <v>510</v>
      </c>
      <c r="C248" s="40" t="s">
        <v>49</v>
      </c>
      <c r="D248" s="27">
        <v>36047035400</v>
      </c>
      <c r="E248" s="27" t="s">
        <v>50</v>
      </c>
      <c r="F248" s="26" t="s">
        <v>37</v>
      </c>
      <c r="G248" s="47" t="s">
        <v>511</v>
      </c>
      <c r="H248" s="39">
        <v>5765</v>
      </c>
      <c r="I248" s="25" t="s">
        <v>93</v>
      </c>
    </row>
    <row r="249" spans="1:9">
      <c r="A249" s="8"/>
      <c r="B249" s="45" t="s">
        <v>512</v>
      </c>
      <c r="C249" s="40" t="s">
        <v>49</v>
      </c>
      <c r="D249" s="27"/>
      <c r="E249" s="27" t="s">
        <v>50</v>
      </c>
      <c r="F249" s="27" t="s">
        <v>49</v>
      </c>
      <c r="G249" s="38"/>
      <c r="H249" s="39"/>
      <c r="I249" s="25" t="s">
        <v>93</v>
      </c>
    </row>
    <row r="250" spans="1:9" ht="30.75">
      <c r="A250" s="8"/>
      <c r="B250" s="45" t="s">
        <v>513</v>
      </c>
      <c r="C250" s="26" t="s">
        <v>37</v>
      </c>
      <c r="D250" s="27">
        <v>36047043100</v>
      </c>
      <c r="E250" s="27" t="s">
        <v>514</v>
      </c>
      <c r="F250" s="26" t="s">
        <v>37</v>
      </c>
      <c r="G250" s="38" t="s">
        <v>515</v>
      </c>
      <c r="H250" s="39">
        <v>2330</v>
      </c>
      <c r="I250" s="25" t="s">
        <v>93</v>
      </c>
    </row>
    <row r="251" spans="1:9">
      <c r="A251" s="8"/>
      <c r="B251" s="45" t="s">
        <v>516</v>
      </c>
      <c r="C251" s="40" t="s">
        <v>49</v>
      </c>
      <c r="D251" s="27"/>
      <c r="E251" s="27" t="s">
        <v>50</v>
      </c>
      <c r="F251" s="27" t="s">
        <v>49</v>
      </c>
      <c r="G251" s="38"/>
      <c r="H251" s="39"/>
      <c r="I251" s="25" t="s">
        <v>93</v>
      </c>
    </row>
    <row r="252" spans="1:9">
      <c r="A252" s="8"/>
      <c r="B252" s="45" t="s">
        <v>517</v>
      </c>
      <c r="C252" s="40" t="s">
        <v>49</v>
      </c>
      <c r="D252" s="27"/>
      <c r="E252" s="27" t="s">
        <v>50</v>
      </c>
      <c r="F252" s="27" t="s">
        <v>49</v>
      </c>
      <c r="G252" s="38"/>
      <c r="H252" s="39"/>
      <c r="I252" s="25" t="s">
        <v>93</v>
      </c>
    </row>
    <row r="253" spans="1:9" ht="45.75">
      <c r="A253" s="8"/>
      <c r="B253" s="45" t="s">
        <v>518</v>
      </c>
      <c r="C253" s="26" t="s">
        <v>37</v>
      </c>
      <c r="D253" s="27">
        <v>36047115600</v>
      </c>
      <c r="E253" s="27" t="s">
        <v>377</v>
      </c>
      <c r="F253" s="26" t="s">
        <v>37</v>
      </c>
      <c r="G253" s="47" t="s">
        <v>519</v>
      </c>
      <c r="H253" s="39">
        <v>3924</v>
      </c>
      <c r="I253" s="25" t="s">
        <v>93</v>
      </c>
    </row>
    <row r="254" spans="1:9">
      <c r="A254" s="8"/>
      <c r="B254" s="45" t="s">
        <v>520</v>
      </c>
      <c r="C254" s="40" t="s">
        <v>49</v>
      </c>
      <c r="D254" s="27"/>
      <c r="E254" s="27" t="s">
        <v>50</v>
      </c>
      <c r="F254" s="27" t="s">
        <v>49</v>
      </c>
      <c r="G254" s="38"/>
      <c r="H254" s="39"/>
      <c r="I254" s="25" t="s">
        <v>93</v>
      </c>
    </row>
    <row r="255" spans="1:9" ht="30.75">
      <c r="A255" s="8"/>
      <c r="B255" s="45" t="s">
        <v>521</v>
      </c>
      <c r="C255" s="40" t="s">
        <v>49</v>
      </c>
      <c r="D255" s="27">
        <v>36047021300</v>
      </c>
      <c r="E255" s="27" t="s">
        <v>50</v>
      </c>
      <c r="F255" s="26" t="s">
        <v>37</v>
      </c>
      <c r="G255" s="38" t="s">
        <v>522</v>
      </c>
      <c r="H255" s="39">
        <v>4113</v>
      </c>
      <c r="I255" s="25" t="s">
        <v>93</v>
      </c>
    </row>
    <row r="256" spans="1:9">
      <c r="A256" s="8"/>
      <c r="B256" s="45" t="s">
        <v>523</v>
      </c>
      <c r="C256" s="26" t="s">
        <v>37</v>
      </c>
      <c r="D256" s="27">
        <v>36047018200</v>
      </c>
      <c r="E256" s="27" t="s">
        <v>53</v>
      </c>
      <c r="F256" s="26" t="s">
        <v>37</v>
      </c>
      <c r="G256" s="38" t="s">
        <v>524</v>
      </c>
      <c r="H256" s="39">
        <v>3501</v>
      </c>
      <c r="I256" s="25" t="s">
        <v>93</v>
      </c>
    </row>
    <row r="257" spans="1:9" ht="30.75">
      <c r="A257" s="8"/>
      <c r="B257" s="45" t="s">
        <v>525</v>
      </c>
      <c r="C257" s="40" t="s">
        <v>49</v>
      </c>
      <c r="D257" s="27">
        <v>36047024900</v>
      </c>
      <c r="E257" s="27" t="s">
        <v>50</v>
      </c>
      <c r="F257" s="26" t="s">
        <v>37</v>
      </c>
      <c r="G257" s="38" t="s">
        <v>526</v>
      </c>
      <c r="H257" s="39">
        <v>4018</v>
      </c>
      <c r="I257" s="25" t="s">
        <v>93</v>
      </c>
    </row>
    <row r="258" spans="1:9">
      <c r="A258" s="8"/>
      <c r="B258" s="45" t="s">
        <v>527</v>
      </c>
      <c r="C258" s="40" t="s">
        <v>49</v>
      </c>
      <c r="D258" s="27"/>
      <c r="E258" s="27" t="s">
        <v>50</v>
      </c>
      <c r="F258" s="27" t="s">
        <v>49</v>
      </c>
      <c r="G258" s="38"/>
      <c r="H258" s="39"/>
      <c r="I258" s="25" t="s">
        <v>93</v>
      </c>
    </row>
    <row r="259" spans="1:9">
      <c r="A259" s="8"/>
      <c r="B259" s="45" t="s">
        <v>528</v>
      </c>
      <c r="C259" s="40" t="s">
        <v>49</v>
      </c>
      <c r="D259" s="27">
        <v>36047081000</v>
      </c>
      <c r="E259" s="27" t="s">
        <v>50</v>
      </c>
      <c r="F259" s="26" t="s">
        <v>37</v>
      </c>
      <c r="G259" s="38" t="s">
        <v>529</v>
      </c>
      <c r="H259" s="39">
        <v>2322</v>
      </c>
      <c r="I259" s="25" t="s">
        <v>93</v>
      </c>
    </row>
    <row r="260" spans="1:9" ht="30.75">
      <c r="A260" s="8"/>
      <c r="B260" s="45" t="s">
        <v>530</v>
      </c>
      <c r="C260" s="26" t="s">
        <v>37</v>
      </c>
      <c r="D260" s="27">
        <v>36047018200</v>
      </c>
      <c r="E260" s="27" t="s">
        <v>53</v>
      </c>
      <c r="F260" s="26" t="s">
        <v>37</v>
      </c>
      <c r="G260" s="38" t="s">
        <v>531</v>
      </c>
      <c r="H260" s="39">
        <v>5115</v>
      </c>
      <c r="I260" s="25" t="s">
        <v>93</v>
      </c>
    </row>
    <row r="261" spans="1:9">
      <c r="A261" s="8"/>
      <c r="B261" s="45" t="s">
        <v>532</v>
      </c>
      <c r="C261" s="40" t="s">
        <v>49</v>
      </c>
      <c r="D261" s="27"/>
      <c r="E261" s="27" t="s">
        <v>50</v>
      </c>
      <c r="F261" s="27" t="s">
        <v>49</v>
      </c>
      <c r="G261" s="38"/>
      <c r="H261" s="39"/>
      <c r="I261" s="25" t="s">
        <v>93</v>
      </c>
    </row>
    <row r="262" spans="1:9" ht="30.75">
      <c r="A262" s="8"/>
      <c r="B262" s="45" t="s">
        <v>533</v>
      </c>
      <c r="C262" s="26" t="s">
        <v>37</v>
      </c>
      <c r="D262" s="27">
        <v>36047081600</v>
      </c>
      <c r="E262" s="26" t="s">
        <v>298</v>
      </c>
      <c r="F262" s="26" t="s">
        <v>37</v>
      </c>
      <c r="G262" s="41" t="s">
        <v>534</v>
      </c>
      <c r="H262" s="39">
        <v>2653</v>
      </c>
      <c r="I262" s="25" t="s">
        <v>93</v>
      </c>
    </row>
    <row r="263" spans="1:9">
      <c r="A263" s="8"/>
      <c r="B263" s="45" t="s">
        <v>535</v>
      </c>
      <c r="C263" s="40" t="s">
        <v>49</v>
      </c>
      <c r="D263" s="27"/>
      <c r="E263" s="27" t="s">
        <v>50</v>
      </c>
      <c r="F263" s="27" t="s">
        <v>49</v>
      </c>
      <c r="G263" s="41"/>
      <c r="H263" s="39"/>
      <c r="I263" s="25" t="s">
        <v>93</v>
      </c>
    </row>
    <row r="264" spans="1:9" ht="30.75">
      <c r="A264" s="8"/>
      <c r="B264" s="45" t="s">
        <v>536</v>
      </c>
      <c r="C264" s="40" t="s">
        <v>49</v>
      </c>
      <c r="D264" s="27">
        <v>36047021300</v>
      </c>
      <c r="E264" s="27" t="s">
        <v>50</v>
      </c>
      <c r="F264" s="26" t="s">
        <v>37</v>
      </c>
      <c r="G264" s="43" t="s">
        <v>522</v>
      </c>
      <c r="H264" s="39">
        <v>4113</v>
      </c>
      <c r="I264" s="25" t="s">
        <v>93</v>
      </c>
    </row>
    <row r="265" spans="1:9">
      <c r="A265" s="8"/>
      <c r="B265" s="45" t="s">
        <v>537</v>
      </c>
      <c r="C265" s="40" t="s">
        <v>49</v>
      </c>
      <c r="D265" s="27"/>
      <c r="E265" s="27" t="s">
        <v>50</v>
      </c>
      <c r="F265" s="27" t="s">
        <v>49</v>
      </c>
      <c r="G265" s="41"/>
      <c r="H265" s="39"/>
      <c r="I265" s="25" t="s">
        <v>93</v>
      </c>
    </row>
    <row r="266" spans="1:9">
      <c r="A266" s="8"/>
      <c r="B266" s="45" t="s">
        <v>538</v>
      </c>
      <c r="C266" s="40" t="s">
        <v>49</v>
      </c>
      <c r="D266" s="27"/>
      <c r="E266" s="27" t="s">
        <v>50</v>
      </c>
      <c r="F266" s="27" t="s">
        <v>49</v>
      </c>
      <c r="G266" s="41"/>
      <c r="H266" s="39"/>
      <c r="I266" s="25" t="s">
        <v>93</v>
      </c>
    </row>
    <row r="267" spans="1:9" ht="45.75">
      <c r="A267" s="8"/>
      <c r="B267" s="45" t="s">
        <v>539</v>
      </c>
      <c r="C267" s="26" t="s">
        <v>37</v>
      </c>
      <c r="D267" s="27">
        <v>36047119600</v>
      </c>
      <c r="E267" s="27" t="s">
        <v>392</v>
      </c>
      <c r="F267" s="26" t="s">
        <v>37</v>
      </c>
      <c r="G267" s="41" t="s">
        <v>540</v>
      </c>
      <c r="H267" s="39">
        <v>4993</v>
      </c>
      <c r="I267" s="25" t="s">
        <v>93</v>
      </c>
    </row>
    <row r="268" spans="1:9" ht="45.75">
      <c r="A268" s="8"/>
      <c r="B268" s="45" t="s">
        <v>541</v>
      </c>
      <c r="C268" s="26" t="s">
        <v>37</v>
      </c>
      <c r="D268" s="27">
        <v>36047036600</v>
      </c>
      <c r="E268" s="27" t="s">
        <v>377</v>
      </c>
      <c r="F268" s="26" t="s">
        <v>37</v>
      </c>
      <c r="G268" s="41" t="s">
        <v>542</v>
      </c>
      <c r="H268" s="39">
        <v>4268</v>
      </c>
      <c r="I268" s="25" t="s">
        <v>93</v>
      </c>
    </row>
    <row r="269" spans="1:9" ht="45.75">
      <c r="A269" s="8"/>
      <c r="B269" s="45" t="s">
        <v>543</v>
      </c>
      <c r="C269" s="26" t="s">
        <v>37</v>
      </c>
      <c r="D269" s="27">
        <v>36047031100</v>
      </c>
      <c r="E269" s="27" t="s">
        <v>392</v>
      </c>
      <c r="F269" s="26" t="s">
        <v>37</v>
      </c>
      <c r="G269" s="41" t="s">
        <v>544</v>
      </c>
      <c r="H269" s="39">
        <v>2924</v>
      </c>
      <c r="I269" s="25" t="s">
        <v>93</v>
      </c>
    </row>
    <row r="270" spans="1:9">
      <c r="A270" s="8"/>
      <c r="B270" s="45" t="s">
        <v>545</v>
      </c>
      <c r="C270" s="40" t="s">
        <v>49</v>
      </c>
      <c r="D270" s="27"/>
      <c r="E270" s="27" t="s">
        <v>50</v>
      </c>
      <c r="F270" s="27" t="s">
        <v>49</v>
      </c>
      <c r="G270" s="41"/>
      <c r="H270" s="39"/>
      <c r="I270" s="25" t="s">
        <v>93</v>
      </c>
    </row>
    <row r="271" spans="1:9">
      <c r="A271" s="8"/>
      <c r="B271" s="45" t="s">
        <v>546</v>
      </c>
      <c r="C271" s="40" t="s">
        <v>49</v>
      </c>
      <c r="D271" s="27"/>
      <c r="E271" s="27" t="s">
        <v>50</v>
      </c>
      <c r="F271" s="27" t="s">
        <v>49</v>
      </c>
      <c r="G271" s="38"/>
      <c r="H271" s="39"/>
      <c r="I271" s="25" t="s">
        <v>93</v>
      </c>
    </row>
    <row r="272" spans="1:9">
      <c r="A272" s="8"/>
      <c r="B272" s="45" t="s">
        <v>547</v>
      </c>
      <c r="C272" s="40" t="s">
        <v>49</v>
      </c>
      <c r="D272" s="27"/>
      <c r="E272" s="27" t="s">
        <v>50</v>
      </c>
      <c r="F272" s="27" t="s">
        <v>49</v>
      </c>
      <c r="G272" s="38"/>
      <c r="H272" s="39"/>
      <c r="I272" s="25" t="s">
        <v>93</v>
      </c>
    </row>
    <row r="273" spans="1:9" ht="45.75">
      <c r="A273" s="8"/>
      <c r="B273" s="45" t="s">
        <v>548</v>
      </c>
      <c r="C273" s="26" t="s">
        <v>37</v>
      </c>
      <c r="D273" s="27">
        <v>36047114400</v>
      </c>
      <c r="E273" s="27" t="s">
        <v>392</v>
      </c>
      <c r="F273" s="26" t="s">
        <v>37</v>
      </c>
      <c r="G273" s="38" t="s">
        <v>549</v>
      </c>
      <c r="H273" s="39">
        <v>2545</v>
      </c>
      <c r="I273" s="25" t="s">
        <v>93</v>
      </c>
    </row>
    <row r="274" spans="1:9" ht="30.75">
      <c r="A274" s="8"/>
      <c r="B274" s="45" t="s">
        <v>550</v>
      </c>
      <c r="C274" s="26" t="s">
        <v>37</v>
      </c>
      <c r="D274" s="27">
        <v>36047028800</v>
      </c>
      <c r="E274" s="26" t="s">
        <v>298</v>
      </c>
      <c r="F274" s="26" t="s">
        <v>37</v>
      </c>
      <c r="G274" s="38" t="s">
        <v>551</v>
      </c>
      <c r="H274" s="39">
        <v>3836</v>
      </c>
      <c r="I274" s="25" t="s">
        <v>93</v>
      </c>
    </row>
    <row r="275" spans="1:9" ht="30.75">
      <c r="A275" s="8"/>
      <c r="B275" s="45" t="s">
        <v>552</v>
      </c>
      <c r="C275" s="26" t="s">
        <v>37</v>
      </c>
      <c r="D275" s="27">
        <v>36047028800</v>
      </c>
      <c r="E275" s="26" t="s">
        <v>553</v>
      </c>
      <c r="F275" s="26" t="s">
        <v>37</v>
      </c>
      <c r="G275" s="38" t="s">
        <v>554</v>
      </c>
      <c r="H275" s="39">
        <v>1980</v>
      </c>
      <c r="I275" s="25" t="s">
        <v>93</v>
      </c>
    </row>
    <row r="276" spans="1:9" ht="45.75">
      <c r="A276" s="8"/>
      <c r="B276" s="45" t="s">
        <v>555</v>
      </c>
      <c r="C276" s="26" t="s">
        <v>37</v>
      </c>
      <c r="D276" s="27">
        <v>36047117601</v>
      </c>
      <c r="E276" s="27" t="s">
        <v>392</v>
      </c>
      <c r="F276" s="26" t="s">
        <v>37</v>
      </c>
      <c r="G276" s="38" t="s">
        <v>556</v>
      </c>
      <c r="H276" s="39">
        <v>3203</v>
      </c>
      <c r="I276" s="25" t="s">
        <v>93</v>
      </c>
    </row>
    <row r="277" spans="1:9">
      <c r="A277" s="8"/>
      <c r="B277" s="45" t="s">
        <v>557</v>
      </c>
      <c r="C277" s="40" t="s">
        <v>49</v>
      </c>
      <c r="D277" s="27"/>
      <c r="E277" s="27" t="s">
        <v>50</v>
      </c>
      <c r="F277" s="27" t="s">
        <v>49</v>
      </c>
      <c r="G277" s="38"/>
      <c r="H277" s="39"/>
      <c r="I277" s="25" t="s">
        <v>93</v>
      </c>
    </row>
    <row r="278" spans="1:9">
      <c r="A278" s="8"/>
      <c r="B278" s="45" t="s">
        <v>558</v>
      </c>
      <c r="C278" s="40" t="s">
        <v>49</v>
      </c>
      <c r="D278" s="27"/>
      <c r="E278" s="27" t="s">
        <v>50</v>
      </c>
      <c r="F278" s="27" t="s">
        <v>49</v>
      </c>
      <c r="G278" s="38"/>
      <c r="H278" s="39"/>
      <c r="I278" s="25" t="s">
        <v>93</v>
      </c>
    </row>
    <row r="279" spans="1:9" ht="30.75">
      <c r="A279" s="8"/>
      <c r="B279" s="45" t="s">
        <v>559</v>
      </c>
      <c r="C279" s="40" t="s">
        <v>49</v>
      </c>
      <c r="D279" s="27">
        <v>36047021300</v>
      </c>
      <c r="E279" s="27" t="s">
        <v>50</v>
      </c>
      <c r="F279" s="26" t="s">
        <v>37</v>
      </c>
      <c r="G279" s="38" t="s">
        <v>560</v>
      </c>
      <c r="H279" s="39">
        <v>9011</v>
      </c>
      <c r="I279" s="25" t="s">
        <v>93</v>
      </c>
    </row>
    <row r="280" spans="1:9">
      <c r="A280" s="8"/>
      <c r="B280" s="45" t="s">
        <v>561</v>
      </c>
      <c r="C280" s="26" t="s">
        <v>37</v>
      </c>
      <c r="D280" s="27">
        <v>36047018000</v>
      </c>
      <c r="E280" s="27" t="s">
        <v>53</v>
      </c>
      <c r="F280" s="26" t="s">
        <v>37</v>
      </c>
      <c r="G280" s="38" t="s">
        <v>562</v>
      </c>
      <c r="H280" s="39">
        <v>3518</v>
      </c>
      <c r="I280" s="25" t="s">
        <v>93</v>
      </c>
    </row>
    <row r="281" spans="1:9">
      <c r="A281" s="8"/>
      <c r="B281" s="45" t="s">
        <v>563</v>
      </c>
      <c r="C281" s="40" t="s">
        <v>49</v>
      </c>
      <c r="D281" s="27"/>
      <c r="E281" s="27" t="s">
        <v>50</v>
      </c>
      <c r="F281" s="27" t="s">
        <v>49</v>
      </c>
      <c r="G281" s="38"/>
      <c r="H281" s="39"/>
      <c r="I281" s="25" t="s">
        <v>93</v>
      </c>
    </row>
    <row r="282" spans="1:9" ht="45.75">
      <c r="A282" s="8"/>
      <c r="B282" s="45" t="s">
        <v>564</v>
      </c>
      <c r="C282" s="26" t="s">
        <v>37</v>
      </c>
      <c r="D282" s="27">
        <v>36061019600</v>
      </c>
      <c r="E282" s="27" t="s">
        <v>56</v>
      </c>
      <c r="F282" s="26" t="s">
        <v>37</v>
      </c>
      <c r="G282" s="38" t="s">
        <v>565</v>
      </c>
      <c r="H282" s="39">
        <v>4310</v>
      </c>
      <c r="I282" s="25" t="s">
        <v>80</v>
      </c>
    </row>
    <row r="283" spans="1:9">
      <c r="A283" s="8"/>
      <c r="B283" s="45" t="s">
        <v>566</v>
      </c>
      <c r="C283" s="40" t="s">
        <v>49</v>
      </c>
      <c r="D283" s="27"/>
      <c r="E283" s="27" t="s">
        <v>50</v>
      </c>
      <c r="F283" s="27" t="s">
        <v>49</v>
      </c>
      <c r="G283" s="38"/>
      <c r="H283" s="39"/>
      <c r="I283" s="25" t="s">
        <v>80</v>
      </c>
    </row>
    <row r="284" spans="1:9">
      <c r="A284" s="8"/>
      <c r="B284" s="45" t="s">
        <v>567</v>
      </c>
      <c r="C284" s="40" t="s">
        <v>49</v>
      </c>
      <c r="D284" s="27"/>
      <c r="E284" s="27" t="s">
        <v>50</v>
      </c>
      <c r="F284" s="27" t="s">
        <v>49</v>
      </c>
      <c r="G284" s="38"/>
      <c r="H284" s="39"/>
      <c r="I284" s="25" t="s">
        <v>80</v>
      </c>
    </row>
    <row r="285" spans="1:9">
      <c r="A285" s="8"/>
      <c r="B285" s="45" t="s">
        <v>568</v>
      </c>
      <c r="C285" s="40" t="s">
        <v>49</v>
      </c>
      <c r="D285" s="27"/>
      <c r="E285" s="27" t="s">
        <v>50</v>
      </c>
      <c r="F285" s="27" t="s">
        <v>49</v>
      </c>
      <c r="G285" s="38"/>
      <c r="H285" s="39"/>
      <c r="I285" s="25" t="s">
        <v>80</v>
      </c>
    </row>
    <row r="286" spans="1:9">
      <c r="A286" s="8"/>
      <c r="B286" s="45" t="s">
        <v>569</v>
      </c>
      <c r="C286" s="40" t="s">
        <v>49</v>
      </c>
      <c r="D286" s="27"/>
      <c r="E286" s="27" t="s">
        <v>50</v>
      </c>
      <c r="F286" s="27" t="s">
        <v>49</v>
      </c>
      <c r="G286" s="38"/>
      <c r="H286" s="39"/>
      <c r="I286" s="25" t="s">
        <v>80</v>
      </c>
    </row>
    <row r="287" spans="1:9">
      <c r="A287" s="8"/>
      <c r="B287" s="45" t="s">
        <v>570</v>
      </c>
      <c r="C287" s="40" t="s">
        <v>49</v>
      </c>
      <c r="D287" s="27"/>
      <c r="E287" s="27" t="s">
        <v>50</v>
      </c>
      <c r="F287" s="27" t="s">
        <v>49</v>
      </c>
      <c r="G287" s="38"/>
      <c r="H287" s="39"/>
      <c r="I287" s="25" t="s">
        <v>80</v>
      </c>
    </row>
    <row r="288" spans="1:9">
      <c r="A288" s="8"/>
      <c r="B288" s="45" t="s">
        <v>571</v>
      </c>
      <c r="C288" s="40" t="s">
        <v>49</v>
      </c>
      <c r="D288" s="27"/>
      <c r="E288" s="27" t="s">
        <v>50</v>
      </c>
      <c r="F288" s="27" t="s">
        <v>49</v>
      </c>
      <c r="G288" s="38"/>
      <c r="H288" s="39"/>
      <c r="I288" s="25" t="s">
        <v>80</v>
      </c>
    </row>
    <row r="289" spans="1:9" ht="45.75">
      <c r="A289" s="8"/>
      <c r="B289" s="45" t="s">
        <v>572</v>
      </c>
      <c r="C289" s="26" t="s">
        <v>37</v>
      </c>
      <c r="D289" s="27">
        <v>36061021900</v>
      </c>
      <c r="E289" s="27" t="s">
        <v>56</v>
      </c>
      <c r="F289" s="26" t="s">
        <v>37</v>
      </c>
      <c r="G289" s="38" t="s">
        <v>573</v>
      </c>
      <c r="H289" s="39">
        <v>6008</v>
      </c>
      <c r="I289" s="25" t="s">
        <v>80</v>
      </c>
    </row>
    <row r="290" spans="1:9">
      <c r="A290" s="8"/>
      <c r="B290" s="45" t="s">
        <v>574</v>
      </c>
      <c r="C290" s="40" t="s">
        <v>49</v>
      </c>
      <c r="D290" s="27"/>
      <c r="E290" s="27" t="s">
        <v>50</v>
      </c>
      <c r="F290" s="27" t="s">
        <v>49</v>
      </c>
      <c r="G290" s="38"/>
      <c r="H290" s="39"/>
      <c r="I290" s="25" t="s">
        <v>80</v>
      </c>
    </row>
    <row r="291" spans="1:9" ht="45.75">
      <c r="A291" s="8"/>
      <c r="B291" s="45" t="s">
        <v>575</v>
      </c>
      <c r="C291" s="26" t="s">
        <v>37</v>
      </c>
      <c r="D291" s="27">
        <v>36061019400</v>
      </c>
      <c r="E291" s="27" t="s">
        <v>56</v>
      </c>
      <c r="F291" s="26" t="s">
        <v>37</v>
      </c>
      <c r="G291" s="38" t="s">
        <v>576</v>
      </c>
      <c r="H291" s="39">
        <v>6166</v>
      </c>
      <c r="I291" s="25" t="s">
        <v>80</v>
      </c>
    </row>
    <row r="292" spans="1:9" ht="76.5">
      <c r="A292" s="8"/>
      <c r="B292" s="45" t="s">
        <v>577</v>
      </c>
      <c r="C292" s="26" t="s">
        <v>37</v>
      </c>
      <c r="D292" s="27">
        <v>36047117601</v>
      </c>
      <c r="E292" s="27" t="s">
        <v>392</v>
      </c>
      <c r="F292" s="26" t="s">
        <v>37</v>
      </c>
      <c r="G292" s="38" t="s">
        <v>578</v>
      </c>
      <c r="H292" s="39">
        <v>12165</v>
      </c>
      <c r="I292" s="25" t="s">
        <v>80</v>
      </c>
    </row>
    <row r="293" spans="1:9" ht="45.75">
      <c r="A293" s="8"/>
      <c r="B293" s="45" t="s">
        <v>579</v>
      </c>
      <c r="C293" s="26" t="s">
        <v>37</v>
      </c>
      <c r="D293" s="27">
        <v>36061018200</v>
      </c>
      <c r="E293" s="27" t="s">
        <v>56</v>
      </c>
      <c r="F293" s="26" t="s">
        <v>37</v>
      </c>
      <c r="G293" s="38" t="s">
        <v>580</v>
      </c>
      <c r="H293" s="39">
        <v>7902</v>
      </c>
      <c r="I293" s="25" t="s">
        <v>80</v>
      </c>
    </row>
    <row r="294" spans="1:9" ht="30.75">
      <c r="A294" s="8"/>
      <c r="B294" s="45" t="s">
        <v>581</v>
      </c>
      <c r="C294" s="26" t="s">
        <v>37</v>
      </c>
      <c r="D294" s="27">
        <v>36061003400</v>
      </c>
      <c r="E294" s="27" t="s">
        <v>53</v>
      </c>
      <c r="F294" s="26" t="s">
        <v>37</v>
      </c>
      <c r="G294" s="38" t="s">
        <v>582</v>
      </c>
      <c r="H294" s="39">
        <v>6569</v>
      </c>
      <c r="I294" s="25" t="s">
        <v>80</v>
      </c>
    </row>
    <row r="295" spans="1:9">
      <c r="A295" s="8"/>
      <c r="B295" s="45" t="s">
        <v>583</v>
      </c>
      <c r="C295" s="40" t="s">
        <v>49</v>
      </c>
      <c r="D295" s="27"/>
      <c r="E295" s="27" t="s">
        <v>50</v>
      </c>
      <c r="F295" s="27" t="s">
        <v>49</v>
      </c>
      <c r="G295" s="38"/>
      <c r="H295" s="39"/>
      <c r="I295" s="25" t="s">
        <v>80</v>
      </c>
    </row>
    <row r="296" spans="1:9">
      <c r="A296" s="8"/>
      <c r="B296" s="45" t="s">
        <v>584</v>
      </c>
      <c r="C296" s="40" t="s">
        <v>49</v>
      </c>
      <c r="D296" s="27"/>
      <c r="E296" s="27" t="s">
        <v>50</v>
      </c>
      <c r="F296" s="27" t="s">
        <v>49</v>
      </c>
      <c r="G296" s="38"/>
      <c r="H296" s="39"/>
      <c r="I296" s="25" t="s">
        <v>80</v>
      </c>
    </row>
    <row r="297" spans="1:9">
      <c r="A297" s="8"/>
      <c r="B297" s="45" t="s">
        <v>585</v>
      </c>
      <c r="C297" s="40" t="s">
        <v>49</v>
      </c>
      <c r="D297" s="27"/>
      <c r="E297" s="27" t="s">
        <v>50</v>
      </c>
      <c r="F297" s="27" t="s">
        <v>49</v>
      </c>
      <c r="G297" s="38"/>
      <c r="H297" s="39"/>
      <c r="I297" s="25" t="s">
        <v>80</v>
      </c>
    </row>
    <row r="298" spans="1:9">
      <c r="A298" s="8"/>
      <c r="B298" s="45" t="s">
        <v>586</v>
      </c>
      <c r="C298" s="40" t="s">
        <v>49</v>
      </c>
      <c r="D298" s="27"/>
      <c r="E298" s="27" t="s">
        <v>50</v>
      </c>
      <c r="F298" s="27" t="s">
        <v>49</v>
      </c>
      <c r="G298" s="38"/>
      <c r="H298" s="39"/>
      <c r="I298" s="25" t="s">
        <v>80</v>
      </c>
    </row>
    <row r="299" spans="1:9">
      <c r="A299" s="8"/>
      <c r="B299" s="45" t="s">
        <v>587</v>
      </c>
      <c r="C299" s="40" t="s">
        <v>49</v>
      </c>
      <c r="D299" s="27"/>
      <c r="E299" s="27" t="s">
        <v>50</v>
      </c>
      <c r="F299" s="27" t="s">
        <v>49</v>
      </c>
      <c r="G299" s="38"/>
      <c r="H299" s="39"/>
      <c r="I299" s="25" t="s">
        <v>80</v>
      </c>
    </row>
    <row r="300" spans="1:9" ht="30.75">
      <c r="A300" s="8"/>
      <c r="B300" s="45" t="s">
        <v>588</v>
      </c>
      <c r="C300" s="26" t="s">
        <v>37</v>
      </c>
      <c r="D300" s="27">
        <v>36061021800</v>
      </c>
      <c r="E300" s="26" t="s">
        <v>589</v>
      </c>
      <c r="F300" s="26" t="s">
        <v>37</v>
      </c>
      <c r="G300" s="38" t="s">
        <v>590</v>
      </c>
      <c r="H300" s="39">
        <v>6236</v>
      </c>
      <c r="I300" s="25" t="s">
        <v>80</v>
      </c>
    </row>
    <row r="301" spans="1:9">
      <c r="A301" s="8"/>
      <c r="B301" s="45" t="s">
        <v>591</v>
      </c>
      <c r="C301" s="26" t="s">
        <v>37</v>
      </c>
      <c r="D301" s="27">
        <v>36061024900</v>
      </c>
      <c r="E301" s="27" t="s">
        <v>53</v>
      </c>
      <c r="F301" s="26" t="s">
        <v>37</v>
      </c>
      <c r="G301" s="38" t="s">
        <v>592</v>
      </c>
      <c r="H301" s="39">
        <v>1047</v>
      </c>
      <c r="I301" s="25" t="s">
        <v>80</v>
      </c>
    </row>
    <row r="302" spans="1:9" ht="30.75">
      <c r="A302" s="8"/>
      <c r="B302" s="45" t="s">
        <v>593</v>
      </c>
      <c r="C302" s="40" t="s">
        <v>49</v>
      </c>
      <c r="D302" s="27">
        <v>36061016100</v>
      </c>
      <c r="E302" s="27" t="s">
        <v>50</v>
      </c>
      <c r="F302" s="26" t="s">
        <v>37</v>
      </c>
      <c r="G302" s="38" t="s">
        <v>594</v>
      </c>
      <c r="H302" s="39">
        <v>4954</v>
      </c>
      <c r="I302" s="25" t="s">
        <v>80</v>
      </c>
    </row>
    <row r="303" spans="1:9" ht="45.75">
      <c r="A303" s="8"/>
      <c r="B303" s="45" t="s">
        <v>595</v>
      </c>
      <c r="C303" s="26" t="s">
        <v>37</v>
      </c>
      <c r="D303" s="27">
        <v>36061019400</v>
      </c>
      <c r="E303" s="27" t="s">
        <v>56</v>
      </c>
      <c r="F303" s="26" t="s">
        <v>37</v>
      </c>
      <c r="G303" s="38" t="s">
        <v>576</v>
      </c>
      <c r="H303" s="39">
        <v>6166</v>
      </c>
      <c r="I303" s="25" t="s">
        <v>80</v>
      </c>
    </row>
    <row r="304" spans="1:9" ht="30.75">
      <c r="A304" s="8"/>
      <c r="B304" s="45" t="s">
        <v>596</v>
      </c>
      <c r="C304" s="40" t="s">
        <v>49</v>
      </c>
      <c r="D304" s="27">
        <v>36061016100</v>
      </c>
      <c r="E304" s="27" t="s">
        <v>50</v>
      </c>
      <c r="F304" s="26" t="s">
        <v>37</v>
      </c>
      <c r="G304" s="38" t="s">
        <v>597</v>
      </c>
      <c r="H304" s="39">
        <v>4535</v>
      </c>
      <c r="I304" s="25" t="s">
        <v>80</v>
      </c>
    </row>
    <row r="305" spans="1:9" ht="45.75">
      <c r="A305" s="8"/>
      <c r="B305" s="45" t="s">
        <v>598</v>
      </c>
      <c r="C305" s="26" t="s">
        <v>37</v>
      </c>
      <c r="D305" s="27">
        <v>36047117601</v>
      </c>
      <c r="E305" s="27" t="s">
        <v>599</v>
      </c>
      <c r="F305" s="26" t="s">
        <v>37</v>
      </c>
      <c r="G305" s="38" t="s">
        <v>600</v>
      </c>
      <c r="H305" s="39">
        <v>9412</v>
      </c>
      <c r="I305" s="25" t="s">
        <v>80</v>
      </c>
    </row>
    <row r="306" spans="1:9" ht="45.75">
      <c r="A306" s="8"/>
      <c r="B306" s="45" t="s">
        <v>601</v>
      </c>
      <c r="C306" s="26" t="s">
        <v>37</v>
      </c>
      <c r="D306" s="27">
        <v>36061017200</v>
      </c>
      <c r="E306" s="27" t="s">
        <v>387</v>
      </c>
      <c r="F306" s="26" t="s">
        <v>37</v>
      </c>
      <c r="G306" s="38" t="s">
        <v>602</v>
      </c>
      <c r="H306" s="39">
        <v>5130</v>
      </c>
      <c r="I306" s="25" t="s">
        <v>80</v>
      </c>
    </row>
    <row r="307" spans="1:9" ht="45.75">
      <c r="A307" s="8"/>
      <c r="B307" s="45" t="s">
        <v>603</v>
      </c>
      <c r="C307" s="40" t="s">
        <v>49</v>
      </c>
      <c r="D307" s="27">
        <v>36061006400</v>
      </c>
      <c r="E307" s="27" t="s">
        <v>50</v>
      </c>
      <c r="F307" s="26" t="s">
        <v>37</v>
      </c>
      <c r="G307" s="38" t="s">
        <v>604</v>
      </c>
      <c r="H307" s="39">
        <v>7643</v>
      </c>
      <c r="I307" s="25" t="s">
        <v>80</v>
      </c>
    </row>
    <row r="308" spans="1:9">
      <c r="A308" s="8"/>
      <c r="B308" s="45" t="s">
        <v>605</v>
      </c>
      <c r="C308" s="40" t="s">
        <v>49</v>
      </c>
      <c r="D308" s="27"/>
      <c r="E308" s="27" t="s">
        <v>50</v>
      </c>
      <c r="F308" s="27" t="s">
        <v>49</v>
      </c>
      <c r="G308" s="38"/>
      <c r="H308" s="39"/>
      <c r="I308" s="25" t="s">
        <v>80</v>
      </c>
    </row>
    <row r="309" spans="1:9" ht="45.75">
      <c r="A309" s="8"/>
      <c r="B309" s="45" t="s">
        <v>606</v>
      </c>
      <c r="C309" s="40" t="s">
        <v>49</v>
      </c>
      <c r="D309" s="27">
        <v>36061021600</v>
      </c>
      <c r="E309" s="27" t="s">
        <v>50</v>
      </c>
      <c r="F309" s="26" t="s">
        <v>37</v>
      </c>
      <c r="G309" s="38" t="s">
        <v>607</v>
      </c>
      <c r="H309" s="39">
        <v>8773</v>
      </c>
      <c r="I309" s="25" t="s">
        <v>80</v>
      </c>
    </row>
    <row r="310" spans="1:9" ht="60.75">
      <c r="A310" s="8"/>
      <c r="B310" s="45" t="s">
        <v>608</v>
      </c>
      <c r="C310" s="26" t="s">
        <v>37</v>
      </c>
      <c r="D310" s="27">
        <v>36061026100</v>
      </c>
      <c r="E310" s="27" t="s">
        <v>392</v>
      </c>
      <c r="F310" s="26" t="s">
        <v>37</v>
      </c>
      <c r="G310" s="38" t="s">
        <v>609</v>
      </c>
      <c r="H310" s="39">
        <v>13145</v>
      </c>
      <c r="I310" s="25" t="s">
        <v>80</v>
      </c>
    </row>
    <row r="311" spans="1:9" ht="60.75">
      <c r="A311" s="8"/>
      <c r="B311" s="45" t="s">
        <v>610</v>
      </c>
      <c r="C311" s="40" t="s">
        <v>49</v>
      </c>
      <c r="D311" s="27">
        <v>36061017700</v>
      </c>
      <c r="E311" s="27" t="s">
        <v>50</v>
      </c>
      <c r="F311" s="26" t="s">
        <v>37</v>
      </c>
      <c r="G311" s="38" t="s">
        <v>611</v>
      </c>
      <c r="H311" s="39">
        <v>9265</v>
      </c>
      <c r="I311" s="25" t="s">
        <v>80</v>
      </c>
    </row>
    <row r="312" spans="1:9">
      <c r="A312" s="8"/>
      <c r="B312" s="45" t="s">
        <v>612</v>
      </c>
      <c r="C312" s="40" t="s">
        <v>49</v>
      </c>
      <c r="D312" s="27">
        <v>36061022102</v>
      </c>
      <c r="E312" s="27" t="s">
        <v>50</v>
      </c>
      <c r="F312" s="26" t="s">
        <v>37</v>
      </c>
      <c r="G312" s="38" t="s">
        <v>613</v>
      </c>
      <c r="H312" s="39">
        <v>2605</v>
      </c>
      <c r="I312" s="25" t="s">
        <v>80</v>
      </c>
    </row>
    <row r="313" spans="1:9" ht="45.75">
      <c r="A313" s="8"/>
      <c r="B313" s="45" t="s">
        <v>614</v>
      </c>
      <c r="C313" s="26" t="s">
        <v>37</v>
      </c>
      <c r="D313" s="27">
        <v>36061004100</v>
      </c>
      <c r="E313" s="27" t="s">
        <v>53</v>
      </c>
      <c r="F313" s="26" t="s">
        <v>37</v>
      </c>
      <c r="G313" s="38" t="s">
        <v>615</v>
      </c>
      <c r="H313" s="39">
        <v>7997</v>
      </c>
      <c r="I313" s="25" t="s">
        <v>80</v>
      </c>
    </row>
    <row r="314" spans="1:9" ht="45.75">
      <c r="A314" s="8"/>
      <c r="B314" s="45" t="s">
        <v>616</v>
      </c>
      <c r="C314" s="26" t="s">
        <v>37</v>
      </c>
      <c r="D314" s="27">
        <v>36061001600</v>
      </c>
      <c r="E314" s="27" t="s">
        <v>599</v>
      </c>
      <c r="F314" s="26" t="s">
        <v>37</v>
      </c>
      <c r="G314" s="38" t="s">
        <v>617</v>
      </c>
      <c r="H314" s="39">
        <v>6968</v>
      </c>
      <c r="I314" s="25" t="s">
        <v>80</v>
      </c>
    </row>
    <row r="315" spans="1:9" ht="45.75">
      <c r="A315" s="8"/>
      <c r="B315" s="45" t="s">
        <v>618</v>
      </c>
      <c r="C315" s="26" t="s">
        <v>37</v>
      </c>
      <c r="D315" s="27">
        <v>36061001600</v>
      </c>
      <c r="E315" s="27" t="s">
        <v>392</v>
      </c>
      <c r="F315" s="26" t="s">
        <v>37</v>
      </c>
      <c r="G315" s="38" t="s">
        <v>619</v>
      </c>
      <c r="H315" s="39">
        <v>8806</v>
      </c>
      <c r="I315" s="25" t="s">
        <v>80</v>
      </c>
    </row>
    <row r="316" spans="1:9">
      <c r="A316" s="8"/>
      <c r="B316" s="45" t="s">
        <v>620</v>
      </c>
      <c r="C316" s="40" t="s">
        <v>49</v>
      </c>
      <c r="D316" s="27">
        <v>36061016100</v>
      </c>
      <c r="E316" s="27" t="s">
        <v>50</v>
      </c>
      <c r="F316" s="26" t="s">
        <v>37</v>
      </c>
      <c r="G316" s="38" t="s">
        <v>621</v>
      </c>
      <c r="H316" s="39">
        <v>2605</v>
      </c>
      <c r="I316" s="25" t="s">
        <v>80</v>
      </c>
    </row>
    <row r="317" spans="1:9" ht="45.75">
      <c r="A317" s="8"/>
      <c r="B317" s="45" t="s">
        <v>622</v>
      </c>
      <c r="C317" s="26" t="s">
        <v>37</v>
      </c>
      <c r="D317" s="27">
        <v>36061001402</v>
      </c>
      <c r="E317" s="27" t="s">
        <v>392</v>
      </c>
      <c r="F317" s="26" t="s">
        <v>37</v>
      </c>
      <c r="G317" s="38" t="s">
        <v>623</v>
      </c>
      <c r="H317" s="39">
        <v>2941</v>
      </c>
      <c r="I317" s="25" t="s">
        <v>80</v>
      </c>
    </row>
    <row r="318" spans="1:9" ht="45.75">
      <c r="A318" s="8"/>
      <c r="B318" s="45" t="s">
        <v>624</v>
      </c>
      <c r="C318" s="26" t="s">
        <v>37</v>
      </c>
      <c r="D318" s="27">
        <v>36061016200</v>
      </c>
      <c r="E318" s="27" t="s">
        <v>599</v>
      </c>
      <c r="F318" s="26" t="s">
        <v>37</v>
      </c>
      <c r="G318" s="38" t="s">
        <v>625</v>
      </c>
      <c r="H318" s="39">
        <v>9412</v>
      </c>
      <c r="I318" s="25" t="s">
        <v>80</v>
      </c>
    </row>
    <row r="319" spans="1:9">
      <c r="A319" s="8"/>
      <c r="B319" s="45" t="s">
        <v>626</v>
      </c>
      <c r="C319" s="40" t="s">
        <v>49</v>
      </c>
      <c r="D319" s="27">
        <v>36061019000</v>
      </c>
      <c r="E319" s="27" t="s">
        <v>50</v>
      </c>
      <c r="F319" s="26" t="s">
        <v>37</v>
      </c>
      <c r="G319" s="38" t="s">
        <v>627</v>
      </c>
      <c r="H319" s="39">
        <v>3734</v>
      </c>
      <c r="I319" s="25" t="s">
        <v>80</v>
      </c>
    </row>
    <row r="320" spans="1:9" ht="30.75">
      <c r="A320" s="8"/>
      <c r="B320" s="45" t="s">
        <v>628</v>
      </c>
      <c r="C320" s="26" t="s">
        <v>37</v>
      </c>
      <c r="D320" s="27">
        <v>36061004100</v>
      </c>
      <c r="E320" s="27" t="s">
        <v>53</v>
      </c>
      <c r="F320" s="26" t="s">
        <v>37</v>
      </c>
      <c r="G320" s="38" t="s">
        <v>629</v>
      </c>
      <c r="H320" s="39">
        <v>7949</v>
      </c>
      <c r="I320" s="25" t="s">
        <v>80</v>
      </c>
    </row>
    <row r="321" spans="1:9" ht="30.75">
      <c r="A321" s="8"/>
      <c r="B321" s="45" t="s">
        <v>630</v>
      </c>
      <c r="C321" s="40" t="s">
        <v>49</v>
      </c>
      <c r="D321" s="27">
        <v>36061023300</v>
      </c>
      <c r="E321" s="27" t="s">
        <v>50</v>
      </c>
      <c r="F321" s="26" t="s">
        <v>37</v>
      </c>
      <c r="G321" s="38" t="s">
        <v>631</v>
      </c>
      <c r="H321" s="39">
        <v>7220</v>
      </c>
      <c r="I321" s="25" t="s">
        <v>80</v>
      </c>
    </row>
    <row r="322" spans="1:9" ht="45.75">
      <c r="A322" s="8"/>
      <c r="B322" s="45" t="s">
        <v>632</v>
      </c>
      <c r="C322" s="26" t="s">
        <v>37</v>
      </c>
      <c r="D322" s="27">
        <v>36061022400</v>
      </c>
      <c r="E322" s="27" t="s">
        <v>56</v>
      </c>
      <c r="F322" s="26" t="s">
        <v>37</v>
      </c>
      <c r="G322" s="38" t="s">
        <v>633</v>
      </c>
      <c r="H322" s="39">
        <v>7586</v>
      </c>
      <c r="I322" s="25" t="s">
        <v>80</v>
      </c>
    </row>
    <row r="323" spans="1:9" ht="27" customHeight="1">
      <c r="A323" s="8"/>
      <c r="B323" s="45" t="s">
        <v>634</v>
      </c>
      <c r="C323" s="40" t="s">
        <v>49</v>
      </c>
      <c r="D323" s="27"/>
      <c r="E323" s="27" t="s">
        <v>50</v>
      </c>
      <c r="F323" s="27" t="s">
        <v>49</v>
      </c>
      <c r="G323" s="38"/>
      <c r="H323" s="39"/>
      <c r="I323" s="25" t="s">
        <v>80</v>
      </c>
    </row>
    <row r="324" spans="1:9" ht="45.75">
      <c r="A324" s="8"/>
      <c r="B324" s="45" t="s">
        <v>635</v>
      </c>
      <c r="C324" s="26" t="s">
        <v>37</v>
      </c>
      <c r="D324" s="27">
        <v>36061024301</v>
      </c>
      <c r="E324" s="27" t="s">
        <v>599</v>
      </c>
      <c r="F324" s="26" t="s">
        <v>37</v>
      </c>
      <c r="G324" s="38" t="s">
        <v>636</v>
      </c>
      <c r="H324" s="39">
        <v>4658</v>
      </c>
      <c r="I324" s="25" t="s">
        <v>80</v>
      </c>
    </row>
    <row r="325" spans="1:9">
      <c r="A325" s="8"/>
      <c r="B325" s="45" t="s">
        <v>637</v>
      </c>
      <c r="C325" s="40" t="s">
        <v>49</v>
      </c>
      <c r="D325" s="27"/>
      <c r="E325" s="27" t="s">
        <v>50</v>
      </c>
      <c r="F325" s="27" t="s">
        <v>49</v>
      </c>
      <c r="G325" s="38"/>
      <c r="H325" s="39"/>
      <c r="I325" s="25" t="s">
        <v>80</v>
      </c>
    </row>
    <row r="326" spans="1:9">
      <c r="A326" s="8"/>
      <c r="B326" s="45" t="s">
        <v>638</v>
      </c>
      <c r="C326" s="40" t="s">
        <v>49</v>
      </c>
      <c r="D326" s="27"/>
      <c r="E326" s="27" t="s">
        <v>50</v>
      </c>
      <c r="F326" s="27" t="s">
        <v>49</v>
      </c>
      <c r="G326" s="38"/>
      <c r="H326" s="39"/>
      <c r="I326" s="25" t="s">
        <v>80</v>
      </c>
    </row>
    <row r="327" spans="1:9" ht="45.75">
      <c r="A327" s="8"/>
      <c r="B327" s="45" t="s">
        <v>639</v>
      </c>
      <c r="C327" s="26" t="s">
        <v>37</v>
      </c>
      <c r="D327" s="27">
        <v>36061016800</v>
      </c>
      <c r="E327" s="27" t="s">
        <v>56</v>
      </c>
      <c r="F327" s="26" t="s">
        <v>37</v>
      </c>
      <c r="G327" s="38" t="s">
        <v>640</v>
      </c>
      <c r="H327" s="39">
        <v>5115</v>
      </c>
      <c r="I327" s="25" t="s">
        <v>80</v>
      </c>
    </row>
    <row r="328" spans="1:9" ht="30.75">
      <c r="A328" s="8"/>
      <c r="B328" s="45" t="s">
        <v>641</v>
      </c>
      <c r="C328" s="40" t="s">
        <v>49</v>
      </c>
      <c r="D328" s="27">
        <v>36061025700</v>
      </c>
      <c r="E328" s="27" t="s">
        <v>50</v>
      </c>
      <c r="F328" s="26" t="s">
        <v>37</v>
      </c>
      <c r="G328" s="38" t="s">
        <v>642</v>
      </c>
      <c r="H328" s="39">
        <v>4625</v>
      </c>
      <c r="I328" s="25" t="s">
        <v>80</v>
      </c>
    </row>
    <row r="329" spans="1:9" ht="45.75">
      <c r="A329" s="8"/>
      <c r="B329" s="45" t="s">
        <v>643</v>
      </c>
      <c r="C329" s="26" t="s">
        <v>37</v>
      </c>
      <c r="D329" s="27">
        <v>36061022400</v>
      </c>
      <c r="E329" s="27" t="s">
        <v>56</v>
      </c>
      <c r="F329" s="26" t="s">
        <v>37</v>
      </c>
      <c r="G329" s="38" t="s">
        <v>644</v>
      </c>
      <c r="H329" s="39">
        <v>4856</v>
      </c>
      <c r="I329" s="25" t="s">
        <v>80</v>
      </c>
    </row>
    <row r="330" spans="1:9" ht="45.75">
      <c r="A330" s="8"/>
      <c r="B330" s="45" t="s">
        <v>645</v>
      </c>
      <c r="C330" s="26" t="s">
        <v>37</v>
      </c>
      <c r="D330" s="27">
        <v>36061027700</v>
      </c>
      <c r="E330" s="27" t="s">
        <v>599</v>
      </c>
      <c r="F330" s="26" t="s">
        <v>37</v>
      </c>
      <c r="G330" s="38" t="s">
        <v>646</v>
      </c>
      <c r="H330" s="39">
        <v>6538</v>
      </c>
      <c r="I330" s="25" t="s">
        <v>80</v>
      </c>
    </row>
    <row r="331" spans="1:9" ht="30.75">
      <c r="A331" s="8"/>
      <c r="B331" s="45" t="s">
        <v>647</v>
      </c>
      <c r="C331" s="26" t="s">
        <v>37</v>
      </c>
      <c r="D331" s="27">
        <v>36061022301</v>
      </c>
      <c r="E331" s="27" t="s">
        <v>53</v>
      </c>
      <c r="F331" s="26" t="s">
        <v>37</v>
      </c>
      <c r="G331" s="38" t="s">
        <v>648</v>
      </c>
      <c r="H331" s="39">
        <v>8292</v>
      </c>
      <c r="I331" s="25" t="s">
        <v>80</v>
      </c>
    </row>
    <row r="332" spans="1:9" ht="45.75">
      <c r="A332" s="8"/>
      <c r="B332" s="45" t="s">
        <v>649</v>
      </c>
      <c r="C332" s="26" t="s">
        <v>37</v>
      </c>
      <c r="D332" s="27">
        <v>36061022120</v>
      </c>
      <c r="E332" s="27" t="s">
        <v>53</v>
      </c>
      <c r="F332" s="26" t="s">
        <v>37</v>
      </c>
      <c r="G332" s="38" t="s">
        <v>650</v>
      </c>
      <c r="H332" s="39">
        <v>4112</v>
      </c>
      <c r="I332" s="25" t="s">
        <v>80</v>
      </c>
    </row>
    <row r="333" spans="1:9">
      <c r="A333" s="8"/>
      <c r="B333" s="45" t="s">
        <v>651</v>
      </c>
      <c r="C333" s="40" t="s">
        <v>49</v>
      </c>
      <c r="D333" s="27"/>
      <c r="E333" s="27" t="s">
        <v>50</v>
      </c>
      <c r="F333" s="27" t="s">
        <v>49</v>
      </c>
      <c r="G333" s="38"/>
      <c r="H333" s="39"/>
      <c r="I333" s="25" t="s">
        <v>80</v>
      </c>
    </row>
    <row r="334" spans="1:9">
      <c r="A334" s="8"/>
      <c r="B334" s="45" t="s">
        <v>652</v>
      </c>
      <c r="C334" s="40" t="s">
        <v>49</v>
      </c>
      <c r="D334" s="27"/>
      <c r="E334" s="27" t="s">
        <v>50</v>
      </c>
      <c r="F334" s="27" t="s">
        <v>49</v>
      </c>
      <c r="G334" s="38"/>
      <c r="H334" s="39"/>
      <c r="I334" s="25" t="s">
        <v>80</v>
      </c>
    </row>
    <row r="335" spans="1:9" ht="45.75">
      <c r="A335" s="8"/>
      <c r="B335" s="45" t="s">
        <v>653</v>
      </c>
      <c r="C335" s="26" t="s">
        <v>37</v>
      </c>
      <c r="D335" s="27">
        <v>36061019200</v>
      </c>
      <c r="E335" s="27" t="s">
        <v>56</v>
      </c>
      <c r="F335" s="26" t="s">
        <v>37</v>
      </c>
      <c r="G335" s="38" t="s">
        <v>654</v>
      </c>
      <c r="H335" s="39">
        <v>3802</v>
      </c>
      <c r="I335" s="25" t="s">
        <v>80</v>
      </c>
    </row>
    <row r="336" spans="1:9" ht="45.75">
      <c r="A336" s="8"/>
      <c r="B336" s="45" t="s">
        <v>655</v>
      </c>
      <c r="C336" s="26" t="s">
        <v>37</v>
      </c>
      <c r="D336" s="27">
        <v>36061018600</v>
      </c>
      <c r="E336" s="27" t="s">
        <v>56</v>
      </c>
      <c r="F336" s="26" t="s">
        <v>37</v>
      </c>
      <c r="G336" s="38" t="s">
        <v>656</v>
      </c>
      <c r="H336" s="39">
        <v>6909</v>
      </c>
      <c r="I336" s="25" t="s">
        <v>80</v>
      </c>
    </row>
    <row r="337" spans="1:9" ht="45.75">
      <c r="A337" s="8"/>
      <c r="B337" s="45" t="s">
        <v>657</v>
      </c>
      <c r="C337" s="26" t="s">
        <v>37</v>
      </c>
      <c r="D337" s="27">
        <v>36061001402</v>
      </c>
      <c r="E337" s="27" t="s">
        <v>392</v>
      </c>
      <c r="F337" s="26" t="s">
        <v>37</v>
      </c>
      <c r="G337" s="38" t="s">
        <v>658</v>
      </c>
      <c r="H337" s="39">
        <v>9397</v>
      </c>
      <c r="I337" s="25" t="s">
        <v>80</v>
      </c>
    </row>
    <row r="338" spans="1:9">
      <c r="A338" s="8"/>
      <c r="B338" s="45" t="s">
        <v>659</v>
      </c>
      <c r="C338" s="40" t="s">
        <v>49</v>
      </c>
      <c r="D338" s="27"/>
      <c r="E338" s="27" t="s">
        <v>50</v>
      </c>
      <c r="F338" s="27" t="s">
        <v>49</v>
      </c>
      <c r="G338" s="38"/>
      <c r="H338" s="39"/>
      <c r="I338" s="25" t="s">
        <v>80</v>
      </c>
    </row>
    <row r="339" spans="1:9">
      <c r="A339" s="8"/>
      <c r="B339" s="45" t="s">
        <v>660</v>
      </c>
      <c r="C339" s="40" t="s">
        <v>49</v>
      </c>
      <c r="D339" s="27"/>
      <c r="E339" s="27" t="s">
        <v>50</v>
      </c>
      <c r="F339" s="27" t="s">
        <v>49</v>
      </c>
      <c r="G339" s="38"/>
      <c r="H339" s="39"/>
      <c r="I339" s="25" t="s">
        <v>80</v>
      </c>
    </row>
    <row r="340" spans="1:9">
      <c r="A340" s="8"/>
      <c r="B340" s="45" t="s">
        <v>661</v>
      </c>
      <c r="C340" s="40" t="s">
        <v>49</v>
      </c>
      <c r="D340" s="27"/>
      <c r="E340" s="27" t="s">
        <v>50</v>
      </c>
      <c r="F340" s="27" t="s">
        <v>49</v>
      </c>
      <c r="G340" s="38"/>
      <c r="H340" s="39"/>
      <c r="I340" s="25" t="s">
        <v>80</v>
      </c>
    </row>
    <row r="341" spans="1:9">
      <c r="A341" s="8"/>
      <c r="B341" s="45" t="s">
        <v>662</v>
      </c>
      <c r="C341" s="40" t="s">
        <v>49</v>
      </c>
      <c r="D341" s="27"/>
      <c r="E341" s="27" t="s">
        <v>50</v>
      </c>
      <c r="F341" s="27" t="s">
        <v>49</v>
      </c>
      <c r="G341" s="38"/>
      <c r="H341" s="39"/>
      <c r="I341" s="25" t="s">
        <v>80</v>
      </c>
    </row>
    <row r="342" spans="1:9" ht="45.75">
      <c r="A342" s="8"/>
      <c r="B342" s="45" t="s">
        <v>663</v>
      </c>
      <c r="C342" s="26" t="s">
        <v>37</v>
      </c>
      <c r="D342" s="27">
        <v>36061017800</v>
      </c>
      <c r="E342" s="27" t="s">
        <v>377</v>
      </c>
      <c r="F342" s="26" t="s">
        <v>37</v>
      </c>
      <c r="G342" s="38" t="s">
        <v>664</v>
      </c>
      <c r="H342" s="39">
        <v>3987</v>
      </c>
      <c r="I342" s="25" t="s">
        <v>80</v>
      </c>
    </row>
    <row r="343" spans="1:9" ht="45.75">
      <c r="A343" s="8"/>
      <c r="B343" s="45" t="s">
        <v>665</v>
      </c>
      <c r="C343" s="40" t="s">
        <v>49</v>
      </c>
      <c r="D343" s="27">
        <v>36061008900</v>
      </c>
      <c r="E343" s="27" t="s">
        <v>50</v>
      </c>
      <c r="F343" s="26" t="s">
        <v>37</v>
      </c>
      <c r="G343" s="38" t="s">
        <v>666</v>
      </c>
      <c r="H343" s="39">
        <v>5413</v>
      </c>
      <c r="I343" s="25" t="s">
        <v>80</v>
      </c>
    </row>
    <row r="344" spans="1:9">
      <c r="A344" s="8"/>
      <c r="B344" s="45" t="s">
        <v>667</v>
      </c>
      <c r="C344" s="40" t="s">
        <v>49</v>
      </c>
      <c r="D344" s="27"/>
      <c r="E344" s="27" t="s">
        <v>50</v>
      </c>
      <c r="F344" s="27" t="s">
        <v>49</v>
      </c>
      <c r="G344" s="38"/>
      <c r="H344" s="39">
        <v>9046</v>
      </c>
      <c r="I344" s="25" t="s">
        <v>80</v>
      </c>
    </row>
    <row r="345" spans="1:9" ht="45.75">
      <c r="A345" s="8"/>
      <c r="B345" s="45" t="s">
        <v>668</v>
      </c>
      <c r="C345" s="26" t="s">
        <v>37</v>
      </c>
      <c r="D345" s="27">
        <v>36061018900</v>
      </c>
      <c r="E345" s="27" t="s">
        <v>56</v>
      </c>
      <c r="F345" s="26" t="s">
        <v>37</v>
      </c>
      <c r="G345" s="38" t="s">
        <v>669</v>
      </c>
      <c r="H345" s="39">
        <v>11654</v>
      </c>
      <c r="I345" s="25" t="s">
        <v>80</v>
      </c>
    </row>
    <row r="346" spans="1:9" ht="60.75">
      <c r="A346" s="8"/>
      <c r="B346" s="45" t="s">
        <v>670</v>
      </c>
      <c r="C346" s="40" t="s">
        <v>49</v>
      </c>
      <c r="D346" s="27">
        <v>36061013500</v>
      </c>
      <c r="E346" s="27" t="s">
        <v>50</v>
      </c>
      <c r="F346" s="26" t="s">
        <v>37</v>
      </c>
      <c r="G346" s="38" t="s">
        <v>671</v>
      </c>
      <c r="H346" s="39">
        <v>9705</v>
      </c>
      <c r="I346" s="25" t="s">
        <v>80</v>
      </c>
    </row>
    <row r="347" spans="1:9">
      <c r="A347" s="8"/>
      <c r="B347" s="45" t="s">
        <v>672</v>
      </c>
      <c r="C347" s="40" t="s">
        <v>49</v>
      </c>
      <c r="D347" s="27"/>
      <c r="E347" s="27" t="s">
        <v>50</v>
      </c>
      <c r="F347" s="27" t="s">
        <v>49</v>
      </c>
      <c r="G347" s="38"/>
      <c r="H347" s="44"/>
      <c r="I347" s="25" t="s">
        <v>80</v>
      </c>
    </row>
    <row r="348" spans="1:9" ht="30.75">
      <c r="A348" s="8"/>
      <c r="B348" s="45" t="s">
        <v>673</v>
      </c>
      <c r="C348" s="40" t="s">
        <v>49</v>
      </c>
      <c r="D348" s="27">
        <v>36061015601</v>
      </c>
      <c r="E348" s="27" t="s">
        <v>50</v>
      </c>
      <c r="F348" s="26" t="s">
        <v>37</v>
      </c>
      <c r="G348" s="38" t="s">
        <v>674</v>
      </c>
      <c r="H348" s="39">
        <v>5130</v>
      </c>
      <c r="I348" s="25" t="s">
        <v>80</v>
      </c>
    </row>
    <row r="349" spans="1:9">
      <c r="A349" s="8"/>
      <c r="B349" s="45" t="s">
        <v>675</v>
      </c>
      <c r="C349" s="26" t="s">
        <v>37</v>
      </c>
      <c r="D349" s="27">
        <v>36061022301</v>
      </c>
      <c r="E349" s="27" t="s">
        <v>53</v>
      </c>
      <c r="F349" s="26" t="s">
        <v>37</v>
      </c>
      <c r="G349" s="38" t="s">
        <v>676</v>
      </c>
      <c r="H349" s="39">
        <v>2433</v>
      </c>
      <c r="I349" s="25" t="s">
        <v>80</v>
      </c>
    </row>
    <row r="350" spans="1:9">
      <c r="A350" s="8"/>
      <c r="B350" s="45" t="s">
        <v>677</v>
      </c>
      <c r="C350" s="40" t="s">
        <v>49</v>
      </c>
      <c r="D350" s="27"/>
      <c r="E350" s="27" t="s">
        <v>50</v>
      </c>
      <c r="F350" s="27" t="s">
        <v>49</v>
      </c>
      <c r="G350" s="38"/>
      <c r="H350" s="39"/>
      <c r="I350" s="25" t="s">
        <v>80</v>
      </c>
    </row>
    <row r="351" spans="1:9" ht="45.75">
      <c r="A351" s="8"/>
      <c r="B351" s="45" t="s">
        <v>678</v>
      </c>
      <c r="C351" s="26" t="s">
        <v>37</v>
      </c>
      <c r="D351" s="27">
        <v>36061022400</v>
      </c>
      <c r="E351" s="27" t="s">
        <v>56</v>
      </c>
      <c r="F351" s="26" t="s">
        <v>37</v>
      </c>
      <c r="G351" s="38" t="s">
        <v>679</v>
      </c>
      <c r="H351" s="39">
        <v>7586</v>
      </c>
      <c r="I351" s="25" t="s">
        <v>80</v>
      </c>
    </row>
    <row r="352" spans="1:9">
      <c r="A352" s="8"/>
      <c r="B352" s="45" t="s">
        <v>680</v>
      </c>
      <c r="C352" s="40" t="s">
        <v>49</v>
      </c>
      <c r="D352" s="27"/>
      <c r="E352" s="27" t="s">
        <v>50</v>
      </c>
      <c r="F352" s="27" t="s">
        <v>49</v>
      </c>
      <c r="G352" s="38"/>
      <c r="H352" s="39"/>
      <c r="I352" s="25" t="s">
        <v>80</v>
      </c>
    </row>
    <row r="353" spans="1:9">
      <c r="A353" s="8"/>
      <c r="B353" s="45" t="s">
        <v>681</v>
      </c>
      <c r="C353" s="26" t="s">
        <v>37</v>
      </c>
      <c r="D353" s="27">
        <v>36061048900</v>
      </c>
      <c r="E353" s="27" t="s">
        <v>53</v>
      </c>
      <c r="F353" s="26" t="s">
        <v>37</v>
      </c>
      <c r="G353" s="38" t="s">
        <v>682</v>
      </c>
      <c r="H353" s="39">
        <v>1610</v>
      </c>
      <c r="I353" s="27" t="s">
        <v>190</v>
      </c>
    </row>
    <row r="354" spans="1:9" ht="30.75">
      <c r="A354" s="8"/>
      <c r="B354" s="45" t="s">
        <v>683</v>
      </c>
      <c r="C354" s="26" t="s">
        <v>37</v>
      </c>
      <c r="D354" s="27">
        <v>36061048500</v>
      </c>
      <c r="E354" s="27" t="s">
        <v>53</v>
      </c>
      <c r="F354" s="26" t="s">
        <v>37</v>
      </c>
      <c r="G354" s="38" t="s">
        <v>684</v>
      </c>
      <c r="H354" s="39">
        <v>4366</v>
      </c>
      <c r="I354" s="27" t="s">
        <v>190</v>
      </c>
    </row>
    <row r="355" spans="1:9">
      <c r="A355" s="8"/>
      <c r="B355" s="45" t="s">
        <v>685</v>
      </c>
      <c r="C355" s="40" t="s">
        <v>49</v>
      </c>
      <c r="D355" s="27">
        <v>36061015600</v>
      </c>
      <c r="E355" s="27" t="s">
        <v>50</v>
      </c>
      <c r="F355" s="26" t="s">
        <v>37</v>
      </c>
      <c r="G355" s="38" t="s">
        <v>686</v>
      </c>
      <c r="H355" s="39">
        <v>2613</v>
      </c>
      <c r="I355" s="27" t="s">
        <v>190</v>
      </c>
    </row>
    <row r="356" spans="1:9" ht="30.75">
      <c r="A356" s="8"/>
      <c r="B356" s="45" t="s">
        <v>687</v>
      </c>
      <c r="C356" s="26" t="s">
        <v>37</v>
      </c>
      <c r="D356" s="27">
        <v>36061025100</v>
      </c>
      <c r="E356" s="27" t="s">
        <v>53</v>
      </c>
      <c r="F356" s="26" t="s">
        <v>37</v>
      </c>
      <c r="G356" s="38" t="s">
        <v>688</v>
      </c>
      <c r="H356" s="39">
        <v>5611</v>
      </c>
      <c r="I356" s="27" t="s">
        <v>190</v>
      </c>
    </row>
    <row r="357" spans="1:9" ht="45.75">
      <c r="A357" s="8"/>
      <c r="B357" s="45" t="s">
        <v>689</v>
      </c>
      <c r="C357" s="26" t="s">
        <v>37</v>
      </c>
      <c r="D357" s="27">
        <v>36081048300</v>
      </c>
      <c r="E357" s="27" t="s">
        <v>392</v>
      </c>
      <c r="F357" s="26" t="s">
        <v>37</v>
      </c>
      <c r="G357" s="38" t="s">
        <v>690</v>
      </c>
      <c r="H357" s="39">
        <v>3888</v>
      </c>
      <c r="I357" s="27" t="s">
        <v>190</v>
      </c>
    </row>
    <row r="358" spans="1:9">
      <c r="A358" s="8"/>
      <c r="B358" s="45" t="s">
        <v>691</v>
      </c>
      <c r="C358" s="26" t="s">
        <v>37</v>
      </c>
      <c r="D358" s="27">
        <v>36081045700</v>
      </c>
      <c r="E358" s="27" t="s">
        <v>53</v>
      </c>
      <c r="F358" s="26" t="s">
        <v>37</v>
      </c>
      <c r="G358" s="38" t="s">
        <v>692</v>
      </c>
      <c r="H358" s="39">
        <v>3281</v>
      </c>
      <c r="I358" s="27" t="s">
        <v>190</v>
      </c>
    </row>
    <row r="359" spans="1:9" ht="45.75">
      <c r="A359" s="8"/>
      <c r="B359" s="45" t="s">
        <v>693</v>
      </c>
      <c r="C359" s="26" t="s">
        <v>37</v>
      </c>
      <c r="D359" s="27">
        <v>36081043900</v>
      </c>
      <c r="E359" s="27" t="s">
        <v>392</v>
      </c>
      <c r="F359" s="26" t="s">
        <v>37</v>
      </c>
      <c r="G359" s="38" t="s">
        <v>694</v>
      </c>
      <c r="H359" s="39">
        <v>3610</v>
      </c>
      <c r="I359" s="27" t="s">
        <v>190</v>
      </c>
    </row>
    <row r="360" spans="1:9" ht="45.75">
      <c r="A360" s="8"/>
      <c r="B360" s="45" t="s">
        <v>695</v>
      </c>
      <c r="C360" s="26" t="s">
        <v>37</v>
      </c>
      <c r="D360" s="27">
        <v>36081040900</v>
      </c>
      <c r="E360" s="27" t="s">
        <v>392</v>
      </c>
      <c r="F360" s="26" t="s">
        <v>37</v>
      </c>
      <c r="G360" s="38" t="s">
        <v>696</v>
      </c>
      <c r="H360" s="39">
        <v>5560</v>
      </c>
      <c r="I360" s="27" t="s">
        <v>190</v>
      </c>
    </row>
    <row r="361" spans="1:9" ht="45.75">
      <c r="A361" s="8"/>
      <c r="B361" s="45" t="s">
        <v>697</v>
      </c>
      <c r="C361" s="26" t="s">
        <v>37</v>
      </c>
      <c r="D361" s="27">
        <v>36081085500</v>
      </c>
      <c r="E361" s="27" t="s">
        <v>56</v>
      </c>
      <c r="F361" s="26" t="s">
        <v>37</v>
      </c>
      <c r="G361" s="38" t="s">
        <v>698</v>
      </c>
      <c r="H361" s="39">
        <v>6772</v>
      </c>
      <c r="I361" s="27" t="s">
        <v>190</v>
      </c>
    </row>
    <row r="362" spans="1:9" ht="45.75">
      <c r="A362" s="8"/>
      <c r="B362" s="45" t="s">
        <v>699</v>
      </c>
      <c r="C362" s="26" t="s">
        <v>37</v>
      </c>
      <c r="D362" s="27">
        <v>36081104700</v>
      </c>
      <c r="E362" s="27" t="s">
        <v>53</v>
      </c>
      <c r="F362" s="26" t="s">
        <v>37</v>
      </c>
      <c r="G362" s="38" t="s">
        <v>700</v>
      </c>
      <c r="H362" s="39">
        <v>6755</v>
      </c>
      <c r="I362" s="27" t="s">
        <v>190</v>
      </c>
    </row>
    <row r="363" spans="1:9" ht="45.75">
      <c r="A363" s="8"/>
      <c r="B363" s="45" t="s">
        <v>701</v>
      </c>
      <c r="C363" s="26" t="s">
        <v>37</v>
      </c>
      <c r="D363" s="27">
        <v>36081120500</v>
      </c>
      <c r="E363" s="27" t="s">
        <v>193</v>
      </c>
      <c r="F363" s="26" t="s">
        <v>37</v>
      </c>
      <c r="G363" s="38" t="s">
        <v>702</v>
      </c>
      <c r="H363" s="48">
        <v>2568</v>
      </c>
      <c r="I363" s="27" t="s">
        <v>190</v>
      </c>
    </row>
    <row r="364" spans="1:9">
      <c r="A364" s="8"/>
      <c r="B364" s="45" t="s">
        <v>703</v>
      </c>
      <c r="C364" s="26" t="s">
        <v>37</v>
      </c>
      <c r="D364" s="27">
        <v>36081056000</v>
      </c>
      <c r="E364" s="27" t="s">
        <v>53</v>
      </c>
      <c r="F364" s="26" t="s">
        <v>37</v>
      </c>
      <c r="G364" s="38" t="s">
        <v>704</v>
      </c>
      <c r="H364" s="39">
        <v>1809</v>
      </c>
      <c r="I364" s="27" t="s">
        <v>190</v>
      </c>
    </row>
    <row r="365" spans="1:9">
      <c r="A365" s="8"/>
      <c r="B365" s="45" t="s">
        <v>705</v>
      </c>
      <c r="C365" s="40" t="s">
        <v>49</v>
      </c>
      <c r="D365" s="27"/>
      <c r="E365" s="27" t="s">
        <v>50</v>
      </c>
      <c r="F365" s="27" t="s">
        <v>49</v>
      </c>
      <c r="G365" s="38"/>
      <c r="H365" s="39"/>
      <c r="I365" s="27" t="s">
        <v>190</v>
      </c>
    </row>
    <row r="366" spans="1:9">
      <c r="A366" s="8"/>
      <c r="B366" s="45" t="s">
        <v>706</v>
      </c>
      <c r="C366" s="40" t="s">
        <v>49</v>
      </c>
      <c r="D366" s="27"/>
      <c r="E366" s="27" t="s">
        <v>50</v>
      </c>
      <c r="F366" s="27" t="s">
        <v>49</v>
      </c>
      <c r="G366" s="38"/>
      <c r="H366" s="39"/>
      <c r="I366" s="27" t="s">
        <v>190</v>
      </c>
    </row>
    <row r="367" spans="1:9">
      <c r="A367" s="8"/>
      <c r="B367" s="45" t="s">
        <v>707</v>
      </c>
      <c r="C367" s="26" t="s">
        <v>37</v>
      </c>
      <c r="D367" s="27">
        <v>36081026000</v>
      </c>
      <c r="E367" s="27" t="s">
        <v>53</v>
      </c>
      <c r="F367" s="26" t="s">
        <v>37</v>
      </c>
      <c r="G367" s="38" t="s">
        <v>708</v>
      </c>
      <c r="H367" s="39">
        <v>2757</v>
      </c>
      <c r="I367" s="27" t="s">
        <v>190</v>
      </c>
    </row>
    <row r="368" spans="1:9">
      <c r="A368" s="8"/>
      <c r="B368" s="45" t="s">
        <v>709</v>
      </c>
      <c r="C368" s="40" t="s">
        <v>49</v>
      </c>
      <c r="D368" s="27"/>
      <c r="E368" s="27" t="s">
        <v>50</v>
      </c>
      <c r="F368" s="27" t="s">
        <v>49</v>
      </c>
      <c r="G368" s="38"/>
      <c r="H368" s="39"/>
      <c r="I368" s="27" t="s">
        <v>190</v>
      </c>
    </row>
    <row r="369" spans="1:9" ht="30.75">
      <c r="A369" s="8"/>
      <c r="B369" s="45" t="s">
        <v>710</v>
      </c>
      <c r="C369" s="26" t="s">
        <v>37</v>
      </c>
      <c r="D369" s="27">
        <v>36081096400</v>
      </c>
      <c r="E369" s="26" t="s">
        <v>711</v>
      </c>
      <c r="F369" s="26" t="s">
        <v>37</v>
      </c>
      <c r="G369" s="38" t="s">
        <v>712</v>
      </c>
      <c r="H369" s="39">
        <v>6422</v>
      </c>
      <c r="I369" s="27" t="s">
        <v>190</v>
      </c>
    </row>
    <row r="370" spans="1:9">
      <c r="A370" s="8"/>
      <c r="B370" s="45" t="s">
        <v>713</v>
      </c>
      <c r="C370" s="26" t="s">
        <v>37</v>
      </c>
      <c r="D370" s="27">
        <v>36081020600</v>
      </c>
      <c r="E370" s="27" t="s">
        <v>53</v>
      </c>
      <c r="F370" s="26" t="s">
        <v>37</v>
      </c>
      <c r="G370" s="38" t="s">
        <v>714</v>
      </c>
      <c r="H370" s="39">
        <v>1855</v>
      </c>
      <c r="I370" s="27" t="s">
        <v>190</v>
      </c>
    </row>
    <row r="371" spans="1:9">
      <c r="A371" s="8"/>
      <c r="B371" s="45" t="s">
        <v>715</v>
      </c>
      <c r="C371" s="40" t="s">
        <v>49</v>
      </c>
      <c r="D371" s="27">
        <v>36081020600</v>
      </c>
      <c r="E371" s="27" t="s">
        <v>50</v>
      </c>
      <c r="F371" s="26" t="s">
        <v>37</v>
      </c>
      <c r="G371" s="38" t="s">
        <v>716</v>
      </c>
      <c r="H371" s="39">
        <v>3068</v>
      </c>
      <c r="I371" s="27" t="s">
        <v>190</v>
      </c>
    </row>
    <row r="372" spans="1:9">
      <c r="A372" s="8"/>
      <c r="B372" s="45" t="s">
        <v>717</v>
      </c>
      <c r="C372" s="40" t="s">
        <v>49</v>
      </c>
      <c r="D372" s="27"/>
      <c r="E372" s="27" t="s">
        <v>50</v>
      </c>
      <c r="F372" s="27" t="s">
        <v>49</v>
      </c>
      <c r="G372" s="38"/>
      <c r="H372" s="39"/>
      <c r="I372" s="27" t="s">
        <v>190</v>
      </c>
    </row>
    <row r="373" spans="1:9" ht="45.75">
      <c r="A373" s="8"/>
      <c r="B373" s="45" t="s">
        <v>718</v>
      </c>
      <c r="C373" s="26" t="s">
        <v>37</v>
      </c>
      <c r="D373" s="27">
        <v>36081044302</v>
      </c>
      <c r="E373" s="27" t="s">
        <v>377</v>
      </c>
      <c r="F373" s="26" t="s">
        <v>37</v>
      </c>
      <c r="G373" s="38" t="s">
        <v>719</v>
      </c>
      <c r="H373" s="39">
        <v>4076</v>
      </c>
      <c r="I373" s="27" t="s">
        <v>190</v>
      </c>
    </row>
    <row r="374" spans="1:9" ht="30.75">
      <c r="A374" s="8"/>
      <c r="B374" s="45" t="s">
        <v>720</v>
      </c>
      <c r="C374" s="40" t="s">
        <v>49</v>
      </c>
      <c r="D374" s="27">
        <v>36081005400</v>
      </c>
      <c r="E374" s="27" t="s">
        <v>50</v>
      </c>
      <c r="F374" s="26" t="s">
        <v>37</v>
      </c>
      <c r="G374" s="38" t="s">
        <v>721</v>
      </c>
      <c r="H374" s="39">
        <v>5862</v>
      </c>
      <c r="I374" s="27" t="s">
        <v>190</v>
      </c>
    </row>
    <row r="375" spans="1:9">
      <c r="A375" s="8"/>
      <c r="B375" s="45" t="s">
        <v>722</v>
      </c>
      <c r="C375" s="40" t="s">
        <v>49</v>
      </c>
      <c r="D375" s="27"/>
      <c r="E375" s="27" t="s">
        <v>50</v>
      </c>
      <c r="F375" s="27" t="s">
        <v>49</v>
      </c>
      <c r="G375" s="38"/>
      <c r="H375" s="39"/>
      <c r="I375" s="27" t="s">
        <v>190</v>
      </c>
    </row>
    <row r="376" spans="1:9" ht="30.75">
      <c r="A376" s="8"/>
      <c r="B376" s="45" t="s">
        <v>723</v>
      </c>
      <c r="C376" s="26" t="s">
        <v>37</v>
      </c>
      <c r="D376" s="27">
        <v>36081028700</v>
      </c>
      <c r="E376" s="27" t="s">
        <v>53</v>
      </c>
      <c r="F376" s="26" t="s">
        <v>37</v>
      </c>
      <c r="G376" s="38" t="s">
        <v>724</v>
      </c>
      <c r="H376" s="39">
        <v>6293</v>
      </c>
      <c r="I376" s="27" t="s">
        <v>190</v>
      </c>
    </row>
    <row r="377" spans="1:9">
      <c r="A377" s="8"/>
      <c r="B377" s="45" t="s">
        <v>725</v>
      </c>
      <c r="C377" s="40" t="s">
        <v>49</v>
      </c>
      <c r="D377" s="27">
        <v>36081014900</v>
      </c>
      <c r="E377" s="27" t="s">
        <v>50</v>
      </c>
      <c r="F377" s="26" t="s">
        <v>37</v>
      </c>
      <c r="G377" s="38" t="s">
        <v>726</v>
      </c>
      <c r="H377" s="39">
        <v>1842</v>
      </c>
      <c r="I377" s="27" t="s">
        <v>190</v>
      </c>
    </row>
    <row r="378" spans="1:9" ht="45.75">
      <c r="A378" s="8"/>
      <c r="B378" s="45" t="s">
        <v>727</v>
      </c>
      <c r="C378" s="26" t="s">
        <v>37</v>
      </c>
      <c r="D378" s="27">
        <v>36081059500</v>
      </c>
      <c r="E378" s="27" t="s">
        <v>53</v>
      </c>
      <c r="F378" s="26" t="s">
        <v>37</v>
      </c>
      <c r="G378" s="38" t="s">
        <v>728</v>
      </c>
      <c r="H378" s="39">
        <v>5533</v>
      </c>
      <c r="I378" s="27" t="s">
        <v>190</v>
      </c>
    </row>
    <row r="379" spans="1:9">
      <c r="A379" s="8"/>
      <c r="B379" s="45" t="s">
        <v>729</v>
      </c>
      <c r="C379" s="40" t="s">
        <v>49</v>
      </c>
      <c r="D379" s="27"/>
      <c r="E379" s="27" t="s">
        <v>50</v>
      </c>
      <c r="F379" s="27" t="s">
        <v>49</v>
      </c>
      <c r="G379" s="38"/>
      <c r="H379" s="39"/>
      <c r="I379" s="27" t="s">
        <v>190</v>
      </c>
    </row>
    <row r="380" spans="1:9" ht="45.75">
      <c r="A380" s="8"/>
      <c r="B380" s="45" t="s">
        <v>730</v>
      </c>
      <c r="C380" s="26" t="s">
        <v>37</v>
      </c>
      <c r="D380" s="27">
        <v>36081136700</v>
      </c>
      <c r="E380" s="27" t="s">
        <v>53</v>
      </c>
      <c r="F380" s="26" t="s">
        <v>37</v>
      </c>
      <c r="G380" s="38" t="s">
        <v>731</v>
      </c>
      <c r="H380" s="39">
        <v>5846</v>
      </c>
      <c r="I380" s="27" t="s">
        <v>190</v>
      </c>
    </row>
    <row r="381" spans="1:9" ht="45.75">
      <c r="A381" s="8"/>
      <c r="B381" s="45" t="s">
        <v>732</v>
      </c>
      <c r="C381" s="26" t="s">
        <v>37</v>
      </c>
      <c r="D381" s="27">
        <v>36081003900</v>
      </c>
      <c r="E381" s="27" t="s">
        <v>392</v>
      </c>
      <c r="F381" s="26" t="s">
        <v>37</v>
      </c>
      <c r="G381" s="38" t="s">
        <v>733</v>
      </c>
      <c r="H381" s="39">
        <v>1439</v>
      </c>
      <c r="I381" s="27" t="s">
        <v>190</v>
      </c>
    </row>
    <row r="382" spans="1:9" ht="30.75">
      <c r="A382" s="8"/>
      <c r="B382" s="45" t="s">
        <v>734</v>
      </c>
      <c r="C382" s="26" t="s">
        <v>37</v>
      </c>
      <c r="D382" s="27">
        <v>36081028700</v>
      </c>
      <c r="E382" s="27" t="s">
        <v>53</v>
      </c>
      <c r="F382" s="26" t="s">
        <v>37</v>
      </c>
      <c r="G382" s="38" t="s">
        <v>735</v>
      </c>
      <c r="H382" s="39">
        <v>2896</v>
      </c>
      <c r="I382" s="27" t="s">
        <v>190</v>
      </c>
    </row>
    <row r="383" spans="1:9" ht="30.75">
      <c r="A383" s="8"/>
      <c r="B383" s="45" t="s">
        <v>736</v>
      </c>
      <c r="C383" s="26" t="s">
        <v>37</v>
      </c>
      <c r="D383" s="27">
        <v>36081058500</v>
      </c>
      <c r="E383" s="27" t="s">
        <v>53</v>
      </c>
      <c r="F383" s="26" t="s">
        <v>37</v>
      </c>
      <c r="G383" s="38" t="s">
        <v>737</v>
      </c>
      <c r="H383" s="39">
        <v>4464</v>
      </c>
      <c r="I383" s="27" t="s">
        <v>190</v>
      </c>
    </row>
    <row r="384" spans="1:9" ht="45.75">
      <c r="A384" s="8"/>
      <c r="B384" s="45" t="s">
        <v>738</v>
      </c>
      <c r="C384" s="26" t="s">
        <v>37</v>
      </c>
      <c r="D384" s="27">
        <v>36081027100</v>
      </c>
      <c r="E384" s="27" t="s">
        <v>392</v>
      </c>
      <c r="F384" s="26" t="s">
        <v>37</v>
      </c>
      <c r="G384" s="38" t="s">
        <v>739</v>
      </c>
      <c r="H384" s="39">
        <v>8428</v>
      </c>
      <c r="I384" s="27" t="s">
        <v>190</v>
      </c>
    </row>
    <row r="385" spans="1:9">
      <c r="A385" s="8"/>
      <c r="B385" s="45" t="s">
        <v>740</v>
      </c>
      <c r="C385" s="40" t="s">
        <v>49</v>
      </c>
      <c r="D385" s="27"/>
      <c r="E385" s="27" t="s">
        <v>50</v>
      </c>
      <c r="F385" s="27" t="s">
        <v>49</v>
      </c>
      <c r="G385" s="38"/>
      <c r="H385" s="39"/>
      <c r="I385" s="27" t="s">
        <v>190</v>
      </c>
    </row>
    <row r="386" spans="1:9">
      <c r="A386" s="8"/>
      <c r="B386" s="45" t="s">
        <v>741</v>
      </c>
      <c r="C386" s="40" t="s">
        <v>49</v>
      </c>
      <c r="D386" s="27">
        <v>36081062500</v>
      </c>
      <c r="E386" s="27" t="s">
        <v>50</v>
      </c>
      <c r="F386" s="26" t="s">
        <v>37</v>
      </c>
      <c r="G386" s="38" t="s">
        <v>742</v>
      </c>
      <c r="H386" s="39">
        <v>2692</v>
      </c>
      <c r="I386" s="27" t="s">
        <v>190</v>
      </c>
    </row>
    <row r="387" spans="1:9" ht="30.75">
      <c r="A387" s="8"/>
      <c r="B387" s="45" t="s">
        <v>743</v>
      </c>
      <c r="C387" s="26" t="s">
        <v>37</v>
      </c>
      <c r="D387" s="27">
        <v>36081058900</v>
      </c>
      <c r="E387" s="26" t="s">
        <v>744</v>
      </c>
      <c r="F387" s="26" t="s">
        <v>37</v>
      </c>
      <c r="G387" s="38" t="s">
        <v>745</v>
      </c>
      <c r="H387" s="39">
        <v>5296</v>
      </c>
      <c r="I387" s="27" t="s">
        <v>190</v>
      </c>
    </row>
    <row r="388" spans="1:9" ht="45.75">
      <c r="A388" s="8"/>
      <c r="B388" s="45" t="s">
        <v>746</v>
      </c>
      <c r="C388" s="26" t="s">
        <v>37</v>
      </c>
      <c r="D388" s="27">
        <v>36081047900</v>
      </c>
      <c r="E388" s="27" t="s">
        <v>747</v>
      </c>
      <c r="F388" s="26" t="s">
        <v>37</v>
      </c>
      <c r="G388" s="38" t="s">
        <v>748</v>
      </c>
      <c r="H388" s="39">
        <v>5115</v>
      </c>
      <c r="I388" s="27" t="s">
        <v>190</v>
      </c>
    </row>
    <row r="389" spans="1:9" ht="45.75">
      <c r="A389" s="8"/>
      <c r="B389" s="45" t="s">
        <v>749</v>
      </c>
      <c r="C389" s="26" t="s">
        <v>37</v>
      </c>
      <c r="D389" s="27">
        <v>36081097203</v>
      </c>
      <c r="E389" s="27" t="s">
        <v>377</v>
      </c>
      <c r="F389" s="26" t="s">
        <v>37</v>
      </c>
      <c r="G389" s="38" t="s">
        <v>750</v>
      </c>
      <c r="H389" s="39">
        <v>7356</v>
      </c>
      <c r="I389" s="27" t="s">
        <v>190</v>
      </c>
    </row>
    <row r="390" spans="1:9">
      <c r="A390" s="8"/>
      <c r="B390" s="45" t="s">
        <v>751</v>
      </c>
      <c r="C390" s="40" t="s">
        <v>49</v>
      </c>
      <c r="D390" s="27"/>
      <c r="E390" s="27" t="s">
        <v>50</v>
      </c>
      <c r="F390" s="27" t="s">
        <v>49</v>
      </c>
      <c r="G390" s="38"/>
      <c r="H390" s="39"/>
      <c r="I390" s="27" t="s">
        <v>190</v>
      </c>
    </row>
    <row r="391" spans="1:9" ht="45.75">
      <c r="A391" s="8"/>
      <c r="B391" s="45" t="s">
        <v>752</v>
      </c>
      <c r="C391" s="26" t="s">
        <v>37</v>
      </c>
      <c r="D391" s="27">
        <v>36081004300</v>
      </c>
      <c r="E391" s="27" t="s">
        <v>747</v>
      </c>
      <c r="F391" s="26" t="s">
        <v>37</v>
      </c>
      <c r="G391" s="38" t="s">
        <v>753</v>
      </c>
      <c r="H391" s="39">
        <v>2283</v>
      </c>
      <c r="I391" s="27" t="s">
        <v>190</v>
      </c>
    </row>
    <row r="392" spans="1:9" ht="30.75">
      <c r="A392" s="8"/>
      <c r="B392" s="45" t="s">
        <v>754</v>
      </c>
      <c r="C392" s="40" t="s">
        <v>49</v>
      </c>
      <c r="D392" s="27">
        <v>36081063700</v>
      </c>
      <c r="E392" s="27" t="s">
        <v>50</v>
      </c>
      <c r="F392" s="26" t="s">
        <v>37</v>
      </c>
      <c r="G392" s="38" t="s">
        <v>755</v>
      </c>
      <c r="H392" s="39">
        <v>3432</v>
      </c>
      <c r="I392" s="27" t="s">
        <v>190</v>
      </c>
    </row>
    <row r="393" spans="1:9" ht="30.75">
      <c r="A393" s="8"/>
      <c r="B393" s="45" t="s">
        <v>756</v>
      </c>
      <c r="C393" s="26" t="s">
        <v>37</v>
      </c>
      <c r="D393" s="27">
        <v>36081080301</v>
      </c>
      <c r="E393" s="26" t="s">
        <v>744</v>
      </c>
      <c r="F393" s="26" t="s">
        <v>37</v>
      </c>
      <c r="G393" s="38" t="s">
        <v>757</v>
      </c>
      <c r="H393" s="39">
        <v>3859</v>
      </c>
      <c r="I393" s="27" t="s">
        <v>190</v>
      </c>
    </row>
    <row r="394" spans="1:9">
      <c r="A394" s="8"/>
      <c r="B394" s="45" t="s">
        <v>758</v>
      </c>
      <c r="C394" s="40" t="s">
        <v>49</v>
      </c>
      <c r="D394" s="27">
        <v>36081017000</v>
      </c>
      <c r="E394" s="27" t="s">
        <v>50</v>
      </c>
      <c r="F394" s="26" t="s">
        <v>37</v>
      </c>
      <c r="G394" s="38" t="s">
        <v>759</v>
      </c>
      <c r="H394" s="39">
        <v>2622</v>
      </c>
      <c r="I394" s="27" t="s">
        <v>190</v>
      </c>
    </row>
    <row r="395" spans="1:9" ht="30.75">
      <c r="A395" s="8"/>
      <c r="B395" s="45" t="s">
        <v>760</v>
      </c>
      <c r="C395" s="40" t="s">
        <v>49</v>
      </c>
      <c r="D395" s="27">
        <v>36081010300</v>
      </c>
      <c r="E395" s="27" t="s">
        <v>50</v>
      </c>
      <c r="F395" s="26" t="s">
        <v>37</v>
      </c>
      <c r="G395" s="38" t="s">
        <v>761</v>
      </c>
      <c r="H395" s="39">
        <v>4136</v>
      </c>
      <c r="I395" s="27" t="s">
        <v>190</v>
      </c>
    </row>
    <row r="396" spans="1:9" ht="30.75">
      <c r="A396" s="8"/>
      <c r="B396" s="45" t="s">
        <v>762</v>
      </c>
      <c r="C396" s="26" t="s">
        <v>37</v>
      </c>
      <c r="D396" s="27">
        <v>36081023500</v>
      </c>
      <c r="E396" s="27" t="s">
        <v>53</v>
      </c>
      <c r="F396" s="26" t="s">
        <v>37</v>
      </c>
      <c r="G396" s="38" t="s">
        <v>763</v>
      </c>
      <c r="H396" s="39">
        <v>7766</v>
      </c>
      <c r="I396" s="27" t="s">
        <v>190</v>
      </c>
    </row>
    <row r="397" spans="1:9">
      <c r="A397" s="8"/>
      <c r="B397" s="45" t="s">
        <v>764</v>
      </c>
      <c r="C397" s="40" t="s">
        <v>49</v>
      </c>
      <c r="D397" s="27">
        <v>36081007700</v>
      </c>
      <c r="E397" s="27" t="s">
        <v>50</v>
      </c>
      <c r="F397" s="26" t="s">
        <v>37</v>
      </c>
      <c r="G397" s="38" t="s">
        <v>765</v>
      </c>
      <c r="H397" s="39">
        <v>1856</v>
      </c>
      <c r="I397" s="27" t="s">
        <v>190</v>
      </c>
    </row>
    <row r="398" spans="1:9" ht="30.75">
      <c r="A398" s="8"/>
      <c r="B398" s="45" t="s">
        <v>766</v>
      </c>
      <c r="C398" s="40" t="s">
        <v>49</v>
      </c>
      <c r="D398" s="27">
        <v>36081035700</v>
      </c>
      <c r="E398" s="27" t="s">
        <v>50</v>
      </c>
      <c r="F398" s="26" t="s">
        <v>37</v>
      </c>
      <c r="G398" s="38" t="s">
        <v>767</v>
      </c>
      <c r="H398" s="39">
        <v>3710</v>
      </c>
      <c r="I398" s="27" t="s">
        <v>190</v>
      </c>
    </row>
    <row r="399" spans="1:9">
      <c r="A399" s="8"/>
      <c r="B399" s="45" t="s">
        <v>768</v>
      </c>
      <c r="C399" s="26" t="s">
        <v>37</v>
      </c>
      <c r="D399" s="27">
        <v>36081094500</v>
      </c>
      <c r="E399" s="27" t="s">
        <v>53</v>
      </c>
      <c r="F399" s="26" t="s">
        <v>37</v>
      </c>
      <c r="G399" s="38" t="s">
        <v>769</v>
      </c>
      <c r="H399" s="39">
        <v>3654</v>
      </c>
      <c r="I399" s="27" t="s">
        <v>190</v>
      </c>
    </row>
    <row r="400" spans="1:9">
      <c r="A400" s="8"/>
      <c r="B400" s="45" t="s">
        <v>770</v>
      </c>
      <c r="C400" s="40" t="s">
        <v>49</v>
      </c>
      <c r="D400" s="27"/>
      <c r="E400" s="27" t="s">
        <v>50</v>
      </c>
      <c r="F400" s="27" t="s">
        <v>49</v>
      </c>
      <c r="G400" s="38"/>
      <c r="H400" s="39"/>
      <c r="I400" s="27" t="s">
        <v>190</v>
      </c>
    </row>
    <row r="401" spans="1:9">
      <c r="A401" s="8"/>
      <c r="B401" s="45" t="s">
        <v>771</v>
      </c>
      <c r="C401" s="40" t="s">
        <v>49</v>
      </c>
      <c r="D401" s="27"/>
      <c r="E401" s="27" t="s">
        <v>50</v>
      </c>
      <c r="F401" s="27" t="s">
        <v>49</v>
      </c>
      <c r="G401" s="38"/>
      <c r="H401" s="39"/>
      <c r="I401" s="27" t="s">
        <v>190</v>
      </c>
    </row>
    <row r="402" spans="1:9">
      <c r="A402" s="8"/>
      <c r="B402" s="45" t="s">
        <v>772</v>
      </c>
      <c r="C402" s="40" t="s">
        <v>49</v>
      </c>
      <c r="D402" s="27"/>
      <c r="E402" s="27" t="s">
        <v>50</v>
      </c>
      <c r="F402" s="27" t="s">
        <v>49</v>
      </c>
      <c r="G402" s="38"/>
      <c r="H402" s="39"/>
      <c r="I402" s="27" t="s">
        <v>190</v>
      </c>
    </row>
    <row r="403" spans="1:9" ht="30.75">
      <c r="A403" s="8"/>
      <c r="B403" s="45" t="s">
        <v>773</v>
      </c>
      <c r="C403" s="40" t="s">
        <v>49</v>
      </c>
      <c r="D403" s="27">
        <v>36081012301</v>
      </c>
      <c r="E403" s="27" t="s">
        <v>50</v>
      </c>
      <c r="F403" s="26" t="s">
        <v>37</v>
      </c>
      <c r="G403" s="38" t="s">
        <v>774</v>
      </c>
      <c r="H403" s="39">
        <v>2782</v>
      </c>
      <c r="I403" s="27" t="s">
        <v>190</v>
      </c>
    </row>
    <row r="404" spans="1:9">
      <c r="A404" s="8"/>
      <c r="B404" s="45" t="s">
        <v>775</v>
      </c>
      <c r="C404" s="40" t="s">
        <v>49</v>
      </c>
      <c r="D404" s="27"/>
      <c r="E404" s="27" t="s">
        <v>50</v>
      </c>
      <c r="F404" s="27" t="s">
        <v>49</v>
      </c>
      <c r="G404" s="38"/>
      <c r="H404" s="39"/>
      <c r="I404" s="27" t="s">
        <v>190</v>
      </c>
    </row>
    <row r="405" spans="1:9">
      <c r="A405" s="8"/>
      <c r="B405" s="45" t="s">
        <v>776</v>
      </c>
      <c r="C405" s="40" t="s">
        <v>49</v>
      </c>
      <c r="D405" s="27"/>
      <c r="E405" s="27" t="s">
        <v>50</v>
      </c>
      <c r="F405" s="27" t="s">
        <v>49</v>
      </c>
      <c r="G405" s="38"/>
      <c r="H405" s="39"/>
      <c r="I405" s="27" t="s">
        <v>190</v>
      </c>
    </row>
    <row r="406" spans="1:9" ht="45.75">
      <c r="A406" s="8"/>
      <c r="B406" s="45" t="s">
        <v>777</v>
      </c>
      <c r="C406" s="26" t="s">
        <v>37</v>
      </c>
      <c r="D406" s="27">
        <v>36081033900</v>
      </c>
      <c r="E406" s="27" t="s">
        <v>392</v>
      </c>
      <c r="F406" s="26" t="s">
        <v>37</v>
      </c>
      <c r="G406" s="38" t="s">
        <v>778</v>
      </c>
      <c r="H406" s="39">
        <v>2677</v>
      </c>
      <c r="I406" s="27" t="s">
        <v>190</v>
      </c>
    </row>
    <row r="407" spans="1:9" ht="45.75">
      <c r="A407" s="8"/>
      <c r="B407" s="45" t="s">
        <v>779</v>
      </c>
      <c r="C407" s="26" t="s">
        <v>37</v>
      </c>
      <c r="D407" s="27">
        <v>36081027300</v>
      </c>
      <c r="E407" s="27" t="s">
        <v>392</v>
      </c>
      <c r="F407" s="26" t="s">
        <v>37</v>
      </c>
      <c r="G407" s="41" t="s">
        <v>780</v>
      </c>
      <c r="H407" s="39">
        <v>7116</v>
      </c>
      <c r="I407" s="27" t="s">
        <v>190</v>
      </c>
    </row>
    <row r="408" spans="1:9" ht="30.75">
      <c r="A408" s="8"/>
      <c r="B408" s="45" t="s">
        <v>781</v>
      </c>
      <c r="C408" s="26" t="s">
        <v>37</v>
      </c>
      <c r="D408" s="27">
        <v>36081018101</v>
      </c>
      <c r="E408" s="27" t="s">
        <v>53</v>
      </c>
      <c r="F408" s="26" t="s">
        <v>37</v>
      </c>
      <c r="G408" s="43" t="s">
        <v>782</v>
      </c>
      <c r="H408" s="39">
        <v>3497</v>
      </c>
      <c r="I408" s="27" t="s">
        <v>190</v>
      </c>
    </row>
    <row r="409" spans="1:9">
      <c r="A409" s="8"/>
      <c r="B409" s="45" t="s">
        <v>783</v>
      </c>
      <c r="C409" s="26" t="s">
        <v>37</v>
      </c>
      <c r="D409" s="27">
        <v>36081029300</v>
      </c>
      <c r="E409" s="27" t="s">
        <v>53</v>
      </c>
      <c r="F409" s="26" t="s">
        <v>37</v>
      </c>
      <c r="G409" s="41" t="s">
        <v>784</v>
      </c>
      <c r="H409" s="39">
        <v>1091</v>
      </c>
      <c r="I409" s="27" t="s">
        <v>190</v>
      </c>
    </row>
    <row r="410" spans="1:9">
      <c r="A410" s="8"/>
      <c r="B410" s="45" t="s">
        <v>785</v>
      </c>
      <c r="C410" s="40" t="s">
        <v>49</v>
      </c>
      <c r="D410" s="27"/>
      <c r="E410" s="27" t="s">
        <v>50</v>
      </c>
      <c r="F410" s="27" t="s">
        <v>49</v>
      </c>
      <c r="G410" s="41"/>
      <c r="H410" s="39"/>
      <c r="I410" s="27" t="s">
        <v>190</v>
      </c>
    </row>
    <row r="411" spans="1:9">
      <c r="A411" s="8"/>
      <c r="B411" s="45" t="s">
        <v>786</v>
      </c>
      <c r="C411" s="40" t="s">
        <v>49</v>
      </c>
      <c r="D411" s="27"/>
      <c r="E411" s="27" t="s">
        <v>50</v>
      </c>
      <c r="F411" s="27" t="s">
        <v>49</v>
      </c>
      <c r="G411" s="38"/>
      <c r="H411" s="39"/>
      <c r="I411" s="27" t="s">
        <v>190</v>
      </c>
    </row>
    <row r="412" spans="1:9" ht="45.75">
      <c r="A412" s="8"/>
      <c r="B412" s="45" t="s">
        <v>787</v>
      </c>
      <c r="C412" s="26" t="s">
        <v>37</v>
      </c>
      <c r="D412" s="27">
        <v>36081072100</v>
      </c>
      <c r="E412" s="27" t="s">
        <v>53</v>
      </c>
      <c r="F412" s="26" t="s">
        <v>37</v>
      </c>
      <c r="G412" s="38" t="s">
        <v>788</v>
      </c>
      <c r="H412" s="39">
        <v>4579</v>
      </c>
      <c r="I412" s="27" t="s">
        <v>190</v>
      </c>
    </row>
    <row r="413" spans="1:9">
      <c r="A413" s="8"/>
      <c r="B413" s="45" t="s">
        <v>789</v>
      </c>
      <c r="C413" s="26" t="s">
        <v>37</v>
      </c>
      <c r="D413" s="27">
        <v>36081144700</v>
      </c>
      <c r="E413" s="27" t="s">
        <v>53</v>
      </c>
      <c r="F413" s="26" t="s">
        <v>37</v>
      </c>
      <c r="G413" s="38" t="s">
        <v>790</v>
      </c>
      <c r="H413" s="39">
        <v>3109</v>
      </c>
      <c r="I413" s="27" t="s">
        <v>190</v>
      </c>
    </row>
    <row r="414" spans="1:9" ht="30.75">
      <c r="A414" s="8"/>
      <c r="B414" s="45" t="s">
        <v>791</v>
      </c>
      <c r="C414" s="26" t="s">
        <v>37</v>
      </c>
      <c r="D414" s="27">
        <v>36081121500</v>
      </c>
      <c r="E414" s="27" t="s">
        <v>53</v>
      </c>
      <c r="F414" s="26" t="s">
        <v>37</v>
      </c>
      <c r="G414" s="38" t="s">
        <v>792</v>
      </c>
      <c r="H414" s="39">
        <v>4447</v>
      </c>
      <c r="I414" s="27" t="s">
        <v>190</v>
      </c>
    </row>
    <row r="415" spans="1:9">
      <c r="A415" s="8"/>
      <c r="B415" s="45" t="s">
        <v>793</v>
      </c>
      <c r="C415" s="40" t="s">
        <v>49</v>
      </c>
      <c r="D415" s="27"/>
      <c r="E415" s="27" t="s">
        <v>50</v>
      </c>
      <c r="F415" s="27" t="s">
        <v>49</v>
      </c>
      <c r="G415" s="38"/>
      <c r="H415" s="39"/>
      <c r="I415" s="27" t="s">
        <v>190</v>
      </c>
    </row>
    <row r="416" spans="1:9">
      <c r="A416" s="8"/>
      <c r="B416" s="45" t="s">
        <v>794</v>
      </c>
      <c r="C416" s="26" t="s">
        <v>37</v>
      </c>
      <c r="D416" s="27">
        <v>36081077906</v>
      </c>
      <c r="E416" s="27" t="s">
        <v>53</v>
      </c>
      <c r="F416" s="26" t="s">
        <v>37</v>
      </c>
      <c r="G416" s="38" t="s">
        <v>795</v>
      </c>
      <c r="H416" s="39">
        <v>3388</v>
      </c>
      <c r="I416" s="27" t="s">
        <v>190</v>
      </c>
    </row>
    <row r="417" spans="1:9" ht="30.75">
      <c r="A417" s="8"/>
      <c r="B417" s="45" t="s">
        <v>796</v>
      </c>
      <c r="C417" s="26" t="s">
        <v>37</v>
      </c>
      <c r="D417" s="27">
        <v>36081125700</v>
      </c>
      <c r="E417" s="27" t="s">
        <v>53</v>
      </c>
      <c r="F417" s="26" t="s">
        <v>37</v>
      </c>
      <c r="G417" s="38" t="s">
        <v>797</v>
      </c>
      <c r="H417" s="39">
        <v>3248</v>
      </c>
      <c r="I417" s="27" t="s">
        <v>190</v>
      </c>
    </row>
    <row r="418" spans="1:9">
      <c r="A418" s="8"/>
      <c r="B418" s="45" t="s">
        <v>798</v>
      </c>
      <c r="C418" s="40" t="s">
        <v>49</v>
      </c>
      <c r="D418" s="27"/>
      <c r="E418" s="27" t="s">
        <v>50</v>
      </c>
      <c r="F418" s="27" t="s">
        <v>49</v>
      </c>
      <c r="G418" s="38"/>
      <c r="H418" s="39"/>
      <c r="I418" s="27" t="s">
        <v>190</v>
      </c>
    </row>
    <row r="419" spans="1:9" ht="30.75">
      <c r="A419" s="8"/>
      <c r="B419" s="45" t="s">
        <v>799</v>
      </c>
      <c r="C419" s="26" t="s">
        <v>37</v>
      </c>
      <c r="D419" s="27">
        <v>36081122300</v>
      </c>
      <c r="E419" s="27" t="s">
        <v>53</v>
      </c>
      <c r="F419" s="26" t="s">
        <v>37</v>
      </c>
      <c r="G419" s="38" t="s">
        <v>800</v>
      </c>
      <c r="H419" s="39">
        <v>3438</v>
      </c>
      <c r="I419" s="27" t="s">
        <v>190</v>
      </c>
    </row>
    <row r="420" spans="1:9" ht="45.75">
      <c r="A420" s="8"/>
      <c r="B420" s="45" t="s">
        <v>801</v>
      </c>
      <c r="C420" s="26" t="s">
        <v>37</v>
      </c>
      <c r="D420" s="27">
        <v>36081072100</v>
      </c>
      <c r="E420" s="27" t="s">
        <v>53</v>
      </c>
      <c r="F420" s="26" t="s">
        <v>37</v>
      </c>
      <c r="G420" s="38" t="s">
        <v>802</v>
      </c>
      <c r="H420" s="39">
        <v>4579</v>
      </c>
      <c r="I420" s="27" t="s">
        <v>190</v>
      </c>
    </row>
    <row r="421" spans="1:9">
      <c r="A421" s="8"/>
      <c r="B421" s="45" t="s">
        <v>803</v>
      </c>
      <c r="C421" s="40" t="s">
        <v>49</v>
      </c>
      <c r="D421" s="27"/>
      <c r="E421" s="27" t="s">
        <v>50</v>
      </c>
      <c r="F421" s="27" t="s">
        <v>49</v>
      </c>
      <c r="G421" s="38"/>
      <c r="H421" s="39"/>
      <c r="I421" s="27" t="s">
        <v>190</v>
      </c>
    </row>
    <row r="422" spans="1:9" ht="45.75">
      <c r="A422" s="8"/>
      <c r="B422" s="45" t="s">
        <v>804</v>
      </c>
      <c r="C422" s="26" t="s">
        <v>37</v>
      </c>
      <c r="D422" s="27">
        <v>36081104700</v>
      </c>
      <c r="E422" s="27" t="s">
        <v>53</v>
      </c>
      <c r="F422" s="26" t="s">
        <v>37</v>
      </c>
      <c r="G422" s="38" t="s">
        <v>805</v>
      </c>
      <c r="H422" s="39">
        <v>6755</v>
      </c>
      <c r="I422" s="27" t="s">
        <v>190</v>
      </c>
    </row>
    <row r="423" spans="1:9" ht="45.75">
      <c r="A423" s="8"/>
      <c r="B423" s="45" t="s">
        <v>806</v>
      </c>
      <c r="C423" s="26" t="s">
        <v>37</v>
      </c>
      <c r="D423" s="27">
        <v>36081086300</v>
      </c>
      <c r="E423" s="27" t="s">
        <v>807</v>
      </c>
      <c r="F423" s="26" t="s">
        <v>37</v>
      </c>
      <c r="G423" s="38" t="s">
        <v>808</v>
      </c>
      <c r="H423" s="39">
        <v>6613</v>
      </c>
      <c r="I423" s="27" t="s">
        <v>190</v>
      </c>
    </row>
    <row r="424" spans="1:9">
      <c r="A424" s="8"/>
      <c r="B424" s="45" t="s">
        <v>809</v>
      </c>
      <c r="C424" s="40" t="s">
        <v>49</v>
      </c>
      <c r="D424" s="27"/>
      <c r="E424" s="27" t="s">
        <v>50</v>
      </c>
      <c r="F424" s="27" t="s">
        <v>49</v>
      </c>
      <c r="G424" s="38"/>
      <c r="H424" s="39"/>
      <c r="I424" s="27" t="s">
        <v>190</v>
      </c>
    </row>
    <row r="425" spans="1:9">
      <c r="A425" s="8"/>
      <c r="B425" s="45" t="s">
        <v>810</v>
      </c>
      <c r="C425" s="40" t="s">
        <v>49</v>
      </c>
      <c r="D425" s="27"/>
      <c r="E425" s="27" t="s">
        <v>50</v>
      </c>
      <c r="F425" s="27" t="s">
        <v>49</v>
      </c>
      <c r="G425" s="38"/>
      <c r="H425" s="39"/>
      <c r="I425" s="27" t="s">
        <v>190</v>
      </c>
    </row>
    <row r="426" spans="1:9" ht="30.75">
      <c r="A426" s="8"/>
      <c r="B426" s="45" t="s">
        <v>811</v>
      </c>
      <c r="C426" s="26" t="s">
        <v>37</v>
      </c>
      <c r="D426" s="27">
        <v>36081097202</v>
      </c>
      <c r="E426" s="26" t="s">
        <v>744</v>
      </c>
      <c r="F426" s="26" t="s">
        <v>37</v>
      </c>
      <c r="G426" s="38" t="s">
        <v>812</v>
      </c>
      <c r="H426" s="39">
        <v>3060</v>
      </c>
      <c r="I426" s="27" t="s">
        <v>190</v>
      </c>
    </row>
    <row r="427" spans="1:9">
      <c r="A427" s="8"/>
      <c r="B427" s="45" t="s">
        <v>813</v>
      </c>
      <c r="C427" s="40" t="s">
        <v>49</v>
      </c>
      <c r="D427" s="27"/>
      <c r="E427" s="27" t="s">
        <v>50</v>
      </c>
      <c r="F427" s="27" t="s">
        <v>49</v>
      </c>
      <c r="G427" s="38"/>
      <c r="H427" s="39"/>
      <c r="I427" s="27" t="s">
        <v>190</v>
      </c>
    </row>
    <row r="428" spans="1:9" ht="45.75">
      <c r="A428" s="8"/>
      <c r="B428" s="45" t="s">
        <v>814</v>
      </c>
      <c r="C428" s="26" t="s">
        <v>37</v>
      </c>
      <c r="D428" s="27">
        <v>36081005100</v>
      </c>
      <c r="E428" s="27" t="s">
        <v>392</v>
      </c>
      <c r="F428" s="26" t="s">
        <v>37</v>
      </c>
      <c r="G428" s="38" t="s">
        <v>815</v>
      </c>
      <c r="H428" s="39">
        <v>1866</v>
      </c>
      <c r="I428" s="27" t="s">
        <v>190</v>
      </c>
    </row>
    <row r="429" spans="1:9" ht="30.75">
      <c r="A429" s="8"/>
      <c r="B429" s="45" t="s">
        <v>816</v>
      </c>
      <c r="C429" s="26" t="s">
        <v>37</v>
      </c>
      <c r="D429" s="27">
        <v>36081156700</v>
      </c>
      <c r="E429" s="26" t="s">
        <v>817</v>
      </c>
      <c r="F429" s="26" t="s">
        <v>37</v>
      </c>
      <c r="G429" s="38" t="s">
        <v>818</v>
      </c>
      <c r="H429" s="39">
        <v>1614</v>
      </c>
      <c r="I429" s="27" t="s">
        <v>190</v>
      </c>
    </row>
    <row r="430" spans="1:9">
      <c r="A430" s="8"/>
      <c r="B430" s="45" t="s">
        <v>819</v>
      </c>
      <c r="C430" s="40" t="s">
        <v>49</v>
      </c>
      <c r="D430" s="27"/>
      <c r="E430" s="27" t="s">
        <v>50</v>
      </c>
      <c r="F430" s="27" t="s">
        <v>49</v>
      </c>
      <c r="G430" s="38"/>
      <c r="H430" s="39"/>
      <c r="I430" s="27" t="s">
        <v>190</v>
      </c>
    </row>
    <row r="431" spans="1:9" ht="45.75">
      <c r="A431" s="8"/>
      <c r="B431" s="45" t="s">
        <v>820</v>
      </c>
      <c r="C431" s="26" t="s">
        <v>37</v>
      </c>
      <c r="D431" s="27">
        <v>36081028300</v>
      </c>
      <c r="E431" s="27" t="s">
        <v>53</v>
      </c>
      <c r="F431" s="26" t="s">
        <v>37</v>
      </c>
      <c r="G431" s="38" t="s">
        <v>821</v>
      </c>
      <c r="H431" s="39">
        <v>7508</v>
      </c>
      <c r="I431" s="27" t="s">
        <v>190</v>
      </c>
    </row>
    <row r="432" spans="1:9">
      <c r="A432" s="8"/>
      <c r="B432" s="45" t="s">
        <v>822</v>
      </c>
      <c r="C432" s="40" t="s">
        <v>49</v>
      </c>
      <c r="D432" s="27"/>
      <c r="E432" s="27" t="s">
        <v>50</v>
      </c>
      <c r="F432" s="27" t="s">
        <v>49</v>
      </c>
      <c r="G432" s="38"/>
      <c r="H432" s="39"/>
      <c r="I432" s="27" t="s">
        <v>190</v>
      </c>
    </row>
    <row r="433" spans="1:9">
      <c r="A433" s="8"/>
      <c r="B433" s="45" t="s">
        <v>823</v>
      </c>
      <c r="C433" s="40" t="s">
        <v>49</v>
      </c>
      <c r="D433" s="27"/>
      <c r="E433" s="27" t="s">
        <v>50</v>
      </c>
      <c r="F433" s="27" t="s">
        <v>49</v>
      </c>
      <c r="G433" s="38"/>
      <c r="H433" s="39"/>
      <c r="I433" s="27" t="s">
        <v>190</v>
      </c>
    </row>
    <row r="434" spans="1:9">
      <c r="A434" s="8"/>
      <c r="B434" s="45" t="s">
        <v>824</v>
      </c>
      <c r="C434" s="26" t="s">
        <v>37</v>
      </c>
      <c r="D434" s="27">
        <v>36081035300</v>
      </c>
      <c r="E434" s="27" t="s">
        <v>53</v>
      </c>
      <c r="F434" s="26" t="s">
        <v>37</v>
      </c>
      <c r="G434" s="49" t="s">
        <v>825</v>
      </c>
      <c r="H434" s="49">
        <v>2273</v>
      </c>
      <c r="I434" s="27" t="s">
        <v>190</v>
      </c>
    </row>
    <row r="435" spans="1:9">
      <c r="A435" s="8"/>
      <c r="B435" s="45" t="s">
        <v>826</v>
      </c>
      <c r="C435" s="27" t="s">
        <v>49</v>
      </c>
      <c r="D435" s="26">
        <v>36081051300</v>
      </c>
      <c r="E435" s="27" t="s">
        <v>827</v>
      </c>
      <c r="F435" s="26" t="s">
        <v>37</v>
      </c>
      <c r="G435" s="38" t="s">
        <v>828</v>
      </c>
      <c r="H435" s="48">
        <v>2439</v>
      </c>
      <c r="I435" s="27" t="s">
        <v>190</v>
      </c>
    </row>
    <row r="436" spans="1:9" ht="30.75">
      <c r="A436" s="8"/>
      <c r="B436" s="45" t="s">
        <v>829</v>
      </c>
      <c r="C436" s="26" t="s">
        <v>37</v>
      </c>
      <c r="D436" s="27">
        <v>36081028900</v>
      </c>
      <c r="E436" s="27" t="s">
        <v>830</v>
      </c>
      <c r="F436" s="26" t="s">
        <v>37</v>
      </c>
      <c r="G436" s="38" t="s">
        <v>831</v>
      </c>
      <c r="H436" s="48">
        <v>5158</v>
      </c>
      <c r="I436" s="27" t="s">
        <v>190</v>
      </c>
    </row>
    <row r="437" spans="1:9">
      <c r="A437" s="8"/>
      <c r="B437" s="45" t="s">
        <v>832</v>
      </c>
      <c r="C437" s="27" t="s">
        <v>49</v>
      </c>
      <c r="D437" s="26"/>
      <c r="E437" s="27" t="s">
        <v>827</v>
      </c>
      <c r="F437" s="27" t="s">
        <v>49</v>
      </c>
      <c r="G437" s="38"/>
      <c r="H437" s="48"/>
      <c r="I437" s="27" t="s">
        <v>190</v>
      </c>
    </row>
    <row r="438" spans="1:9">
      <c r="A438" s="8"/>
      <c r="B438" s="45" t="s">
        <v>833</v>
      </c>
      <c r="C438" s="27" t="s">
        <v>49</v>
      </c>
      <c r="D438" s="26"/>
      <c r="E438" s="27" t="s">
        <v>827</v>
      </c>
      <c r="F438" s="27" t="s">
        <v>49</v>
      </c>
      <c r="G438" s="38"/>
      <c r="H438" s="48"/>
      <c r="I438" s="27" t="s">
        <v>190</v>
      </c>
    </row>
    <row r="439" spans="1:9">
      <c r="A439" s="8"/>
      <c r="B439" s="45" t="s">
        <v>834</v>
      </c>
      <c r="C439" s="26" t="s">
        <v>37</v>
      </c>
      <c r="D439" s="27">
        <v>36081047000</v>
      </c>
      <c r="E439" s="27" t="s">
        <v>830</v>
      </c>
      <c r="F439" s="26" t="s">
        <v>37</v>
      </c>
      <c r="G439" s="38" t="s">
        <v>835</v>
      </c>
      <c r="H439" s="48">
        <v>3197</v>
      </c>
      <c r="I439" s="27" t="s">
        <v>190</v>
      </c>
    </row>
    <row r="440" spans="1:9">
      <c r="A440" s="8"/>
      <c r="B440" s="45" t="s">
        <v>836</v>
      </c>
      <c r="C440" s="26" t="s">
        <v>37</v>
      </c>
      <c r="D440" s="27">
        <v>36081002400</v>
      </c>
      <c r="E440" s="27" t="s">
        <v>830</v>
      </c>
      <c r="F440" s="27" t="s">
        <v>37</v>
      </c>
      <c r="G440" s="38" t="s">
        <v>837</v>
      </c>
      <c r="H440" s="39">
        <v>2382</v>
      </c>
      <c r="I440" s="27" t="s">
        <v>190</v>
      </c>
    </row>
    <row r="441" spans="1:9" ht="30.75">
      <c r="A441" s="8"/>
      <c r="B441" s="45" t="s">
        <v>838</v>
      </c>
      <c r="C441" s="26" t="s">
        <v>37</v>
      </c>
      <c r="D441" s="27">
        <v>36081056800</v>
      </c>
      <c r="E441" s="27" t="s">
        <v>830</v>
      </c>
      <c r="F441" s="26" t="s">
        <v>37</v>
      </c>
      <c r="G441" s="38" t="s">
        <v>839</v>
      </c>
      <c r="H441" s="48">
        <v>5039</v>
      </c>
      <c r="I441" s="27" t="s">
        <v>190</v>
      </c>
    </row>
    <row r="442" spans="1:9" ht="30.75">
      <c r="A442" s="8"/>
      <c r="B442" s="45" t="s">
        <v>840</v>
      </c>
      <c r="C442" s="26" t="s">
        <v>37</v>
      </c>
      <c r="D442" s="26">
        <v>36081044400</v>
      </c>
      <c r="E442" s="27" t="s">
        <v>841</v>
      </c>
      <c r="F442" s="26" t="s">
        <v>37</v>
      </c>
      <c r="G442" s="38" t="s">
        <v>842</v>
      </c>
      <c r="H442" s="48">
        <v>3529</v>
      </c>
      <c r="I442" s="27" t="s">
        <v>190</v>
      </c>
    </row>
    <row r="443" spans="1:9" ht="45.75">
      <c r="A443" s="8"/>
      <c r="B443" s="45" t="s">
        <v>843</v>
      </c>
      <c r="C443" s="26" t="s">
        <v>37</v>
      </c>
      <c r="D443" s="26">
        <v>36081025400</v>
      </c>
      <c r="E443" s="27" t="s">
        <v>844</v>
      </c>
      <c r="F443" s="26" t="s">
        <v>37</v>
      </c>
      <c r="G443" s="38" t="s">
        <v>845</v>
      </c>
      <c r="H443" s="48">
        <v>10118</v>
      </c>
      <c r="I443" s="27" t="s">
        <v>190</v>
      </c>
    </row>
    <row r="444" spans="1:9">
      <c r="A444" s="8"/>
      <c r="B444" s="45" t="s">
        <v>846</v>
      </c>
      <c r="C444" s="26" t="s">
        <v>37</v>
      </c>
      <c r="D444" s="26">
        <v>36081023600</v>
      </c>
      <c r="E444" s="27" t="s">
        <v>830</v>
      </c>
      <c r="F444" s="26" t="s">
        <v>37</v>
      </c>
      <c r="G444" s="38" t="s">
        <v>847</v>
      </c>
      <c r="H444" s="48">
        <v>3143</v>
      </c>
      <c r="I444" s="27" t="s">
        <v>190</v>
      </c>
    </row>
    <row r="445" spans="1:9" ht="30.75">
      <c r="A445" s="8"/>
      <c r="B445" s="45" t="s">
        <v>848</v>
      </c>
      <c r="C445" s="26" t="s">
        <v>37</v>
      </c>
      <c r="D445" s="26">
        <v>36081059500</v>
      </c>
      <c r="E445" s="27" t="s">
        <v>830</v>
      </c>
      <c r="F445" s="26" t="s">
        <v>37</v>
      </c>
      <c r="G445" s="38" t="s">
        <v>849</v>
      </c>
      <c r="H445" s="48">
        <v>5533</v>
      </c>
      <c r="I445" s="27" t="s">
        <v>190</v>
      </c>
    </row>
    <row r="446" spans="1:9">
      <c r="A446" s="8"/>
      <c r="B446" s="45" t="s">
        <v>850</v>
      </c>
      <c r="C446" s="26" t="s">
        <v>37</v>
      </c>
      <c r="D446" s="27">
        <v>36081037700</v>
      </c>
      <c r="E446" s="27" t="s">
        <v>830</v>
      </c>
      <c r="F446" s="26" t="s">
        <v>37</v>
      </c>
      <c r="G446" s="38" t="s">
        <v>851</v>
      </c>
      <c r="H446" s="48">
        <v>3620</v>
      </c>
      <c r="I446" s="27" t="s">
        <v>190</v>
      </c>
    </row>
    <row r="447" spans="1:9" ht="45.75">
      <c r="A447" s="8"/>
      <c r="B447" s="45" t="s">
        <v>852</v>
      </c>
      <c r="C447" s="26" t="s">
        <v>37</v>
      </c>
      <c r="D447" s="27">
        <v>36081044302</v>
      </c>
      <c r="E447" s="27" t="s">
        <v>377</v>
      </c>
      <c r="F447" s="26" t="s">
        <v>37</v>
      </c>
      <c r="G447" s="38" t="s">
        <v>719</v>
      </c>
      <c r="H447" s="48">
        <v>4076</v>
      </c>
      <c r="I447" s="27" t="s">
        <v>190</v>
      </c>
    </row>
    <row r="448" spans="1:9" ht="45.75">
      <c r="A448" s="8"/>
      <c r="B448" s="45" t="s">
        <v>853</v>
      </c>
      <c r="C448" s="26" t="s">
        <v>37</v>
      </c>
      <c r="D448" s="27">
        <v>36081040900</v>
      </c>
      <c r="E448" s="27" t="s">
        <v>392</v>
      </c>
      <c r="F448" s="26" t="s">
        <v>37</v>
      </c>
      <c r="G448" s="38" t="s">
        <v>696</v>
      </c>
      <c r="H448" s="48">
        <v>5560</v>
      </c>
      <c r="I448" s="27" t="s">
        <v>190</v>
      </c>
    </row>
    <row r="449" spans="1:9">
      <c r="A449" s="8"/>
      <c r="B449" s="45" t="s">
        <v>854</v>
      </c>
      <c r="C449" s="27" t="s">
        <v>49</v>
      </c>
      <c r="D449" s="26"/>
      <c r="E449" s="27" t="s">
        <v>827</v>
      </c>
      <c r="F449" s="27" t="s">
        <v>49</v>
      </c>
      <c r="G449" s="38"/>
      <c r="H449" s="48"/>
      <c r="I449" s="27" t="s">
        <v>190</v>
      </c>
    </row>
    <row r="450" spans="1:9">
      <c r="A450" s="8"/>
      <c r="B450" s="45" t="s">
        <v>855</v>
      </c>
      <c r="C450" s="27" t="s">
        <v>49</v>
      </c>
      <c r="D450" s="26"/>
      <c r="E450" s="27" t="s">
        <v>827</v>
      </c>
      <c r="F450" s="27" t="s">
        <v>49</v>
      </c>
      <c r="G450" s="38"/>
      <c r="H450" s="48"/>
      <c r="I450" s="27" t="s">
        <v>190</v>
      </c>
    </row>
    <row r="451" spans="1:9" ht="30.75">
      <c r="A451" s="8"/>
      <c r="B451" s="45" t="s">
        <v>856</v>
      </c>
      <c r="C451" s="26" t="s">
        <v>37</v>
      </c>
      <c r="D451" s="26">
        <v>36081044602</v>
      </c>
      <c r="E451" s="27" t="s">
        <v>841</v>
      </c>
      <c r="F451" s="26" t="s">
        <v>37</v>
      </c>
      <c r="G451" s="38" t="s">
        <v>857</v>
      </c>
      <c r="H451" s="48">
        <v>4961</v>
      </c>
      <c r="I451" s="27" t="s">
        <v>190</v>
      </c>
    </row>
    <row r="452" spans="1:9" ht="45.75">
      <c r="A452" s="8"/>
      <c r="B452" s="45" t="s">
        <v>858</v>
      </c>
      <c r="C452" s="26" t="s">
        <v>37</v>
      </c>
      <c r="D452" s="26">
        <v>36081037500</v>
      </c>
      <c r="E452" s="27" t="s">
        <v>859</v>
      </c>
      <c r="F452" s="26" t="s">
        <v>37</v>
      </c>
      <c r="G452" s="38" t="s">
        <v>860</v>
      </c>
      <c r="H452" s="48">
        <v>4116</v>
      </c>
      <c r="I452" s="27" t="s">
        <v>190</v>
      </c>
    </row>
    <row r="453" spans="1:9">
      <c r="A453" s="8"/>
      <c r="B453" s="45" t="s">
        <v>861</v>
      </c>
      <c r="C453" s="27" t="s">
        <v>49</v>
      </c>
      <c r="D453" s="26"/>
      <c r="E453" s="27" t="s">
        <v>827</v>
      </c>
      <c r="F453" s="27" t="s">
        <v>49</v>
      </c>
      <c r="G453" s="38"/>
      <c r="H453" s="48"/>
      <c r="I453" s="27" t="s">
        <v>190</v>
      </c>
    </row>
    <row r="454" spans="1:9">
      <c r="A454" s="8"/>
      <c r="B454" s="45" t="s">
        <v>862</v>
      </c>
      <c r="C454" s="27" t="s">
        <v>49</v>
      </c>
      <c r="D454" s="26"/>
      <c r="E454" s="27" t="s">
        <v>827</v>
      </c>
      <c r="F454" s="27" t="s">
        <v>49</v>
      </c>
      <c r="G454" s="38"/>
      <c r="H454" s="48"/>
      <c r="I454" s="27" t="s">
        <v>190</v>
      </c>
    </row>
    <row r="455" spans="1:9" ht="30.75">
      <c r="A455" s="8"/>
      <c r="B455" s="45" t="s">
        <v>863</v>
      </c>
      <c r="C455" s="27" t="s">
        <v>49</v>
      </c>
      <c r="D455" s="26">
        <v>36081094201</v>
      </c>
      <c r="E455" s="27" t="s">
        <v>827</v>
      </c>
      <c r="F455" s="26" t="s">
        <v>37</v>
      </c>
      <c r="G455" s="38" t="s">
        <v>864</v>
      </c>
      <c r="H455" s="48">
        <v>3236</v>
      </c>
      <c r="I455" s="27" t="s">
        <v>190</v>
      </c>
    </row>
    <row r="456" spans="1:9">
      <c r="A456" s="8"/>
      <c r="B456" s="45" t="s">
        <v>865</v>
      </c>
      <c r="C456" s="27" t="s">
        <v>49</v>
      </c>
      <c r="D456" s="26"/>
      <c r="E456" s="27" t="s">
        <v>827</v>
      </c>
      <c r="F456" s="27" t="s">
        <v>49</v>
      </c>
      <c r="G456" s="38"/>
      <c r="H456" s="48"/>
      <c r="I456" s="27" t="s">
        <v>190</v>
      </c>
    </row>
    <row r="457" spans="1:9" ht="45.75">
      <c r="A457" s="8"/>
      <c r="B457" s="45" t="s">
        <v>866</v>
      </c>
      <c r="C457" s="26" t="s">
        <v>37</v>
      </c>
      <c r="D457" s="26">
        <v>36081141700</v>
      </c>
      <c r="E457" s="27" t="s">
        <v>830</v>
      </c>
      <c r="F457" s="26" t="s">
        <v>37</v>
      </c>
      <c r="G457" s="38" t="s">
        <v>867</v>
      </c>
      <c r="H457" s="48">
        <v>4871</v>
      </c>
      <c r="I457" s="27" t="s">
        <v>190</v>
      </c>
    </row>
    <row r="458" spans="1:9" ht="30.75">
      <c r="A458" s="8"/>
      <c r="B458" s="45" t="s">
        <v>868</v>
      </c>
      <c r="C458" s="27" t="s">
        <v>49</v>
      </c>
      <c r="D458" s="26">
        <v>36081130100</v>
      </c>
      <c r="E458" s="27" t="s">
        <v>827</v>
      </c>
      <c r="F458" s="26" t="s">
        <v>37</v>
      </c>
      <c r="G458" s="38" t="s">
        <v>869</v>
      </c>
      <c r="H458" s="48">
        <v>4204</v>
      </c>
      <c r="I458" s="27" t="s">
        <v>190</v>
      </c>
    </row>
    <row r="459" spans="1:9">
      <c r="A459" s="8"/>
      <c r="B459" s="45" t="s">
        <v>870</v>
      </c>
      <c r="C459" s="27" t="s">
        <v>49</v>
      </c>
      <c r="D459" s="26"/>
      <c r="E459" s="27" t="s">
        <v>827</v>
      </c>
      <c r="F459" s="27" t="s">
        <v>49</v>
      </c>
      <c r="G459" s="38"/>
      <c r="H459" s="48"/>
      <c r="I459" s="27" t="s">
        <v>190</v>
      </c>
    </row>
    <row r="460" spans="1:9" ht="30.75">
      <c r="A460" s="8"/>
      <c r="B460" s="45" t="s">
        <v>871</v>
      </c>
      <c r="C460" s="26" t="s">
        <v>37</v>
      </c>
      <c r="D460" s="26">
        <v>36081004500</v>
      </c>
      <c r="E460" s="27" t="s">
        <v>830</v>
      </c>
      <c r="F460" s="26" t="s">
        <v>37</v>
      </c>
      <c r="G460" s="38" t="s">
        <v>872</v>
      </c>
      <c r="H460" s="48">
        <v>3194</v>
      </c>
      <c r="I460" s="27" t="s">
        <v>190</v>
      </c>
    </row>
    <row r="461" spans="1:9" ht="45.75">
      <c r="A461" s="8"/>
      <c r="B461" s="45" t="s">
        <v>873</v>
      </c>
      <c r="C461" s="26" t="s">
        <v>37</v>
      </c>
      <c r="D461" s="26">
        <v>36081046100</v>
      </c>
      <c r="E461" s="27" t="s">
        <v>859</v>
      </c>
      <c r="F461" s="26" t="s">
        <v>37</v>
      </c>
      <c r="G461" s="38" t="s">
        <v>874</v>
      </c>
      <c r="H461" s="48">
        <v>2464</v>
      </c>
      <c r="I461" s="27" t="s">
        <v>190</v>
      </c>
    </row>
    <row r="462" spans="1:9">
      <c r="A462" s="8"/>
      <c r="B462" s="45" t="s">
        <v>875</v>
      </c>
      <c r="C462" s="27" t="s">
        <v>49</v>
      </c>
      <c r="D462" s="26"/>
      <c r="E462" s="27" t="s">
        <v>827</v>
      </c>
      <c r="F462" s="27" t="s">
        <v>49</v>
      </c>
      <c r="G462" s="38"/>
      <c r="H462" s="48"/>
      <c r="I462" s="27" t="s">
        <v>190</v>
      </c>
    </row>
    <row r="463" spans="1:9">
      <c r="A463" s="8"/>
      <c r="B463" s="45" t="s">
        <v>876</v>
      </c>
      <c r="C463" s="26" t="s">
        <v>37</v>
      </c>
      <c r="D463" s="26">
        <v>36081045200</v>
      </c>
      <c r="E463" s="27" t="s">
        <v>830</v>
      </c>
      <c r="F463" s="26" t="s">
        <v>37</v>
      </c>
      <c r="G463" s="38">
        <v>360810452001</v>
      </c>
      <c r="H463" s="48">
        <v>1335</v>
      </c>
      <c r="I463" s="27" t="s">
        <v>190</v>
      </c>
    </row>
    <row r="464" spans="1:9" ht="30.75">
      <c r="A464" s="8"/>
      <c r="B464" s="45" t="s">
        <v>877</v>
      </c>
      <c r="C464" s="26" t="s">
        <v>37</v>
      </c>
      <c r="D464" s="26">
        <v>36081059500</v>
      </c>
      <c r="E464" s="27" t="s">
        <v>830</v>
      </c>
      <c r="F464" s="26" t="s">
        <v>37</v>
      </c>
      <c r="G464" s="38" t="s">
        <v>849</v>
      </c>
      <c r="H464" s="48">
        <v>5533</v>
      </c>
      <c r="I464" s="27" t="s">
        <v>190</v>
      </c>
    </row>
    <row r="465" spans="1:9">
      <c r="A465" s="8"/>
      <c r="B465" s="45" t="s">
        <v>878</v>
      </c>
      <c r="C465" s="27" t="s">
        <v>49</v>
      </c>
      <c r="D465" s="26"/>
      <c r="E465" s="27" t="s">
        <v>827</v>
      </c>
      <c r="F465" s="27" t="s">
        <v>49</v>
      </c>
      <c r="G465" s="47"/>
      <c r="H465" s="48"/>
      <c r="I465" s="27" t="s">
        <v>190</v>
      </c>
    </row>
    <row r="466" spans="1:9">
      <c r="A466" s="8"/>
      <c r="B466" s="45" t="s">
        <v>879</v>
      </c>
      <c r="C466" s="27" t="s">
        <v>49</v>
      </c>
      <c r="D466" s="26"/>
      <c r="E466" s="27" t="s">
        <v>827</v>
      </c>
      <c r="F466" s="27" t="s">
        <v>49</v>
      </c>
      <c r="G466" s="38"/>
      <c r="H466" s="48"/>
      <c r="I466" s="27" t="s">
        <v>190</v>
      </c>
    </row>
    <row r="467" spans="1:9" ht="30.75">
      <c r="A467" s="8"/>
      <c r="B467" s="45" t="s">
        <v>880</v>
      </c>
      <c r="C467" s="26" t="s">
        <v>37</v>
      </c>
      <c r="D467" s="26">
        <v>36081156700</v>
      </c>
      <c r="E467" s="27" t="s">
        <v>881</v>
      </c>
      <c r="F467" s="26" t="s">
        <v>37</v>
      </c>
      <c r="G467" s="47" t="s">
        <v>882</v>
      </c>
      <c r="H467" s="48">
        <v>1614</v>
      </c>
      <c r="I467" s="27" t="s">
        <v>190</v>
      </c>
    </row>
    <row r="468" spans="1:9" ht="30.75">
      <c r="A468" s="8"/>
      <c r="B468" s="45" t="s">
        <v>883</v>
      </c>
      <c r="C468" s="27" t="s">
        <v>49</v>
      </c>
      <c r="D468" s="26">
        <v>36081005700</v>
      </c>
      <c r="E468" s="27" t="s">
        <v>827</v>
      </c>
      <c r="F468" s="26" t="s">
        <v>37</v>
      </c>
      <c r="G468" s="38" t="s">
        <v>884</v>
      </c>
      <c r="H468" s="48">
        <v>4212</v>
      </c>
      <c r="I468" s="27" t="s">
        <v>190</v>
      </c>
    </row>
    <row r="469" spans="1:9">
      <c r="A469" s="8"/>
      <c r="B469" s="45" t="s">
        <v>885</v>
      </c>
      <c r="C469" s="27" t="s">
        <v>49</v>
      </c>
      <c r="D469" s="26">
        <v>36081049302</v>
      </c>
      <c r="E469" s="27" t="s">
        <v>827</v>
      </c>
      <c r="F469" s="26" t="s">
        <v>37</v>
      </c>
      <c r="G469" s="38" t="s">
        <v>886</v>
      </c>
      <c r="H469" s="48">
        <v>3068</v>
      </c>
      <c r="I469" s="27" t="s">
        <v>190</v>
      </c>
    </row>
    <row r="470" spans="1:9" ht="30.75">
      <c r="A470" s="8"/>
      <c r="B470" s="45" t="s">
        <v>887</v>
      </c>
      <c r="C470" s="26" t="s">
        <v>37</v>
      </c>
      <c r="D470" s="26">
        <v>36081018900</v>
      </c>
      <c r="E470" s="27" t="s">
        <v>830</v>
      </c>
      <c r="F470" s="26" t="s">
        <v>37</v>
      </c>
      <c r="G470" s="38" t="s">
        <v>888</v>
      </c>
      <c r="H470" s="48">
        <v>3136</v>
      </c>
      <c r="I470" s="27" t="s">
        <v>190</v>
      </c>
    </row>
    <row r="471" spans="1:9" ht="45.75">
      <c r="A471" s="8"/>
      <c r="B471" s="45" t="s">
        <v>889</v>
      </c>
      <c r="C471" s="26" t="s">
        <v>37</v>
      </c>
      <c r="D471" s="26">
        <v>36081017900</v>
      </c>
      <c r="E471" s="27" t="s">
        <v>890</v>
      </c>
      <c r="F471" s="26" t="s">
        <v>37</v>
      </c>
      <c r="G471" s="38" t="s">
        <v>891</v>
      </c>
      <c r="H471" s="48">
        <v>1019</v>
      </c>
      <c r="I471" s="27" t="s">
        <v>190</v>
      </c>
    </row>
    <row r="472" spans="1:9" ht="30.75">
      <c r="A472" s="8"/>
      <c r="B472" s="45" t="s">
        <v>892</v>
      </c>
      <c r="C472" s="25" t="s">
        <v>37</v>
      </c>
      <c r="D472" s="26">
        <v>36081011400</v>
      </c>
      <c r="E472" s="27" t="s">
        <v>893</v>
      </c>
      <c r="F472" s="25" t="s">
        <v>37</v>
      </c>
      <c r="G472" s="38" t="s">
        <v>894</v>
      </c>
      <c r="H472" s="39">
        <v>1303</v>
      </c>
      <c r="I472" s="27" t="s">
        <v>190</v>
      </c>
    </row>
    <row r="473" spans="1:9">
      <c r="A473" s="8"/>
      <c r="B473" s="45" t="s">
        <v>895</v>
      </c>
      <c r="C473" s="27" t="s">
        <v>49</v>
      </c>
      <c r="D473" s="26"/>
      <c r="E473" s="27" t="s">
        <v>827</v>
      </c>
      <c r="F473" s="27" t="s">
        <v>49</v>
      </c>
      <c r="G473" s="38"/>
      <c r="H473" s="39"/>
      <c r="I473" s="27" t="s">
        <v>190</v>
      </c>
    </row>
    <row r="474" spans="1:9" ht="30.75">
      <c r="A474" s="8"/>
      <c r="B474" s="45" t="s">
        <v>896</v>
      </c>
      <c r="C474" s="25" t="s">
        <v>37</v>
      </c>
      <c r="D474" s="26">
        <v>36081027800</v>
      </c>
      <c r="E474" s="27" t="s">
        <v>897</v>
      </c>
      <c r="F474" s="25" t="s">
        <v>37</v>
      </c>
      <c r="G474" s="38" t="s">
        <v>898</v>
      </c>
      <c r="H474" s="39">
        <v>2339</v>
      </c>
      <c r="I474" s="27" t="s">
        <v>190</v>
      </c>
    </row>
    <row r="475" spans="1:9" ht="30.75">
      <c r="A475" s="8"/>
      <c r="B475" s="45" t="s">
        <v>899</v>
      </c>
      <c r="C475" s="25" t="s">
        <v>37</v>
      </c>
      <c r="D475" s="26">
        <v>36081126700</v>
      </c>
      <c r="E475" s="27" t="s">
        <v>830</v>
      </c>
      <c r="F475" s="25" t="s">
        <v>37</v>
      </c>
      <c r="G475" s="38" t="s">
        <v>900</v>
      </c>
      <c r="H475" s="39">
        <v>4716</v>
      </c>
      <c r="I475" s="27" t="s">
        <v>190</v>
      </c>
    </row>
    <row r="476" spans="1:9" ht="30.75">
      <c r="A476" s="8"/>
      <c r="B476" s="45" t="s">
        <v>901</v>
      </c>
      <c r="C476" s="25" t="s">
        <v>37</v>
      </c>
      <c r="D476" s="26">
        <v>36081068300</v>
      </c>
      <c r="E476" s="27" t="s">
        <v>830</v>
      </c>
      <c r="F476" s="25" t="s">
        <v>37</v>
      </c>
      <c r="G476" s="38" t="s">
        <v>902</v>
      </c>
      <c r="H476" s="39">
        <v>3970</v>
      </c>
      <c r="I476" s="27" t="s">
        <v>190</v>
      </c>
    </row>
    <row r="477" spans="1:9">
      <c r="A477" s="8"/>
      <c r="B477" s="45" t="s">
        <v>903</v>
      </c>
      <c r="C477" s="27" t="s">
        <v>49</v>
      </c>
      <c r="D477" s="26"/>
      <c r="E477" s="27" t="s">
        <v>827</v>
      </c>
      <c r="F477" s="27" t="s">
        <v>49</v>
      </c>
      <c r="G477" s="38"/>
      <c r="H477" s="39"/>
      <c r="I477" s="27" t="s">
        <v>190</v>
      </c>
    </row>
    <row r="478" spans="1:9">
      <c r="A478" s="8"/>
      <c r="B478" s="45" t="s">
        <v>904</v>
      </c>
      <c r="C478" s="27" t="s">
        <v>49</v>
      </c>
      <c r="D478" s="26">
        <v>36081055500</v>
      </c>
      <c r="E478" s="27" t="s">
        <v>827</v>
      </c>
      <c r="F478" s="25" t="s">
        <v>37</v>
      </c>
      <c r="G478" s="38" t="s">
        <v>905</v>
      </c>
      <c r="H478" s="39">
        <v>2335</v>
      </c>
      <c r="I478" s="27" t="s">
        <v>190</v>
      </c>
    </row>
    <row r="479" spans="1:9">
      <c r="A479" s="8"/>
      <c r="B479" s="45" t="s">
        <v>906</v>
      </c>
      <c r="C479" s="25" t="s">
        <v>37</v>
      </c>
      <c r="D479" s="26">
        <v>36085011202</v>
      </c>
      <c r="E479" s="27" t="s">
        <v>830</v>
      </c>
      <c r="F479" s="27" t="s">
        <v>49</v>
      </c>
      <c r="G479" s="38"/>
      <c r="H479" s="39"/>
      <c r="I479" s="25" t="s">
        <v>51</v>
      </c>
    </row>
    <row r="480" spans="1:9" ht="45.75">
      <c r="A480" s="8"/>
      <c r="B480" s="45" t="s">
        <v>907</v>
      </c>
      <c r="C480" s="25" t="s">
        <v>37</v>
      </c>
      <c r="D480" s="26">
        <v>36085002900</v>
      </c>
      <c r="E480" s="27" t="s">
        <v>193</v>
      </c>
      <c r="F480" s="25" t="s">
        <v>37</v>
      </c>
      <c r="G480" s="38" t="s">
        <v>908</v>
      </c>
      <c r="H480" s="39">
        <v>4702</v>
      </c>
      <c r="I480" s="25" t="s">
        <v>51</v>
      </c>
    </row>
    <row r="481" spans="1:9" ht="30.75">
      <c r="A481" s="8"/>
      <c r="B481" s="45" t="s">
        <v>909</v>
      </c>
      <c r="C481" s="25" t="s">
        <v>37</v>
      </c>
      <c r="D481" s="26">
        <v>36085000900</v>
      </c>
      <c r="E481" s="27" t="s">
        <v>910</v>
      </c>
      <c r="F481" s="25" t="s">
        <v>37</v>
      </c>
      <c r="G481" s="38" t="s">
        <v>911</v>
      </c>
      <c r="H481" s="39">
        <v>3314</v>
      </c>
      <c r="I481" s="25" t="s">
        <v>51</v>
      </c>
    </row>
    <row r="482" spans="1:9">
      <c r="A482" s="8"/>
      <c r="B482" s="45" t="s">
        <v>912</v>
      </c>
      <c r="C482" s="27" t="s">
        <v>49</v>
      </c>
      <c r="D482" s="26"/>
      <c r="E482" s="27" t="s">
        <v>827</v>
      </c>
      <c r="F482" s="27" t="s">
        <v>49</v>
      </c>
      <c r="G482" s="38"/>
      <c r="H482" s="39"/>
      <c r="I482" s="25" t="s">
        <v>51</v>
      </c>
    </row>
    <row r="483" spans="1:9">
      <c r="A483" s="8"/>
      <c r="B483" s="45" t="s">
        <v>913</v>
      </c>
      <c r="C483" s="27" t="s">
        <v>49</v>
      </c>
      <c r="D483" s="26"/>
      <c r="E483" s="27" t="s">
        <v>827</v>
      </c>
      <c r="F483" s="27" t="s">
        <v>49</v>
      </c>
      <c r="G483" s="38"/>
      <c r="H483" s="39"/>
      <c r="I483" s="25" t="s">
        <v>51</v>
      </c>
    </row>
    <row r="484" spans="1:9">
      <c r="A484" s="8"/>
      <c r="B484" s="45" t="s">
        <v>914</v>
      </c>
      <c r="C484" s="25" t="s">
        <v>37</v>
      </c>
      <c r="D484" s="26">
        <v>36085023100</v>
      </c>
      <c r="E484" s="27" t="s">
        <v>827</v>
      </c>
      <c r="F484" s="27" t="s">
        <v>49</v>
      </c>
      <c r="G484" s="38"/>
      <c r="H484" s="39"/>
      <c r="I484" s="25" t="s">
        <v>51</v>
      </c>
    </row>
    <row r="485" spans="1:9" ht="45.75">
      <c r="A485" s="8"/>
      <c r="B485" s="45" t="s">
        <v>915</v>
      </c>
      <c r="C485" s="25" t="s">
        <v>37</v>
      </c>
      <c r="D485" s="26">
        <v>36085002900</v>
      </c>
      <c r="E485" s="27" t="s">
        <v>193</v>
      </c>
      <c r="F485" s="25" t="s">
        <v>37</v>
      </c>
      <c r="G485" s="38" t="s">
        <v>908</v>
      </c>
      <c r="H485" s="39">
        <v>4702</v>
      </c>
      <c r="I485" s="25" t="s">
        <v>51</v>
      </c>
    </row>
    <row r="486" spans="1:9" ht="60.75">
      <c r="A486" s="8"/>
      <c r="B486" s="45" t="s">
        <v>916</v>
      </c>
      <c r="C486" s="25" t="s">
        <v>37</v>
      </c>
      <c r="D486" s="26">
        <v>36085004000</v>
      </c>
      <c r="E486" s="27" t="s">
        <v>917</v>
      </c>
      <c r="F486" s="25" t="s">
        <v>37</v>
      </c>
      <c r="G486" s="38" t="s">
        <v>918</v>
      </c>
      <c r="H486" s="39">
        <v>12548</v>
      </c>
      <c r="I486" s="25" t="s">
        <v>51</v>
      </c>
    </row>
    <row r="487" spans="1:9">
      <c r="A487" s="8"/>
      <c r="B487" s="45" t="s">
        <v>919</v>
      </c>
      <c r="C487" s="27" t="s">
        <v>49</v>
      </c>
      <c r="D487" s="26"/>
      <c r="E487" s="27" t="s">
        <v>827</v>
      </c>
      <c r="F487" s="27" t="s">
        <v>49</v>
      </c>
      <c r="G487" s="38"/>
      <c r="H487" s="39"/>
      <c r="I487" s="25" t="s">
        <v>51</v>
      </c>
    </row>
    <row r="488" spans="1:9">
      <c r="A488" s="8"/>
      <c r="B488" s="45" t="s">
        <v>920</v>
      </c>
      <c r="C488" s="27" t="s">
        <v>49</v>
      </c>
      <c r="D488" s="26"/>
      <c r="E488" s="27" t="s">
        <v>827</v>
      </c>
      <c r="F488" s="27" t="s">
        <v>49</v>
      </c>
      <c r="G488" s="38"/>
      <c r="H488" s="39"/>
      <c r="I488" s="25" t="s">
        <v>51</v>
      </c>
    </row>
    <row r="489" spans="1:9">
      <c r="A489" s="8"/>
      <c r="B489" s="45" t="s">
        <v>921</v>
      </c>
      <c r="C489" s="27" t="s">
        <v>49</v>
      </c>
      <c r="D489" s="26"/>
      <c r="E489" s="27" t="s">
        <v>827</v>
      </c>
      <c r="F489" s="27" t="s">
        <v>49</v>
      </c>
      <c r="G489" s="38"/>
      <c r="H489" s="39"/>
      <c r="I489" s="25" t="s">
        <v>51</v>
      </c>
    </row>
    <row r="490" spans="1:9" ht="30.75">
      <c r="A490" s="8"/>
      <c r="B490" s="45" t="s">
        <v>922</v>
      </c>
      <c r="C490" s="25" t="s">
        <v>37</v>
      </c>
      <c r="D490" s="26">
        <v>36085005000</v>
      </c>
      <c r="E490" s="27" t="s">
        <v>830</v>
      </c>
      <c r="F490" s="25" t="s">
        <v>37</v>
      </c>
      <c r="G490" s="38" t="s">
        <v>923</v>
      </c>
      <c r="H490" s="39">
        <v>4004</v>
      </c>
      <c r="I490" s="25" t="s">
        <v>51</v>
      </c>
    </row>
    <row r="491" spans="1:9">
      <c r="A491" s="8"/>
      <c r="B491" s="45" t="s">
        <v>924</v>
      </c>
      <c r="C491" s="27" t="s">
        <v>49</v>
      </c>
      <c r="D491" s="26"/>
      <c r="E491" s="27" t="s">
        <v>827</v>
      </c>
      <c r="F491" s="27" t="s">
        <v>49</v>
      </c>
      <c r="G491" s="38"/>
      <c r="H491" s="48"/>
      <c r="I491" s="25" t="s">
        <v>51</v>
      </c>
    </row>
    <row r="492" spans="1:9">
      <c r="A492" s="8"/>
      <c r="B492" s="45" t="s">
        <v>925</v>
      </c>
      <c r="C492" s="27" t="s">
        <v>49</v>
      </c>
      <c r="D492" s="26"/>
      <c r="E492" s="27" t="s">
        <v>827</v>
      </c>
      <c r="F492" s="27" t="s">
        <v>49</v>
      </c>
      <c r="G492" s="38"/>
      <c r="H492" s="48"/>
      <c r="I492" s="25" t="s">
        <v>51</v>
      </c>
    </row>
    <row r="493" spans="1:9" ht="30.75">
      <c r="A493" s="8"/>
      <c r="B493" s="45" t="s">
        <v>926</v>
      </c>
      <c r="C493" s="25" t="s">
        <v>37</v>
      </c>
      <c r="D493" s="26">
        <v>36085000900</v>
      </c>
      <c r="E493" s="27" t="s">
        <v>927</v>
      </c>
      <c r="F493" s="25" t="s">
        <v>37</v>
      </c>
      <c r="G493" s="38" t="s">
        <v>928</v>
      </c>
      <c r="H493" s="39">
        <v>1510</v>
      </c>
      <c r="I493" s="25" t="s">
        <v>51</v>
      </c>
    </row>
    <row r="494" spans="1:9" ht="45.75">
      <c r="A494" s="8"/>
      <c r="B494" s="45" t="s">
        <v>929</v>
      </c>
      <c r="C494" s="25" t="s">
        <v>37</v>
      </c>
      <c r="D494" s="26">
        <v>36005037504</v>
      </c>
      <c r="E494" s="27" t="s">
        <v>56</v>
      </c>
      <c r="F494" s="25" t="s">
        <v>37</v>
      </c>
      <c r="G494" s="38" t="s">
        <v>930</v>
      </c>
      <c r="H494" s="39">
        <v>3323</v>
      </c>
      <c r="I494" s="25" t="s">
        <v>41</v>
      </c>
    </row>
    <row r="495" spans="1:9" ht="45.75">
      <c r="A495" s="8"/>
      <c r="B495" s="45" t="s">
        <v>931</v>
      </c>
      <c r="C495" s="25" t="s">
        <v>37</v>
      </c>
      <c r="D495" s="26">
        <v>36005016500</v>
      </c>
      <c r="E495" s="27" t="s">
        <v>56</v>
      </c>
      <c r="F495" s="25" t="s">
        <v>37</v>
      </c>
      <c r="G495" s="38" t="s">
        <v>932</v>
      </c>
      <c r="H495" s="39">
        <v>965</v>
      </c>
      <c r="I495" s="25" t="s">
        <v>41</v>
      </c>
    </row>
    <row r="496" spans="1:9" ht="45.75">
      <c r="A496" s="8"/>
      <c r="B496" s="45" t="s">
        <v>933</v>
      </c>
      <c r="C496" s="25" t="s">
        <v>37</v>
      </c>
      <c r="D496" s="26">
        <v>36005035900</v>
      </c>
      <c r="E496" s="27" t="s">
        <v>56</v>
      </c>
      <c r="F496" s="25" t="s">
        <v>37</v>
      </c>
      <c r="G496" s="38" t="s">
        <v>934</v>
      </c>
      <c r="H496" s="39">
        <v>2053</v>
      </c>
      <c r="I496" s="25" t="s">
        <v>41</v>
      </c>
    </row>
    <row r="497" spans="1:9" ht="45.75">
      <c r="A497" s="8"/>
      <c r="B497" s="45" t="s">
        <v>935</v>
      </c>
      <c r="C497" s="25" t="s">
        <v>37</v>
      </c>
      <c r="D497" s="26">
        <v>36005041500</v>
      </c>
      <c r="E497" s="27" t="s">
        <v>936</v>
      </c>
      <c r="F497" s="25" t="s">
        <v>37</v>
      </c>
      <c r="G497" s="38" t="s">
        <v>937</v>
      </c>
      <c r="H497" s="39">
        <v>6367</v>
      </c>
      <c r="I497" s="25" t="s">
        <v>41</v>
      </c>
    </row>
    <row r="498" spans="1:9" ht="45.75">
      <c r="A498" s="8"/>
      <c r="B498" s="45" t="s">
        <v>938</v>
      </c>
      <c r="C498" s="25" t="s">
        <v>37</v>
      </c>
      <c r="D498" s="26">
        <v>36005038301</v>
      </c>
      <c r="E498" s="25" t="s">
        <v>56</v>
      </c>
      <c r="F498" s="25" t="s">
        <v>37</v>
      </c>
      <c r="G498" s="38" t="s">
        <v>939</v>
      </c>
      <c r="H498" s="39">
        <v>5084</v>
      </c>
      <c r="I498" s="25" t="s">
        <v>41</v>
      </c>
    </row>
    <row r="499" spans="1:9" ht="45.75">
      <c r="A499" s="8"/>
      <c r="B499" s="45" t="s">
        <v>940</v>
      </c>
      <c r="C499" s="25" t="s">
        <v>37</v>
      </c>
      <c r="D499" s="26">
        <v>36005025500</v>
      </c>
      <c r="E499" s="27" t="s">
        <v>936</v>
      </c>
      <c r="F499" s="25" t="s">
        <v>37</v>
      </c>
      <c r="G499" s="38" t="s">
        <v>941</v>
      </c>
      <c r="H499" s="39">
        <v>7674</v>
      </c>
      <c r="I499" s="25" t="s">
        <v>41</v>
      </c>
    </row>
    <row r="500" spans="1:9" ht="60.75">
      <c r="A500" s="8"/>
      <c r="B500" s="45" t="s">
        <v>942</v>
      </c>
      <c r="C500" s="25" t="s">
        <v>37</v>
      </c>
      <c r="D500" s="26">
        <v>36005042500</v>
      </c>
      <c r="E500" s="27" t="s">
        <v>936</v>
      </c>
      <c r="F500" s="25" t="s">
        <v>37</v>
      </c>
      <c r="G500" s="38" t="s">
        <v>943</v>
      </c>
      <c r="H500" s="39">
        <v>6175</v>
      </c>
      <c r="I500" s="25" t="s">
        <v>41</v>
      </c>
    </row>
    <row r="501" spans="1:9" ht="45.75">
      <c r="A501" s="8"/>
      <c r="B501" s="45" t="s">
        <v>944</v>
      </c>
      <c r="C501" s="25" t="s">
        <v>37</v>
      </c>
      <c r="D501" s="26">
        <v>36005017500</v>
      </c>
      <c r="E501" s="25" t="s">
        <v>56</v>
      </c>
      <c r="F501" s="25" t="s">
        <v>37</v>
      </c>
      <c r="G501" s="38" t="s">
        <v>945</v>
      </c>
      <c r="H501" s="39">
        <v>6536</v>
      </c>
      <c r="I501" s="25" t="s">
        <v>41</v>
      </c>
    </row>
    <row r="502" spans="1:9" ht="45.75">
      <c r="A502" s="8"/>
      <c r="B502" s="45" t="s">
        <v>946</v>
      </c>
      <c r="C502" s="25" t="s">
        <v>37</v>
      </c>
      <c r="D502" s="26">
        <v>36005039500</v>
      </c>
      <c r="E502" s="25" t="s">
        <v>56</v>
      </c>
      <c r="F502" s="25" t="s">
        <v>37</v>
      </c>
      <c r="G502" s="38" t="s">
        <v>158</v>
      </c>
      <c r="H502" s="39">
        <v>4257</v>
      </c>
      <c r="I502" s="25" t="s">
        <v>41</v>
      </c>
    </row>
    <row r="503" spans="1:9" ht="45.75">
      <c r="A503" s="8"/>
      <c r="B503" s="45" t="s">
        <v>947</v>
      </c>
      <c r="C503" s="25" t="s">
        <v>37</v>
      </c>
      <c r="D503" s="26">
        <v>36005024502</v>
      </c>
      <c r="E503" s="25" t="s">
        <v>56</v>
      </c>
      <c r="F503" s="25" t="s">
        <v>37</v>
      </c>
      <c r="G503" s="38" t="s">
        <v>948</v>
      </c>
      <c r="H503" s="39">
        <v>3677</v>
      </c>
      <c r="I503" s="25" t="s">
        <v>41</v>
      </c>
    </row>
    <row r="504" spans="1:9" ht="45.75">
      <c r="A504" s="8"/>
      <c r="B504" s="45" t="s">
        <v>949</v>
      </c>
      <c r="C504" s="25" t="s">
        <v>37</v>
      </c>
      <c r="D504" s="26">
        <v>36005023302</v>
      </c>
      <c r="E504" s="25" t="s">
        <v>936</v>
      </c>
      <c r="F504" s="25" t="s">
        <v>37</v>
      </c>
      <c r="G504" s="38" t="s">
        <v>950</v>
      </c>
      <c r="H504" s="39">
        <v>3706</v>
      </c>
      <c r="I504" s="25" t="s">
        <v>41</v>
      </c>
    </row>
    <row r="505" spans="1:9" ht="45.75">
      <c r="A505" s="8"/>
      <c r="B505" s="45" t="s">
        <v>951</v>
      </c>
      <c r="C505" s="25" t="s">
        <v>37</v>
      </c>
      <c r="D505" s="26">
        <v>36005039100</v>
      </c>
      <c r="E505" s="25" t="s">
        <v>56</v>
      </c>
      <c r="F505" s="25" t="s">
        <v>37</v>
      </c>
      <c r="G505" s="38" t="s">
        <v>952</v>
      </c>
      <c r="H505" s="39">
        <v>7544</v>
      </c>
      <c r="I505" s="25" t="s">
        <v>41</v>
      </c>
    </row>
    <row r="506" spans="1:9" ht="45.75">
      <c r="A506" s="8"/>
      <c r="B506" s="45" t="s">
        <v>953</v>
      </c>
      <c r="C506" s="25" t="s">
        <v>37</v>
      </c>
      <c r="D506" s="26">
        <v>36005039300</v>
      </c>
      <c r="E506" s="25" t="s">
        <v>56</v>
      </c>
      <c r="F506" s="25" t="s">
        <v>37</v>
      </c>
      <c r="G506" s="38" t="s">
        <v>954</v>
      </c>
      <c r="H506" s="39">
        <v>8330</v>
      </c>
      <c r="I506" s="25" t="s">
        <v>41</v>
      </c>
    </row>
    <row r="507" spans="1:9" ht="45.75">
      <c r="A507" s="8"/>
      <c r="B507" s="45" t="s">
        <v>955</v>
      </c>
      <c r="C507" s="26" t="s">
        <v>37</v>
      </c>
      <c r="D507" s="26">
        <v>36005003900</v>
      </c>
      <c r="E507" s="27" t="s">
        <v>56</v>
      </c>
      <c r="F507" s="26" t="s">
        <v>37</v>
      </c>
      <c r="G507" s="38" t="s">
        <v>956</v>
      </c>
      <c r="H507" s="48">
        <v>6260</v>
      </c>
      <c r="I507" s="25" t="s">
        <v>41</v>
      </c>
    </row>
    <row r="508" spans="1:9" ht="45.75">
      <c r="A508" s="8"/>
      <c r="B508" s="45" t="s">
        <v>957</v>
      </c>
      <c r="C508" s="26" t="s">
        <v>37</v>
      </c>
      <c r="D508" s="26">
        <v>36005038700</v>
      </c>
      <c r="E508" s="27" t="s">
        <v>56</v>
      </c>
      <c r="F508" s="26" t="s">
        <v>37</v>
      </c>
      <c r="G508" s="38" t="s">
        <v>958</v>
      </c>
      <c r="H508" s="48">
        <v>3823</v>
      </c>
      <c r="I508" s="25" t="s">
        <v>41</v>
      </c>
    </row>
    <row r="509" spans="1:9" ht="45.75">
      <c r="A509" s="8"/>
      <c r="B509" s="45" t="s">
        <v>959</v>
      </c>
      <c r="C509" s="26" t="s">
        <v>37</v>
      </c>
      <c r="D509" s="26">
        <v>36005007600</v>
      </c>
      <c r="E509" s="27" t="s">
        <v>340</v>
      </c>
      <c r="F509" s="26" t="s">
        <v>37</v>
      </c>
      <c r="G509" s="38" t="s">
        <v>960</v>
      </c>
      <c r="H509" s="48">
        <v>5311</v>
      </c>
      <c r="I509" s="25" t="s">
        <v>41</v>
      </c>
    </row>
    <row r="510" spans="1:9" ht="76.5">
      <c r="A510" s="8"/>
      <c r="B510" s="45" t="s">
        <v>961</v>
      </c>
      <c r="C510" s="26" t="s">
        <v>37</v>
      </c>
      <c r="D510" s="26">
        <v>36005009300</v>
      </c>
      <c r="E510" s="27" t="s">
        <v>56</v>
      </c>
      <c r="F510" s="26" t="s">
        <v>37</v>
      </c>
      <c r="G510" s="38" t="s">
        <v>962</v>
      </c>
      <c r="H510" s="48">
        <v>6154</v>
      </c>
      <c r="I510" s="25" t="s">
        <v>41</v>
      </c>
    </row>
    <row r="511" spans="1:9" ht="45.75">
      <c r="A511" s="8"/>
      <c r="B511" s="45" t="s">
        <v>963</v>
      </c>
      <c r="C511" s="26" t="s">
        <v>37</v>
      </c>
      <c r="D511" s="26">
        <v>36005003900</v>
      </c>
      <c r="E511" s="27" t="s">
        <v>56</v>
      </c>
      <c r="F511" s="26" t="s">
        <v>37</v>
      </c>
      <c r="G511" s="38" t="s">
        <v>956</v>
      </c>
      <c r="H511" s="48">
        <v>6260</v>
      </c>
      <c r="I511" s="25" t="s">
        <v>41</v>
      </c>
    </row>
    <row r="512" spans="1:9" ht="45.75">
      <c r="A512" s="8"/>
      <c r="B512" s="45" t="s">
        <v>964</v>
      </c>
      <c r="C512" s="26" t="s">
        <v>37</v>
      </c>
      <c r="D512" s="26">
        <v>36005003900</v>
      </c>
      <c r="E512" s="27" t="s">
        <v>56</v>
      </c>
      <c r="F512" s="26" t="s">
        <v>37</v>
      </c>
      <c r="G512" s="38" t="s">
        <v>956</v>
      </c>
      <c r="H512" s="48">
        <v>6260</v>
      </c>
      <c r="I512" s="25" t="s">
        <v>41</v>
      </c>
    </row>
    <row r="513" spans="1:9" ht="45.75">
      <c r="A513" s="8"/>
      <c r="B513" s="45" t="s">
        <v>965</v>
      </c>
      <c r="C513" s="26" t="s">
        <v>37</v>
      </c>
      <c r="D513" s="26">
        <v>36005014702</v>
      </c>
      <c r="E513" s="27" t="s">
        <v>56</v>
      </c>
      <c r="F513" s="26" t="s">
        <v>37</v>
      </c>
      <c r="G513" s="38" t="s">
        <v>966</v>
      </c>
      <c r="H513" s="48">
        <v>5435</v>
      </c>
      <c r="I513" s="25" t="s">
        <v>41</v>
      </c>
    </row>
    <row r="514" spans="1:9" ht="45.75">
      <c r="A514" s="8"/>
      <c r="B514" s="45" t="s">
        <v>967</v>
      </c>
      <c r="C514" s="26" t="s">
        <v>37</v>
      </c>
      <c r="D514" s="26">
        <v>36005042902</v>
      </c>
      <c r="E514" s="27" t="s">
        <v>936</v>
      </c>
      <c r="F514" s="26" t="s">
        <v>37</v>
      </c>
      <c r="G514" s="38" t="s">
        <v>968</v>
      </c>
      <c r="H514" s="48">
        <v>4041</v>
      </c>
      <c r="I514" s="25" t="s">
        <v>41</v>
      </c>
    </row>
    <row r="515" spans="1:9">
      <c r="A515" s="8"/>
      <c r="B515" s="45" t="s">
        <v>969</v>
      </c>
      <c r="C515" s="27" t="s">
        <v>49</v>
      </c>
      <c r="D515" s="26"/>
      <c r="E515" s="27" t="s">
        <v>827</v>
      </c>
      <c r="F515" s="27" t="s">
        <v>49</v>
      </c>
      <c r="G515" s="38"/>
      <c r="H515" s="48"/>
      <c r="I515" s="25" t="s">
        <v>41</v>
      </c>
    </row>
    <row r="516" spans="1:9" ht="45.75">
      <c r="A516" s="8"/>
      <c r="B516" s="45" t="s">
        <v>970</v>
      </c>
      <c r="C516" s="26" t="s">
        <v>37</v>
      </c>
      <c r="D516" s="26">
        <v>36005022300</v>
      </c>
      <c r="E516" s="27" t="s">
        <v>56</v>
      </c>
      <c r="F516" s="26" t="s">
        <v>37</v>
      </c>
      <c r="G516" s="38" t="s">
        <v>971</v>
      </c>
      <c r="H516" s="48">
        <v>5278</v>
      </c>
      <c r="I516" s="25" t="s">
        <v>41</v>
      </c>
    </row>
    <row r="517" spans="1:9" ht="45.75">
      <c r="A517" s="8"/>
      <c r="B517" s="45" t="s">
        <v>972</v>
      </c>
      <c r="C517" s="26" t="s">
        <v>37</v>
      </c>
      <c r="D517" s="26">
        <v>36005015700</v>
      </c>
      <c r="E517" s="27" t="s">
        <v>56</v>
      </c>
      <c r="F517" s="26" t="s">
        <v>37</v>
      </c>
      <c r="G517" s="38" t="s">
        <v>973</v>
      </c>
      <c r="H517" s="48">
        <v>4704</v>
      </c>
      <c r="I517" s="25" t="s">
        <v>41</v>
      </c>
    </row>
    <row r="518" spans="1:9" ht="60.75">
      <c r="A518" s="8"/>
      <c r="B518" s="45" t="s">
        <v>974</v>
      </c>
      <c r="C518" s="26" t="s">
        <v>37</v>
      </c>
      <c r="D518" s="26">
        <v>36005036300</v>
      </c>
      <c r="E518" s="27" t="s">
        <v>56</v>
      </c>
      <c r="F518" s="26" t="s">
        <v>37</v>
      </c>
      <c r="G518" s="47" t="s">
        <v>975</v>
      </c>
      <c r="H518" s="48">
        <v>7517</v>
      </c>
      <c r="I518" s="25" t="s">
        <v>41</v>
      </c>
    </row>
    <row r="519" spans="1:9" ht="45.75">
      <c r="A519" s="8"/>
      <c r="B519" s="45" t="s">
        <v>976</v>
      </c>
      <c r="C519" s="27" t="s">
        <v>49</v>
      </c>
      <c r="D519" s="26">
        <v>36005042600</v>
      </c>
      <c r="E519" s="27" t="s">
        <v>827</v>
      </c>
      <c r="F519" s="26" t="s">
        <v>37</v>
      </c>
      <c r="G519" s="38" t="s">
        <v>977</v>
      </c>
      <c r="H519" s="48">
        <v>6729</v>
      </c>
      <c r="I519" s="25" t="s">
        <v>41</v>
      </c>
    </row>
    <row r="520" spans="1:9" ht="45.75">
      <c r="A520" s="8"/>
      <c r="B520" s="45" t="s">
        <v>978</v>
      </c>
      <c r="C520" s="26" t="s">
        <v>37</v>
      </c>
      <c r="D520" s="26">
        <v>36005022902</v>
      </c>
      <c r="E520" s="27" t="s">
        <v>56</v>
      </c>
      <c r="F520" s="26" t="s">
        <v>37</v>
      </c>
      <c r="G520" s="38" t="s">
        <v>979</v>
      </c>
      <c r="H520" s="48">
        <v>3614</v>
      </c>
      <c r="I520" s="25" t="s">
        <v>41</v>
      </c>
    </row>
    <row r="521" spans="1:9" ht="45.75">
      <c r="A521" s="8"/>
      <c r="B521" s="45" t="s">
        <v>980</v>
      </c>
      <c r="C521" s="27" t="s">
        <v>49</v>
      </c>
      <c r="D521" s="26">
        <v>36005026602</v>
      </c>
      <c r="E521" s="27" t="s">
        <v>827</v>
      </c>
      <c r="F521" s="26" t="s">
        <v>37</v>
      </c>
      <c r="G521" s="38" t="s">
        <v>981</v>
      </c>
      <c r="H521" s="48">
        <v>5084</v>
      </c>
      <c r="I521" s="25" t="s">
        <v>41</v>
      </c>
    </row>
    <row r="522" spans="1:9">
      <c r="A522" s="8"/>
      <c r="B522" s="45" t="s">
        <v>982</v>
      </c>
      <c r="C522" s="27" t="s">
        <v>49</v>
      </c>
      <c r="D522" s="26">
        <v>36005015800</v>
      </c>
      <c r="E522" s="27" t="s">
        <v>827</v>
      </c>
      <c r="F522" s="26" t="s">
        <v>37</v>
      </c>
      <c r="G522" s="38">
        <v>360050158001</v>
      </c>
      <c r="H522" s="48">
        <v>1314</v>
      </c>
      <c r="I522" s="25" t="s">
        <v>41</v>
      </c>
    </row>
    <row r="523" spans="1:9" ht="45.75">
      <c r="A523" s="8"/>
      <c r="B523" s="45" t="s">
        <v>983</v>
      </c>
      <c r="C523" s="26" t="s">
        <v>37</v>
      </c>
      <c r="D523" s="26">
        <v>36005011700</v>
      </c>
      <c r="E523" s="27" t="s">
        <v>56</v>
      </c>
      <c r="F523" s="26" t="s">
        <v>37</v>
      </c>
      <c r="G523" s="38" t="s">
        <v>984</v>
      </c>
      <c r="H523" s="48">
        <v>1443</v>
      </c>
      <c r="I523" s="25" t="s">
        <v>41</v>
      </c>
    </row>
    <row r="524" spans="1:9" ht="45.75">
      <c r="A524" s="8"/>
      <c r="B524" s="45" t="s">
        <v>985</v>
      </c>
      <c r="C524" s="26" t="s">
        <v>37</v>
      </c>
      <c r="D524" s="26">
        <v>36005011900</v>
      </c>
      <c r="E524" s="27" t="s">
        <v>56</v>
      </c>
      <c r="F524" s="26" t="s">
        <v>37</v>
      </c>
      <c r="G524" s="38" t="s">
        <v>986</v>
      </c>
      <c r="H524" s="48">
        <v>5440</v>
      </c>
      <c r="I524" s="25" t="s">
        <v>41</v>
      </c>
    </row>
    <row r="525" spans="1:9" ht="45.75">
      <c r="A525" s="8"/>
      <c r="B525" s="45" t="s">
        <v>987</v>
      </c>
      <c r="C525" s="26" t="s">
        <v>37</v>
      </c>
      <c r="D525" s="26">
        <v>36005005400</v>
      </c>
      <c r="E525" s="27" t="s">
        <v>56</v>
      </c>
      <c r="F525" s="26" t="s">
        <v>37</v>
      </c>
      <c r="G525" s="38" t="s">
        <v>988</v>
      </c>
      <c r="H525" s="48">
        <v>5324</v>
      </c>
      <c r="I525" s="25" t="s">
        <v>41</v>
      </c>
    </row>
    <row r="526" spans="1:9">
      <c r="A526" s="8"/>
      <c r="B526" s="45" t="s">
        <v>989</v>
      </c>
      <c r="C526" s="27" t="s">
        <v>49</v>
      </c>
      <c r="D526" s="26"/>
      <c r="E526" s="27" t="s">
        <v>827</v>
      </c>
      <c r="F526" s="27" t="s">
        <v>49</v>
      </c>
      <c r="G526" s="38"/>
      <c r="H526" s="48"/>
      <c r="I526" s="25" t="s">
        <v>41</v>
      </c>
    </row>
    <row r="527" spans="1:9" ht="45.75">
      <c r="A527" s="8"/>
      <c r="B527" s="45" t="s">
        <v>990</v>
      </c>
      <c r="C527" s="26" t="s">
        <v>37</v>
      </c>
      <c r="D527" s="26">
        <v>36005023704</v>
      </c>
      <c r="E527" s="27" t="s">
        <v>193</v>
      </c>
      <c r="F527" s="26" t="s">
        <v>37</v>
      </c>
      <c r="G527" s="38" t="s">
        <v>991</v>
      </c>
      <c r="H527" s="48">
        <v>3803</v>
      </c>
      <c r="I527" s="25" t="s">
        <v>41</v>
      </c>
    </row>
    <row r="528" spans="1:9" ht="60.75">
      <c r="A528" s="8"/>
      <c r="B528" s="45" t="s">
        <v>992</v>
      </c>
      <c r="C528" s="26" t="s">
        <v>37</v>
      </c>
      <c r="D528" s="26">
        <v>36005041900</v>
      </c>
      <c r="E528" s="27" t="s">
        <v>993</v>
      </c>
      <c r="F528" s="26" t="s">
        <v>37</v>
      </c>
      <c r="G528" s="38" t="s">
        <v>994</v>
      </c>
      <c r="H528" s="48">
        <v>6035</v>
      </c>
      <c r="I528" s="25" t="s">
        <v>41</v>
      </c>
    </row>
    <row r="529" spans="1:9" ht="45.75">
      <c r="A529" s="8"/>
      <c r="B529" s="45" t="s">
        <v>995</v>
      </c>
      <c r="C529" s="26" t="s">
        <v>37</v>
      </c>
      <c r="D529" s="26">
        <v>36005021502</v>
      </c>
      <c r="E529" s="27" t="s">
        <v>56</v>
      </c>
      <c r="F529" s="26" t="s">
        <v>37</v>
      </c>
      <c r="G529" s="38" t="s">
        <v>996</v>
      </c>
      <c r="H529" s="48">
        <v>6532</v>
      </c>
      <c r="I529" s="25" t="s">
        <v>41</v>
      </c>
    </row>
    <row r="530" spans="1:9" ht="45.75">
      <c r="A530" s="8"/>
      <c r="B530" s="45" t="s">
        <v>997</v>
      </c>
      <c r="C530" s="26" t="s">
        <v>37</v>
      </c>
      <c r="D530" s="26">
        <v>36005038302</v>
      </c>
      <c r="E530" s="27" t="s">
        <v>56</v>
      </c>
      <c r="F530" s="26" t="s">
        <v>37</v>
      </c>
      <c r="G530" s="38" t="s">
        <v>998</v>
      </c>
      <c r="H530" s="48">
        <v>6032</v>
      </c>
      <c r="I530" s="25" t="s">
        <v>41</v>
      </c>
    </row>
    <row r="531" spans="1:9">
      <c r="A531" s="8"/>
      <c r="B531" s="45" t="s">
        <v>999</v>
      </c>
      <c r="C531" s="26" t="s">
        <v>37</v>
      </c>
      <c r="D531" s="26">
        <v>36005040900</v>
      </c>
      <c r="E531" s="26" t="s">
        <v>1000</v>
      </c>
      <c r="F531" s="26" t="s">
        <v>37</v>
      </c>
      <c r="G531" s="38" t="s">
        <v>1001</v>
      </c>
      <c r="H531" s="48">
        <v>3194</v>
      </c>
      <c r="I531" s="25" t="s">
        <v>41</v>
      </c>
    </row>
    <row r="532" spans="1:9" ht="45.75">
      <c r="A532" s="8"/>
      <c r="B532" s="45" t="s">
        <v>1002</v>
      </c>
      <c r="C532" s="26" t="s">
        <v>37</v>
      </c>
      <c r="D532" s="26">
        <v>36005032400</v>
      </c>
      <c r="E532" s="27" t="s">
        <v>193</v>
      </c>
      <c r="F532" s="26" t="s">
        <v>37</v>
      </c>
      <c r="G532" s="38" t="s">
        <v>1003</v>
      </c>
      <c r="H532" s="48">
        <v>3177</v>
      </c>
      <c r="I532" s="25" t="s">
        <v>41</v>
      </c>
    </row>
    <row r="533" spans="1:9" ht="45.75">
      <c r="A533" s="8"/>
      <c r="B533" s="45" t="s">
        <v>1004</v>
      </c>
      <c r="C533" s="26" t="s">
        <v>37</v>
      </c>
      <c r="D533" s="26">
        <v>36005018102</v>
      </c>
      <c r="E533" s="27" t="s">
        <v>56</v>
      </c>
      <c r="F533" s="26" t="s">
        <v>37</v>
      </c>
      <c r="G533" s="38" t="s">
        <v>1005</v>
      </c>
      <c r="H533" s="48">
        <v>5294</v>
      </c>
      <c r="I533" s="25" t="s">
        <v>41</v>
      </c>
    </row>
    <row r="534" spans="1:9">
      <c r="A534" s="8"/>
      <c r="B534" s="45" t="s">
        <v>1006</v>
      </c>
      <c r="C534" s="27" t="s">
        <v>49</v>
      </c>
      <c r="D534" s="26"/>
      <c r="E534" s="27" t="s">
        <v>827</v>
      </c>
      <c r="F534" s="27" t="s">
        <v>49</v>
      </c>
      <c r="G534" s="38"/>
      <c r="H534" s="48"/>
      <c r="I534" s="25" t="s">
        <v>41</v>
      </c>
    </row>
    <row r="535" spans="1:9" ht="45.75">
      <c r="A535" s="8"/>
      <c r="B535" s="45" t="s">
        <v>1007</v>
      </c>
      <c r="C535" s="26" t="s">
        <v>37</v>
      </c>
      <c r="D535" s="26">
        <v>36005033201</v>
      </c>
      <c r="E535" s="27" t="s">
        <v>1008</v>
      </c>
      <c r="F535" s="26" t="s">
        <v>37</v>
      </c>
      <c r="G535" s="38" t="s">
        <v>1009</v>
      </c>
      <c r="H535" s="48">
        <v>5564</v>
      </c>
      <c r="I535" s="25" t="s">
        <v>41</v>
      </c>
    </row>
    <row r="536" spans="1:9" ht="30.75">
      <c r="A536" s="8"/>
      <c r="B536" s="45" t="s">
        <v>1010</v>
      </c>
      <c r="C536" s="26" t="s">
        <v>37</v>
      </c>
      <c r="D536" s="26">
        <v>36005015500</v>
      </c>
      <c r="E536" s="27" t="s">
        <v>1011</v>
      </c>
      <c r="F536" s="26" t="s">
        <v>37</v>
      </c>
      <c r="G536" s="38" t="s">
        <v>1012</v>
      </c>
      <c r="H536" s="48">
        <v>2927</v>
      </c>
      <c r="I536" s="25" t="s">
        <v>41</v>
      </c>
    </row>
    <row r="537" spans="1:9" ht="45.75">
      <c r="A537" s="8"/>
      <c r="B537" s="45" t="s">
        <v>1013</v>
      </c>
      <c r="C537" s="26" t="s">
        <v>37</v>
      </c>
      <c r="D537" s="26">
        <v>36005021601</v>
      </c>
      <c r="E537" s="27" t="s">
        <v>1014</v>
      </c>
      <c r="F537" s="26" t="s">
        <v>37</v>
      </c>
      <c r="G537" s="38" t="s">
        <v>1015</v>
      </c>
      <c r="H537" s="48">
        <v>4720</v>
      </c>
      <c r="I537" s="25" t="s">
        <v>41</v>
      </c>
    </row>
    <row r="538" spans="1:9" ht="45.75">
      <c r="A538" s="8"/>
      <c r="B538" s="45" t="s">
        <v>1016</v>
      </c>
      <c r="C538" s="26" t="s">
        <v>37</v>
      </c>
      <c r="D538" s="26">
        <v>36005042000</v>
      </c>
      <c r="E538" s="27" t="s">
        <v>1017</v>
      </c>
      <c r="F538" s="26" t="s">
        <v>37</v>
      </c>
      <c r="G538" s="47" t="s">
        <v>1018</v>
      </c>
      <c r="H538" s="48">
        <v>4206</v>
      </c>
      <c r="I538" s="25" t="s">
        <v>41</v>
      </c>
    </row>
    <row r="539" spans="1:9" ht="45.75">
      <c r="A539" s="8"/>
      <c r="B539" s="45" t="s">
        <v>1019</v>
      </c>
      <c r="C539" s="26" t="s">
        <v>37</v>
      </c>
      <c r="D539" s="26">
        <v>36005021302</v>
      </c>
      <c r="E539" s="27" t="s">
        <v>56</v>
      </c>
      <c r="F539" s="26" t="s">
        <v>37</v>
      </c>
      <c r="G539" s="38" t="s">
        <v>1020</v>
      </c>
      <c r="H539" s="48">
        <v>5513</v>
      </c>
      <c r="I539" s="25" t="s">
        <v>41</v>
      </c>
    </row>
    <row r="540" spans="1:9" ht="30.75">
      <c r="A540" s="8"/>
      <c r="B540" s="45" t="s">
        <v>1021</v>
      </c>
      <c r="C540" s="26" t="s">
        <v>37</v>
      </c>
      <c r="D540" s="26">
        <v>36005022404</v>
      </c>
      <c r="E540" s="27" t="s">
        <v>830</v>
      </c>
      <c r="F540" s="26" t="s">
        <v>37</v>
      </c>
      <c r="G540" s="38" t="s">
        <v>1022</v>
      </c>
      <c r="H540" s="48">
        <v>4203</v>
      </c>
      <c r="I540" s="25" t="s">
        <v>41</v>
      </c>
    </row>
    <row r="541" spans="1:9" ht="30.75">
      <c r="A541" s="8"/>
      <c r="B541" s="45" t="s">
        <v>1023</v>
      </c>
      <c r="C541" s="26" t="s">
        <v>37</v>
      </c>
      <c r="D541" s="26">
        <v>36005022200</v>
      </c>
      <c r="E541" s="27" t="s">
        <v>1024</v>
      </c>
      <c r="F541" s="26" t="s">
        <v>37</v>
      </c>
      <c r="G541" s="38" t="s">
        <v>1025</v>
      </c>
      <c r="H541" s="48">
        <v>3293</v>
      </c>
      <c r="I541" s="25" t="s">
        <v>41</v>
      </c>
    </row>
    <row r="542" spans="1:9" ht="30.75">
      <c r="A542" s="8"/>
      <c r="B542" s="45" t="s">
        <v>1026</v>
      </c>
      <c r="C542" s="26" t="s">
        <v>37</v>
      </c>
      <c r="D542" s="26">
        <v>36005039000</v>
      </c>
      <c r="E542" s="27" t="s">
        <v>1027</v>
      </c>
      <c r="F542" s="26" t="s">
        <v>37</v>
      </c>
      <c r="G542" s="38" t="s">
        <v>1028</v>
      </c>
      <c r="H542" s="48">
        <v>2861</v>
      </c>
      <c r="I542" s="25" t="s">
        <v>41</v>
      </c>
    </row>
    <row r="543" spans="1:9" ht="45.75">
      <c r="A543" s="8"/>
      <c r="B543" s="45" t="s">
        <v>1029</v>
      </c>
      <c r="C543" s="25" t="s">
        <v>37</v>
      </c>
      <c r="D543" s="26">
        <v>36005023703</v>
      </c>
      <c r="E543" s="27" t="s">
        <v>56</v>
      </c>
      <c r="F543" s="25" t="s">
        <v>37</v>
      </c>
      <c r="G543" s="38" t="s">
        <v>1030</v>
      </c>
      <c r="H543" s="39">
        <v>5574</v>
      </c>
      <c r="I543" s="25" t="s">
        <v>41</v>
      </c>
    </row>
    <row r="544" spans="1:9" ht="45.75">
      <c r="A544" s="8"/>
      <c r="B544" s="45" t="s">
        <v>1031</v>
      </c>
      <c r="C544" s="25" t="s">
        <v>37</v>
      </c>
      <c r="D544" s="26">
        <v>36005015900</v>
      </c>
      <c r="E544" s="27" t="s">
        <v>56</v>
      </c>
      <c r="F544" s="25" t="s">
        <v>37</v>
      </c>
      <c r="G544" s="38" t="s">
        <v>1032</v>
      </c>
      <c r="H544" s="39">
        <v>1969</v>
      </c>
      <c r="I544" s="25" t="s">
        <v>41</v>
      </c>
    </row>
    <row r="545" spans="1:9" ht="45.75">
      <c r="A545" s="8"/>
      <c r="B545" s="45" t="s">
        <v>1033</v>
      </c>
      <c r="C545" s="25" t="s">
        <v>37</v>
      </c>
      <c r="D545" s="26">
        <v>36005023301</v>
      </c>
      <c r="E545" s="27" t="s">
        <v>56</v>
      </c>
      <c r="F545" s="25" t="s">
        <v>37</v>
      </c>
      <c r="G545" s="38" t="s">
        <v>1034</v>
      </c>
      <c r="H545" s="39">
        <v>3956</v>
      </c>
      <c r="I545" s="25" t="s">
        <v>41</v>
      </c>
    </row>
    <row r="546" spans="1:9" ht="45.75">
      <c r="A546" s="8"/>
      <c r="B546" s="45" t="s">
        <v>1035</v>
      </c>
      <c r="C546" s="25" t="s">
        <v>37</v>
      </c>
      <c r="D546" s="26">
        <v>36005037504</v>
      </c>
      <c r="E546" s="27" t="s">
        <v>56</v>
      </c>
      <c r="F546" s="25" t="s">
        <v>37</v>
      </c>
      <c r="G546" s="38" t="s">
        <v>930</v>
      </c>
      <c r="H546" s="39">
        <v>3323</v>
      </c>
      <c r="I546" s="25" t="s">
        <v>41</v>
      </c>
    </row>
    <row r="547" spans="1:9" ht="45.75">
      <c r="A547" s="8"/>
      <c r="B547" s="45" t="s">
        <v>1036</v>
      </c>
      <c r="C547" s="25" t="s">
        <v>37</v>
      </c>
      <c r="D547" s="26">
        <v>36005026900</v>
      </c>
      <c r="E547" s="27" t="s">
        <v>56</v>
      </c>
      <c r="F547" s="25" t="s">
        <v>37</v>
      </c>
      <c r="G547" s="38" t="s">
        <v>1037</v>
      </c>
      <c r="H547" s="39">
        <v>3703</v>
      </c>
      <c r="I547" s="25" t="s">
        <v>41</v>
      </c>
    </row>
    <row r="548" spans="1:9" ht="60.75">
      <c r="A548" s="8"/>
      <c r="B548" s="45" t="s">
        <v>1038</v>
      </c>
      <c r="C548" s="25" t="s">
        <v>37</v>
      </c>
      <c r="D548" s="26">
        <v>36005004200</v>
      </c>
      <c r="E548" s="27" t="s">
        <v>59</v>
      </c>
      <c r="F548" s="25" t="s">
        <v>37</v>
      </c>
      <c r="G548" s="38" t="s">
        <v>1039</v>
      </c>
      <c r="H548" s="39">
        <v>7697</v>
      </c>
      <c r="I548" s="25" t="s">
        <v>41</v>
      </c>
    </row>
    <row r="549" spans="1:9" ht="30.75">
      <c r="A549" s="8"/>
      <c r="B549" s="45" t="s">
        <v>1040</v>
      </c>
      <c r="C549" s="25" t="s">
        <v>37</v>
      </c>
      <c r="D549" s="26">
        <v>36005015300</v>
      </c>
      <c r="E549" s="27" t="s">
        <v>917</v>
      </c>
      <c r="F549" s="25" t="s">
        <v>37</v>
      </c>
      <c r="G549" s="38" t="s">
        <v>1041</v>
      </c>
      <c r="H549" s="39">
        <v>4474</v>
      </c>
      <c r="I549" s="25" t="s">
        <v>41</v>
      </c>
    </row>
    <row r="550" spans="1:9" ht="45.75">
      <c r="A550" s="8"/>
      <c r="B550" s="45" t="s">
        <v>1042</v>
      </c>
      <c r="C550" s="25" t="s">
        <v>37</v>
      </c>
      <c r="D550" s="26">
        <v>36005004100</v>
      </c>
      <c r="E550" s="27" t="s">
        <v>56</v>
      </c>
      <c r="F550" s="25" t="s">
        <v>37</v>
      </c>
      <c r="G550" s="38" t="s">
        <v>1043</v>
      </c>
      <c r="H550" s="39">
        <v>5942</v>
      </c>
      <c r="I550" s="25" t="s">
        <v>41</v>
      </c>
    </row>
    <row r="551" spans="1:9" ht="45.75">
      <c r="A551" s="8"/>
      <c r="B551" s="45" t="s">
        <v>1044</v>
      </c>
      <c r="C551" s="25" t="s">
        <v>37</v>
      </c>
      <c r="D551" s="26">
        <v>36005018500</v>
      </c>
      <c r="E551" s="27" t="s">
        <v>56</v>
      </c>
      <c r="F551" s="25" t="s">
        <v>37</v>
      </c>
      <c r="G551" s="38" t="s">
        <v>1045</v>
      </c>
      <c r="H551" s="39">
        <v>9001</v>
      </c>
      <c r="I551" s="25" t="s">
        <v>41</v>
      </c>
    </row>
    <row r="552" spans="1:9" ht="45.75">
      <c r="A552" s="8"/>
      <c r="B552" s="45" t="s">
        <v>1046</v>
      </c>
      <c r="C552" s="25" t="s">
        <v>37</v>
      </c>
      <c r="D552" s="26">
        <v>36005027300</v>
      </c>
      <c r="E552" s="27" t="s">
        <v>936</v>
      </c>
      <c r="F552" s="25" t="s">
        <v>37</v>
      </c>
      <c r="G552" s="38" t="s">
        <v>1047</v>
      </c>
      <c r="H552" s="39">
        <v>7778</v>
      </c>
      <c r="I552" s="25" t="s">
        <v>41</v>
      </c>
    </row>
    <row r="553" spans="1:9" ht="45.75">
      <c r="A553" s="8"/>
      <c r="B553" s="45" t="s">
        <v>1048</v>
      </c>
      <c r="C553" s="25" t="s">
        <v>37</v>
      </c>
      <c r="D553" s="26">
        <v>36005018500</v>
      </c>
      <c r="E553" s="27" t="s">
        <v>56</v>
      </c>
      <c r="F553" s="25" t="s">
        <v>37</v>
      </c>
      <c r="G553" s="38" t="s">
        <v>1049</v>
      </c>
      <c r="H553" s="39">
        <v>9001</v>
      </c>
      <c r="I553" s="25" t="s">
        <v>41</v>
      </c>
    </row>
    <row r="554" spans="1:9" ht="45.75">
      <c r="A554" s="8"/>
      <c r="B554" s="45" t="s">
        <v>1050</v>
      </c>
      <c r="C554" s="25" t="s">
        <v>37</v>
      </c>
      <c r="D554" s="26">
        <v>36005014701</v>
      </c>
      <c r="E554" s="27" t="s">
        <v>56</v>
      </c>
      <c r="F554" s="25" t="s">
        <v>37</v>
      </c>
      <c r="G554" s="38" t="s">
        <v>1051</v>
      </c>
      <c r="H554" s="39">
        <v>7003</v>
      </c>
      <c r="I554" s="25" t="s">
        <v>41</v>
      </c>
    </row>
    <row r="555" spans="1:9" ht="45.75">
      <c r="A555" s="8"/>
      <c r="B555" s="45" t="s">
        <v>1052</v>
      </c>
      <c r="C555" s="25" t="s">
        <v>37</v>
      </c>
      <c r="D555" s="26">
        <v>36005004300</v>
      </c>
      <c r="E555" s="27" t="s">
        <v>56</v>
      </c>
      <c r="F555" s="25" t="s">
        <v>37</v>
      </c>
      <c r="G555" s="38" t="s">
        <v>1053</v>
      </c>
      <c r="H555" s="39">
        <v>5552</v>
      </c>
      <c r="I555" s="25" t="s">
        <v>41</v>
      </c>
    </row>
    <row r="556" spans="1:9" ht="45.75">
      <c r="A556" s="8"/>
      <c r="B556" s="45" t="s">
        <v>1054</v>
      </c>
      <c r="C556" s="25" t="s">
        <v>37</v>
      </c>
      <c r="D556" s="26">
        <v>36005007500</v>
      </c>
      <c r="E556" s="27" t="s">
        <v>56</v>
      </c>
      <c r="F556" s="25" t="s">
        <v>37</v>
      </c>
      <c r="G556" s="38" t="s">
        <v>1055</v>
      </c>
      <c r="H556" s="39">
        <v>6692</v>
      </c>
      <c r="I556" s="25" t="s">
        <v>41</v>
      </c>
    </row>
    <row r="557" spans="1:9" ht="45.75">
      <c r="A557" s="8"/>
      <c r="B557" s="45" t="s">
        <v>1056</v>
      </c>
      <c r="C557" s="25" t="s">
        <v>37</v>
      </c>
      <c r="D557" s="26">
        <v>36005018302</v>
      </c>
      <c r="E557" s="27" t="s">
        <v>56</v>
      </c>
      <c r="F557" s="25" t="s">
        <v>37</v>
      </c>
      <c r="G557" s="38" t="s">
        <v>1057</v>
      </c>
      <c r="H557" s="39">
        <v>3824</v>
      </c>
      <c r="I557" s="25" t="s">
        <v>41</v>
      </c>
    </row>
    <row r="558" spans="1:9" ht="45.75">
      <c r="A558" s="8"/>
      <c r="B558" s="45" t="s">
        <v>1058</v>
      </c>
      <c r="C558" s="25" t="s">
        <v>37</v>
      </c>
      <c r="D558" s="26">
        <v>36005006000</v>
      </c>
      <c r="E558" s="27" t="s">
        <v>56</v>
      </c>
      <c r="F558" s="25" t="s">
        <v>37</v>
      </c>
      <c r="G558" s="38" t="s">
        <v>1059</v>
      </c>
      <c r="H558" s="39">
        <v>1386</v>
      </c>
      <c r="I558" s="25" t="s">
        <v>41</v>
      </c>
    </row>
    <row r="559" spans="1:9" ht="60.75">
      <c r="A559" s="8"/>
      <c r="B559" s="45" t="s">
        <v>1060</v>
      </c>
      <c r="C559" s="25" t="s">
        <v>37</v>
      </c>
      <c r="D559" s="26">
        <v>36005042500</v>
      </c>
      <c r="E559" s="27" t="s">
        <v>936</v>
      </c>
      <c r="F559" s="25" t="s">
        <v>37</v>
      </c>
      <c r="G559" s="38" t="s">
        <v>943</v>
      </c>
      <c r="H559" s="39">
        <v>6175</v>
      </c>
      <c r="I559" s="25" t="s">
        <v>41</v>
      </c>
    </row>
    <row r="560" spans="1:9" ht="60.75">
      <c r="A560" s="8"/>
      <c r="B560" s="45" t="s">
        <v>1061</v>
      </c>
      <c r="C560" s="25" t="s">
        <v>37</v>
      </c>
      <c r="D560" s="26">
        <v>36005046202</v>
      </c>
      <c r="E560" s="27" t="s">
        <v>1062</v>
      </c>
      <c r="F560" s="25" t="s">
        <v>37</v>
      </c>
      <c r="G560" s="38" t="s">
        <v>1063</v>
      </c>
      <c r="H560" s="39">
        <v>9912</v>
      </c>
      <c r="I560" s="25" t="s">
        <v>41</v>
      </c>
    </row>
    <row r="561" spans="1:9" ht="45.75">
      <c r="A561" s="8"/>
      <c r="B561" s="45" t="s">
        <v>1064</v>
      </c>
      <c r="C561" s="25" t="s">
        <v>37</v>
      </c>
      <c r="D561" s="26">
        <v>36005009600</v>
      </c>
      <c r="E561" s="27" t="s">
        <v>340</v>
      </c>
      <c r="F561" s="25" t="s">
        <v>37</v>
      </c>
      <c r="G561" s="38" t="s">
        <v>1065</v>
      </c>
      <c r="H561" s="39">
        <v>2792</v>
      </c>
      <c r="I561" s="25" t="s">
        <v>41</v>
      </c>
    </row>
    <row r="562" spans="1:9" ht="45.75">
      <c r="A562" s="8"/>
      <c r="B562" s="45" t="s">
        <v>1066</v>
      </c>
      <c r="C562" s="25" t="s">
        <v>37</v>
      </c>
      <c r="D562" s="26">
        <v>36005019700</v>
      </c>
      <c r="E562" s="27" t="s">
        <v>56</v>
      </c>
      <c r="F562" s="25" t="s">
        <v>37</v>
      </c>
      <c r="G562" s="38" t="s">
        <v>1067</v>
      </c>
      <c r="H562" s="39">
        <v>7561</v>
      </c>
      <c r="I562" s="25" t="s">
        <v>41</v>
      </c>
    </row>
    <row r="563" spans="1:9" ht="45.75">
      <c r="A563" s="8"/>
      <c r="B563" s="45" t="s">
        <v>1068</v>
      </c>
      <c r="C563" s="25" t="s">
        <v>37</v>
      </c>
      <c r="D563" s="26">
        <v>36005024100</v>
      </c>
      <c r="E563" s="27" t="s">
        <v>936</v>
      </c>
      <c r="F563" s="25" t="s">
        <v>37</v>
      </c>
      <c r="G563" s="38" t="s">
        <v>1069</v>
      </c>
      <c r="H563" s="39">
        <v>6621</v>
      </c>
      <c r="I563" s="25" t="s">
        <v>41</v>
      </c>
    </row>
    <row r="564" spans="1:9" ht="45.75">
      <c r="A564" s="8"/>
      <c r="B564" s="67" t="s">
        <v>1070</v>
      </c>
      <c r="C564" s="25" t="s">
        <v>37</v>
      </c>
      <c r="D564" s="26">
        <v>36005021700</v>
      </c>
      <c r="E564" s="27" t="s">
        <v>56</v>
      </c>
      <c r="F564" s="25" t="s">
        <v>37</v>
      </c>
      <c r="G564" s="38" t="s">
        <v>1071</v>
      </c>
      <c r="H564" s="39">
        <v>5124</v>
      </c>
      <c r="I564" s="25" t="s">
        <v>41</v>
      </c>
    </row>
    <row r="565" spans="1:9" ht="30.75">
      <c r="A565" s="65"/>
      <c r="B565" s="45" t="s">
        <v>1072</v>
      </c>
      <c r="C565" s="66" t="s">
        <v>37</v>
      </c>
      <c r="D565" s="26">
        <v>37185950400</v>
      </c>
      <c r="E565" s="27" t="s">
        <v>1073</v>
      </c>
      <c r="F565" s="25" t="s">
        <v>37</v>
      </c>
      <c r="G565" s="38" t="s">
        <v>1074</v>
      </c>
      <c r="H565" s="39">
        <v>3715</v>
      </c>
      <c r="I565" s="25" t="s">
        <v>41</v>
      </c>
    </row>
    <row r="566" spans="1:9">
      <c r="A566" s="8"/>
      <c r="B566" s="68" t="s">
        <v>1075</v>
      </c>
      <c r="C566" s="27" t="s">
        <v>49</v>
      </c>
      <c r="D566" s="26"/>
      <c r="E566" s="27" t="s">
        <v>827</v>
      </c>
      <c r="F566" s="27" t="s">
        <v>49</v>
      </c>
      <c r="G566" s="38"/>
      <c r="H566" s="39"/>
      <c r="I566" s="25" t="s">
        <v>41</v>
      </c>
    </row>
    <row r="567" spans="1:9" ht="30.75">
      <c r="A567" s="8"/>
      <c r="B567" s="45" t="s">
        <v>1076</v>
      </c>
      <c r="C567" s="25" t="s">
        <v>37</v>
      </c>
      <c r="D567" s="26">
        <v>36005013500</v>
      </c>
      <c r="E567" s="27" t="s">
        <v>917</v>
      </c>
      <c r="F567" s="25" t="s">
        <v>37</v>
      </c>
      <c r="G567" s="38" t="s">
        <v>1077</v>
      </c>
      <c r="H567" s="39">
        <v>3590</v>
      </c>
      <c r="I567" s="25" t="s">
        <v>41</v>
      </c>
    </row>
    <row r="568" spans="1:9" ht="30.75">
      <c r="A568" s="8"/>
      <c r="B568" s="45" t="s">
        <v>1078</v>
      </c>
      <c r="C568" s="25" t="s">
        <v>37</v>
      </c>
      <c r="D568" s="26">
        <v>36005013500</v>
      </c>
      <c r="E568" s="27" t="s">
        <v>917</v>
      </c>
      <c r="F568" s="25" t="s">
        <v>37</v>
      </c>
      <c r="G568" s="38" t="s">
        <v>1077</v>
      </c>
      <c r="H568" s="39">
        <v>3590</v>
      </c>
      <c r="I568" s="25" t="s">
        <v>41</v>
      </c>
    </row>
    <row r="569" spans="1:9" ht="30.75">
      <c r="A569" s="8"/>
      <c r="B569" s="45" t="s">
        <v>1079</v>
      </c>
      <c r="C569" s="25" t="s">
        <v>37</v>
      </c>
      <c r="D569" s="26">
        <v>36005012901</v>
      </c>
      <c r="E569" s="27" t="s">
        <v>917</v>
      </c>
      <c r="F569" s="25" t="s">
        <v>37</v>
      </c>
      <c r="G569" s="38" t="s">
        <v>1080</v>
      </c>
      <c r="H569" s="39">
        <v>4419</v>
      </c>
      <c r="I569" s="25" t="s">
        <v>41</v>
      </c>
    </row>
    <row r="570" spans="1:9" ht="45.75">
      <c r="A570" s="8"/>
      <c r="B570" s="45" t="s">
        <v>1081</v>
      </c>
      <c r="C570" s="25" t="s">
        <v>37</v>
      </c>
      <c r="D570" s="26">
        <v>36005019400</v>
      </c>
      <c r="E570" s="27" t="s">
        <v>340</v>
      </c>
      <c r="F570" s="25" t="s">
        <v>37</v>
      </c>
      <c r="G570" s="38" t="s">
        <v>1082</v>
      </c>
      <c r="H570" s="39">
        <v>2375</v>
      </c>
      <c r="I570" s="25" t="s">
        <v>41</v>
      </c>
    </row>
    <row r="571" spans="1:9" ht="45.75">
      <c r="A571" s="8"/>
      <c r="B571" s="45" t="s">
        <v>1083</v>
      </c>
      <c r="C571" s="25" t="s">
        <v>37</v>
      </c>
      <c r="D571" s="26">
        <v>36005022500</v>
      </c>
      <c r="E571" s="27" t="s">
        <v>56</v>
      </c>
      <c r="F571" s="25" t="s">
        <v>37</v>
      </c>
      <c r="G571" s="38" t="s">
        <v>1084</v>
      </c>
      <c r="H571" s="39">
        <v>8499</v>
      </c>
      <c r="I571" s="25" t="s">
        <v>41</v>
      </c>
    </row>
    <row r="572" spans="1:9" ht="45.75">
      <c r="A572" s="8"/>
      <c r="B572" s="45" t="s">
        <v>1085</v>
      </c>
      <c r="C572" s="25" t="s">
        <v>37</v>
      </c>
      <c r="D572" s="26">
        <v>36005032400</v>
      </c>
      <c r="E572" s="27" t="s">
        <v>193</v>
      </c>
      <c r="F572" s="25" t="s">
        <v>37</v>
      </c>
      <c r="G572" s="38" t="s">
        <v>1086</v>
      </c>
      <c r="H572" s="39">
        <v>3177</v>
      </c>
      <c r="I572" s="25" t="s">
        <v>41</v>
      </c>
    </row>
    <row r="573" spans="1:9" ht="45.75">
      <c r="A573" s="8"/>
      <c r="B573" s="45" t="s">
        <v>1087</v>
      </c>
      <c r="C573" s="25" t="s">
        <v>37</v>
      </c>
      <c r="D573" s="26">
        <v>36005005600</v>
      </c>
      <c r="E573" s="27" t="s">
        <v>1088</v>
      </c>
      <c r="F573" s="25" t="s">
        <v>37</v>
      </c>
      <c r="G573" s="38" t="s">
        <v>1089</v>
      </c>
      <c r="H573" s="39">
        <v>2279</v>
      </c>
      <c r="I573" s="25" t="s">
        <v>41</v>
      </c>
    </row>
    <row r="574" spans="1:9" ht="45.75">
      <c r="A574" s="8"/>
      <c r="B574" s="45" t="s">
        <v>1090</v>
      </c>
      <c r="C574" s="25" t="s">
        <v>37</v>
      </c>
      <c r="D574" s="26">
        <v>36005005600</v>
      </c>
      <c r="E574" s="27" t="s">
        <v>1088</v>
      </c>
      <c r="F574" s="25" t="s">
        <v>37</v>
      </c>
      <c r="G574" s="38" t="s">
        <v>1089</v>
      </c>
      <c r="H574" s="39">
        <v>2279</v>
      </c>
      <c r="I574" s="25" t="s">
        <v>41</v>
      </c>
    </row>
    <row r="575" spans="1:9">
      <c r="A575" s="8"/>
      <c r="B575" s="45" t="s">
        <v>1091</v>
      </c>
      <c r="C575" s="25" t="s">
        <v>37</v>
      </c>
      <c r="D575" s="26">
        <v>36005040900</v>
      </c>
      <c r="E575" s="25" t="s">
        <v>1000</v>
      </c>
      <c r="F575" s="25" t="s">
        <v>37</v>
      </c>
      <c r="G575" s="38" t="s">
        <v>1001</v>
      </c>
      <c r="H575" s="39">
        <v>3194</v>
      </c>
      <c r="I575" s="25" t="s">
        <v>41</v>
      </c>
    </row>
    <row r="576" spans="1:9">
      <c r="A576" s="8"/>
      <c r="B576" s="45" t="s">
        <v>1092</v>
      </c>
      <c r="C576" s="25" t="s">
        <v>37</v>
      </c>
      <c r="D576" s="26">
        <v>36005040900</v>
      </c>
      <c r="E576" s="25" t="s">
        <v>1000</v>
      </c>
      <c r="F576" s="25" t="s">
        <v>37</v>
      </c>
      <c r="G576" s="38" t="s">
        <v>1001</v>
      </c>
      <c r="H576" s="39">
        <v>3194</v>
      </c>
      <c r="I576" s="25" t="s">
        <v>41</v>
      </c>
    </row>
    <row r="577" spans="1:9" ht="30.75">
      <c r="A577" s="8"/>
      <c r="B577" s="45" t="s">
        <v>1093</v>
      </c>
      <c r="C577" s="25" t="s">
        <v>37</v>
      </c>
      <c r="D577" s="26">
        <v>36005001600</v>
      </c>
      <c r="E577" s="25" t="s">
        <v>917</v>
      </c>
      <c r="F577" s="25" t="s">
        <v>37</v>
      </c>
      <c r="G577" s="38" t="s">
        <v>1094</v>
      </c>
      <c r="H577" s="39">
        <v>5825</v>
      </c>
      <c r="I577" s="25" t="s">
        <v>41</v>
      </c>
    </row>
    <row r="578" spans="1:9" ht="45.75">
      <c r="A578" s="8"/>
      <c r="B578" s="45" t="s">
        <v>1095</v>
      </c>
      <c r="C578" s="25" t="s">
        <v>37</v>
      </c>
      <c r="D578" s="26">
        <v>36005018302</v>
      </c>
      <c r="E578" s="25" t="s">
        <v>56</v>
      </c>
      <c r="F578" s="25" t="s">
        <v>37</v>
      </c>
      <c r="G578" s="38" t="s">
        <v>1057</v>
      </c>
      <c r="H578" s="39">
        <v>3824</v>
      </c>
      <c r="I578" s="25" t="s">
        <v>41</v>
      </c>
    </row>
    <row r="579" spans="1:9" ht="45.75">
      <c r="A579" s="8"/>
      <c r="B579" s="45" t="s">
        <v>1096</v>
      </c>
      <c r="C579" s="25" t="s">
        <v>37</v>
      </c>
      <c r="D579" s="26">
        <v>36005039500</v>
      </c>
      <c r="E579" s="25" t="s">
        <v>56</v>
      </c>
      <c r="F579" s="25" t="s">
        <v>37</v>
      </c>
      <c r="G579" s="38" t="s">
        <v>158</v>
      </c>
      <c r="H579" s="39">
        <v>4257</v>
      </c>
      <c r="I579" s="25" t="s">
        <v>41</v>
      </c>
    </row>
    <row r="580" spans="1:9" ht="45.75">
      <c r="A580" s="8"/>
      <c r="B580" s="45" t="s">
        <v>1097</v>
      </c>
      <c r="C580" s="25" t="s">
        <v>37</v>
      </c>
      <c r="D580" s="26">
        <v>36005007100</v>
      </c>
      <c r="E580" s="25" t="s">
        <v>936</v>
      </c>
      <c r="F580" s="25" t="s">
        <v>37</v>
      </c>
      <c r="G580" s="38" t="s">
        <v>1098</v>
      </c>
      <c r="H580" s="39">
        <v>2795</v>
      </c>
      <c r="I580" s="25" t="s">
        <v>41</v>
      </c>
    </row>
    <row r="581" spans="1:9" ht="45.75">
      <c r="A581" s="8"/>
      <c r="B581" s="45" t="s">
        <v>1099</v>
      </c>
      <c r="C581" s="25" t="s">
        <v>37</v>
      </c>
      <c r="D581" s="26">
        <v>36061030900</v>
      </c>
      <c r="E581" s="25" t="s">
        <v>936</v>
      </c>
      <c r="F581" s="25" t="s">
        <v>37</v>
      </c>
      <c r="G581" s="38" t="s">
        <v>1100</v>
      </c>
      <c r="H581" s="39">
        <v>10593</v>
      </c>
      <c r="I581" s="25" t="s">
        <v>41</v>
      </c>
    </row>
    <row r="582" spans="1:9" ht="45.75">
      <c r="A582" s="8"/>
      <c r="B582" s="45" t="s">
        <v>1101</v>
      </c>
      <c r="C582" s="25" t="s">
        <v>37</v>
      </c>
      <c r="D582" s="26">
        <v>36005003500</v>
      </c>
      <c r="E582" s="25" t="s">
        <v>56</v>
      </c>
      <c r="F582" s="25" t="s">
        <v>37</v>
      </c>
      <c r="G582" s="38" t="s">
        <v>1102</v>
      </c>
      <c r="H582" s="39">
        <v>3907</v>
      </c>
      <c r="I582" s="25" t="s">
        <v>41</v>
      </c>
    </row>
    <row r="583" spans="1:9" ht="45.75">
      <c r="A583" s="8"/>
      <c r="B583" s="45" t="s">
        <v>1103</v>
      </c>
      <c r="C583" s="25" t="s">
        <v>37</v>
      </c>
      <c r="D583" s="26">
        <v>36005039300</v>
      </c>
      <c r="E583" s="25" t="s">
        <v>56</v>
      </c>
      <c r="F583" s="25" t="s">
        <v>37</v>
      </c>
      <c r="G583" s="38" t="s">
        <v>954</v>
      </c>
      <c r="H583" s="39">
        <v>8330</v>
      </c>
      <c r="I583" s="25" t="s">
        <v>41</v>
      </c>
    </row>
    <row r="584" spans="1:9" ht="45.75">
      <c r="A584" s="8"/>
      <c r="B584" s="45" t="s">
        <v>1104</v>
      </c>
      <c r="C584" s="25" t="s">
        <v>37</v>
      </c>
      <c r="D584" s="26">
        <v>36005006500</v>
      </c>
      <c r="E584" s="25" t="s">
        <v>56</v>
      </c>
      <c r="F584" s="25" t="s">
        <v>37</v>
      </c>
      <c r="G584" s="38" t="s">
        <v>1105</v>
      </c>
      <c r="H584" s="39">
        <v>5377</v>
      </c>
      <c r="I584" s="25" t="s">
        <v>41</v>
      </c>
    </row>
    <row r="585" spans="1:9">
      <c r="A585" s="8"/>
      <c r="B585" s="45" t="s">
        <v>1106</v>
      </c>
      <c r="C585" s="40" t="s">
        <v>49</v>
      </c>
      <c r="D585" s="50"/>
      <c r="E585" s="50" t="s">
        <v>827</v>
      </c>
      <c r="F585" s="50" t="s">
        <v>49</v>
      </c>
      <c r="G585" s="51"/>
      <c r="H585" s="39"/>
      <c r="I585" s="25" t="s">
        <v>41</v>
      </c>
    </row>
    <row r="586" spans="1:9" ht="18.75" customHeight="1">
      <c r="A586" s="9"/>
      <c r="B586" s="130"/>
      <c r="C586" s="53"/>
      <c r="D586" s="29"/>
      <c r="E586" s="29"/>
      <c r="F586" s="105" t="s">
        <v>1107</v>
      </c>
      <c r="G586" s="105"/>
      <c r="H586" s="52">
        <f>SUM(H86:H585)</f>
        <v>1622539.048</v>
      </c>
      <c r="I586" s="29"/>
    </row>
    <row r="587" spans="1:9" ht="18.75" customHeight="1">
      <c r="A587" s="7"/>
      <c r="B587" s="132"/>
      <c r="C587" s="54"/>
      <c r="D587" s="55"/>
      <c r="E587" s="55"/>
      <c r="F587" s="55"/>
      <c r="G587" s="55"/>
      <c r="H587" s="56"/>
      <c r="I587" s="56"/>
    </row>
    <row r="588" spans="1:9" ht="27.75" customHeight="1">
      <c r="A588" s="63"/>
      <c r="B588" s="133"/>
      <c r="C588" s="64"/>
      <c r="D588" s="113" t="s">
        <v>1108</v>
      </c>
      <c r="E588" s="114"/>
      <c r="F588" s="114"/>
      <c r="G588" s="114"/>
      <c r="H588" s="129">
        <f>SUM(H86:H584,H80:H81,H78,H76,H71:H73,H68,H66,H57:H62,H55,H51:H53,H47:H49,H42:H45,H39:H40,H35:H37,H31:H33,H20:H27,H14:H17,H12,H8:H10,H3:H4)</f>
        <v>1862047.048</v>
      </c>
      <c r="I588" s="64"/>
    </row>
    <row r="589" spans="1:9">
      <c r="B589" s="134"/>
      <c r="H589" s="69"/>
    </row>
    <row r="590" spans="1:9">
      <c r="B590" s="134"/>
    </row>
    <row r="591" spans="1:9">
      <c r="B591" s="134"/>
    </row>
    <row r="592" spans="1:9">
      <c r="B592" s="134"/>
    </row>
    <row r="593" spans="2:2">
      <c r="B593" s="134"/>
    </row>
    <row r="594" spans="2:2">
      <c r="B594" s="134"/>
    </row>
    <row r="595" spans="2:2">
      <c r="B595" s="134"/>
    </row>
    <row r="596" spans="2:2">
      <c r="B596" s="134"/>
    </row>
    <row r="597" spans="2:2">
      <c r="B597" s="134"/>
    </row>
  </sheetData>
  <autoFilter ref="A1:I1" xr:uid="{4EFDE635-C95D-4141-929B-3956EF0B462C}"/>
  <mergeCells count="32">
    <mergeCell ref="F64:G64"/>
    <mergeCell ref="F18:G18"/>
    <mergeCell ref="D588:G588"/>
    <mergeCell ref="A2:I2"/>
    <mergeCell ref="A6:I6"/>
    <mergeCell ref="A85:I85"/>
    <mergeCell ref="A19:I19"/>
    <mergeCell ref="A7:I7"/>
    <mergeCell ref="A11:I11"/>
    <mergeCell ref="A13:I13"/>
    <mergeCell ref="A84:I84"/>
    <mergeCell ref="A70:I70"/>
    <mergeCell ref="A79:I79"/>
    <mergeCell ref="A77:I77"/>
    <mergeCell ref="A75:I75"/>
    <mergeCell ref="A29:I29"/>
    <mergeCell ref="F586:G586"/>
    <mergeCell ref="A30:I30"/>
    <mergeCell ref="A34:I34"/>
    <mergeCell ref="A38:I38"/>
    <mergeCell ref="A41:I41"/>
    <mergeCell ref="A46:I46"/>
    <mergeCell ref="A63:I63"/>
    <mergeCell ref="A50:I50"/>
    <mergeCell ref="A54:I54"/>
    <mergeCell ref="A56:I56"/>
    <mergeCell ref="A65:I65"/>
    <mergeCell ref="A67:I67"/>
    <mergeCell ref="A83:I83"/>
    <mergeCell ref="A74:I74"/>
    <mergeCell ref="F82:G82"/>
    <mergeCell ref="F69:G6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B8C78FC3AAEC24EA1DDA286E27A2C18" ma:contentTypeVersion="15" ma:contentTypeDescription="Create a new document." ma:contentTypeScope="" ma:versionID="6d82ba5d32b6dfec21bfd22126d08581">
  <xsd:schema xmlns:xsd="http://www.w3.org/2001/XMLSchema" xmlns:xs="http://www.w3.org/2001/XMLSchema" xmlns:p="http://schemas.microsoft.com/office/2006/metadata/properties" xmlns:ns2="d1f42e46-fe38-485b-84ca-15e2e4992553" xmlns:ns3="298d7bf1-b930-4a4c-a63f-5ff795a48fa3" targetNamespace="http://schemas.microsoft.com/office/2006/metadata/properties" ma:root="true" ma:fieldsID="0d2edbb43691e14adb5f4f6f0268583b" ns2:_="" ns3:_="">
    <xsd:import namespace="d1f42e46-fe38-485b-84ca-15e2e4992553"/>
    <xsd:import namespace="298d7bf1-b930-4a4c-a63f-5ff795a48fa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f42e46-fe38-485b-84ca-15e2e4992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35aeea7-e848-442f-a6c3-04e7a31ee3d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98d7bf1-b930-4a4c-a63f-5ff795a48fa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076084a4-3931-45d9-9f01-2b4b1fc88215}" ma:internalName="TaxCatchAll" ma:showField="CatchAllData" ma:web="298d7bf1-b930-4a4c-a63f-5ff795a48fa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98d7bf1-b930-4a4c-a63f-5ff795a48fa3" xsi:nil="true"/>
    <lcf76f155ced4ddcb4097134ff3c332f xmlns="d1f42e46-fe38-485b-84ca-15e2e4992553">
      <Terms xmlns="http://schemas.microsoft.com/office/infopath/2007/PartnerControls"/>
    </lcf76f155ced4ddcb4097134ff3c332f>
    <SharedWithUsers xmlns="298d7bf1-b930-4a4c-a63f-5ff795a48fa3">
      <UserInfo>
        <DisplayName>Hamed, Brady</DisplayName>
        <AccountId>154</AccountId>
        <AccountType/>
      </UserInfo>
      <UserInfo>
        <DisplayName>Coleman, Katie</DisplayName>
        <AccountId>9</AccountId>
        <AccountType/>
      </UserInfo>
      <UserInfo>
        <DisplayName>Foster, Carly</DisplayName>
        <AccountId>12</AccountId>
        <AccountType/>
      </UserInfo>
      <UserInfo>
        <DisplayName>Elanjimootil Varghese, Sarah</DisplayName>
        <AccountId>401</AccountId>
        <AccountType/>
      </UserInfo>
      <UserInfo>
        <DisplayName>Graham, Alyssa</DisplayName>
        <AccountId>400</AccountId>
        <AccountType/>
      </UserInfo>
      <UserInfo>
        <DisplayName>Winer-Chan, Rose</DisplayName>
        <AccountId>430</AccountId>
        <AccountType/>
      </UserInfo>
      <UserInfo>
        <DisplayName>NYCGrants Members</DisplayName>
        <AccountId>19</AccountId>
        <AccountType/>
      </UserInfo>
      <UserInfo>
        <DisplayName>Naumick, Meghan</DisplayName>
        <AccountId>531</AccountId>
        <AccountType/>
      </UserInfo>
    </SharedWithUsers>
  </documentManagement>
</p:properties>
</file>

<file path=customXml/itemProps1.xml><?xml version="1.0" encoding="utf-8"?>
<ds:datastoreItem xmlns:ds="http://schemas.openxmlformats.org/officeDocument/2006/customXml" ds:itemID="{76F97865-127D-4594-8E1D-B4768F868AE3}"/>
</file>

<file path=customXml/itemProps2.xml><?xml version="1.0" encoding="utf-8"?>
<ds:datastoreItem xmlns:ds="http://schemas.openxmlformats.org/officeDocument/2006/customXml" ds:itemID="{A3E05AF4-DDF2-4B17-9F7F-8DF98B451DD4}"/>
</file>

<file path=customXml/itemProps3.xml><?xml version="1.0" encoding="utf-8"?>
<ds:datastoreItem xmlns:ds="http://schemas.openxmlformats.org/officeDocument/2006/customXml" ds:itemID="{27543A71-6BE6-4DE5-976E-5E9C3CA1B60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Winer-Chan, Rose</cp:lastModifiedBy>
  <cp:revision/>
  <dcterms:created xsi:type="dcterms:W3CDTF">2024-02-21T19:54:00Z</dcterms:created>
  <dcterms:modified xsi:type="dcterms:W3CDTF">2024-04-01T18:52:27Z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0x010100AB8C78FC3AAEC24EA1DDA286E27A2C18</vt:lpwstr>
  </property>
  <property fmtid="{D5CDD505-2E9C-101B-9397-08002B2CF9AE}" pid="3" name="MediaServiceImageTags">
    <vt:lpwstr/>
  </property>
</Properties>
</file>