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1E131EEA-23FC-4806-9488-E7125ADE187B}" xr6:coauthVersionLast="47" xr6:coauthVersionMax="47" xr10:uidLastSave="{00000000-0000-0000-0000-000000000000}"/>
  <bookViews>
    <workbookView xWindow="31050" yWindow="1080" windowWidth="21600" windowHeight="11235" xr2:uid="{00000000-000D-0000-FFFF-FFFF00000000}"/>
  </bookViews>
  <sheets>
    <sheet name="All Counties" sheetId="1" r:id="rId1"/>
    <sheet name="Total Cumulative GHG" sheetId="2" r:id="rId2"/>
    <sheet name="Annual GHG Reduc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G30" i="3"/>
  <c r="F30" i="3"/>
  <c r="E30" i="3"/>
  <c r="D30" i="3"/>
  <c r="C30" i="3"/>
  <c r="B31" i="3" l="1"/>
  <c r="B30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B24" i="3"/>
  <c r="O24" i="3" s="1"/>
  <c r="C24" i="3"/>
  <c r="D24" i="3"/>
  <c r="E24" i="3"/>
  <c r="F24" i="3"/>
  <c r="G24" i="3"/>
  <c r="H24" i="3"/>
  <c r="I24" i="3"/>
  <c r="J24" i="3"/>
  <c r="K24" i="3"/>
  <c r="L24" i="3"/>
  <c r="M24" i="3"/>
  <c r="N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C22" i="3"/>
  <c r="O22" i="3" s="1"/>
  <c r="D22" i="3"/>
  <c r="E22" i="3"/>
  <c r="F22" i="3"/>
  <c r="G22" i="3"/>
  <c r="H22" i="3"/>
  <c r="I22" i="3"/>
  <c r="J22" i="3"/>
  <c r="K22" i="3"/>
  <c r="L22" i="3"/>
  <c r="M22" i="3"/>
  <c r="N22" i="3"/>
  <c r="B22" i="3"/>
  <c r="B18" i="3"/>
  <c r="O18" i="3" s="1"/>
  <c r="C18" i="3"/>
  <c r="D18" i="3"/>
  <c r="E18" i="3"/>
  <c r="F18" i="3"/>
  <c r="G18" i="3"/>
  <c r="H18" i="3"/>
  <c r="I18" i="3"/>
  <c r="J18" i="3"/>
  <c r="K18" i="3"/>
  <c r="L18" i="3"/>
  <c r="M18" i="3"/>
  <c r="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C17" i="3"/>
  <c r="O17" i="3" s="1"/>
  <c r="D17" i="3"/>
  <c r="E17" i="3"/>
  <c r="F17" i="3"/>
  <c r="G17" i="3"/>
  <c r="H17" i="3"/>
  <c r="I17" i="3"/>
  <c r="J17" i="3"/>
  <c r="K17" i="3"/>
  <c r="L17" i="3"/>
  <c r="M17" i="3"/>
  <c r="N17" i="3"/>
  <c r="B17" i="3"/>
  <c r="B13" i="3"/>
  <c r="O13" i="3" s="1"/>
  <c r="C13" i="3"/>
  <c r="D13" i="3"/>
  <c r="E13" i="3"/>
  <c r="F13" i="3"/>
  <c r="G13" i="3"/>
  <c r="H13" i="3"/>
  <c r="I13" i="3"/>
  <c r="J13" i="3"/>
  <c r="K13" i="3"/>
  <c r="L13" i="3"/>
  <c r="M13" i="3"/>
  <c r="N13" i="3"/>
  <c r="B14" i="3"/>
  <c r="C14" i="3"/>
  <c r="O14" i="3" s="1"/>
  <c r="D14" i="3"/>
  <c r="E14" i="3"/>
  <c r="F14" i="3"/>
  <c r="G14" i="3"/>
  <c r="H14" i="3"/>
  <c r="I14" i="3"/>
  <c r="J14" i="3"/>
  <c r="K14" i="3"/>
  <c r="L14" i="3"/>
  <c r="M14" i="3"/>
  <c r="N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C12" i="3"/>
  <c r="O12" i="3" s="1"/>
  <c r="D12" i="3"/>
  <c r="E12" i="3"/>
  <c r="F12" i="3"/>
  <c r="G12" i="3"/>
  <c r="H12" i="3"/>
  <c r="I12" i="3"/>
  <c r="J12" i="3"/>
  <c r="K12" i="3"/>
  <c r="L12" i="3"/>
  <c r="M12" i="3"/>
  <c r="N12" i="3"/>
  <c r="B12" i="3"/>
  <c r="O3" i="3"/>
  <c r="O4" i="3"/>
  <c r="O5" i="3"/>
  <c r="O6" i="3"/>
  <c r="O7" i="3"/>
  <c r="O8" i="3"/>
  <c r="O9" i="3"/>
  <c r="O10" i="3"/>
  <c r="O11" i="3"/>
  <c r="O15" i="3"/>
  <c r="O16" i="3"/>
  <c r="O19" i="3"/>
  <c r="O20" i="3"/>
  <c r="O21" i="3"/>
  <c r="O23" i="3"/>
  <c r="O25" i="3"/>
  <c r="O26" i="3"/>
  <c r="O2" i="3"/>
  <c r="B8" i="3"/>
  <c r="C8" i="3"/>
  <c r="D8" i="3"/>
  <c r="E8" i="3"/>
  <c r="F8" i="3"/>
  <c r="G8" i="3"/>
  <c r="H8" i="3"/>
  <c r="I8" i="3"/>
  <c r="J8" i="3"/>
  <c r="K8" i="3"/>
  <c r="L8" i="3"/>
  <c r="M8" i="3"/>
  <c r="N8" i="3"/>
  <c r="B9" i="3"/>
  <c r="C9" i="3"/>
  <c r="D9" i="3"/>
  <c r="E9" i="3"/>
  <c r="F9" i="3"/>
  <c r="G9" i="3"/>
  <c r="H9" i="3"/>
  <c r="I9" i="3"/>
  <c r="J9" i="3"/>
  <c r="K9" i="3"/>
  <c r="L9" i="3"/>
  <c r="M9" i="3"/>
  <c r="N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C7" i="3"/>
  <c r="D7" i="3"/>
  <c r="E7" i="3"/>
  <c r="F7" i="3"/>
  <c r="G7" i="3"/>
  <c r="H7" i="3"/>
  <c r="I7" i="3"/>
  <c r="J7" i="3"/>
  <c r="K7" i="3"/>
  <c r="L7" i="3"/>
  <c r="M7" i="3"/>
  <c r="N7" i="3"/>
  <c r="B7" i="3"/>
  <c r="B3" i="3"/>
  <c r="C3" i="3"/>
  <c r="D3" i="3"/>
  <c r="E3" i="3"/>
  <c r="F3" i="3"/>
  <c r="G3" i="3"/>
  <c r="H3" i="3"/>
  <c r="I3" i="3"/>
  <c r="J3" i="3"/>
  <c r="K3" i="3"/>
  <c r="L3" i="3"/>
  <c r="M3" i="3"/>
  <c r="N3" i="3"/>
  <c r="B4" i="3"/>
  <c r="C4" i="3"/>
  <c r="D4" i="3"/>
  <c r="E4" i="3"/>
  <c r="F4" i="3"/>
  <c r="G4" i="3"/>
  <c r="H4" i="3"/>
  <c r="I4" i="3"/>
  <c r="J4" i="3"/>
  <c r="K4" i="3"/>
  <c r="L4" i="3"/>
  <c r="M4" i="3"/>
  <c r="N4" i="3"/>
  <c r="B5" i="3"/>
  <c r="C5" i="3"/>
  <c r="D5" i="3"/>
  <c r="E5" i="3"/>
  <c r="F5" i="3"/>
  <c r="G5" i="3"/>
  <c r="H5" i="3"/>
  <c r="I5" i="3"/>
  <c r="J5" i="3"/>
  <c r="K5" i="3"/>
  <c r="L5" i="3"/>
  <c r="M5" i="3"/>
  <c r="N5" i="3"/>
  <c r="B6" i="3"/>
  <c r="C6" i="3"/>
  <c r="D6" i="3"/>
  <c r="E6" i="3"/>
  <c r="F6" i="3"/>
  <c r="G6" i="3"/>
  <c r="H6" i="3"/>
  <c r="I6" i="3"/>
  <c r="J6" i="3"/>
  <c r="K6" i="3"/>
  <c r="L6" i="3"/>
  <c r="M6" i="3"/>
  <c r="N6" i="3"/>
  <c r="C2" i="3"/>
  <c r="D2" i="3"/>
  <c r="E2" i="3"/>
  <c r="F2" i="3"/>
  <c r="G2" i="3"/>
  <c r="H2" i="3"/>
  <c r="I2" i="3"/>
  <c r="J2" i="3"/>
  <c r="K2" i="3"/>
  <c r="L2" i="3"/>
  <c r="M2" i="3"/>
  <c r="N2" i="3"/>
  <c r="B2" i="3"/>
</calcChain>
</file>

<file path=xl/sharedStrings.xml><?xml version="1.0" encoding="utf-8"?>
<sst xmlns="http://schemas.openxmlformats.org/spreadsheetml/2006/main" count="403" uniqueCount="52">
  <si>
    <t>CO2_Avoided_Kg</t>
  </si>
  <si>
    <t>CO2_Sequestered_Kg</t>
  </si>
  <si>
    <t>O3_Removed_Kg</t>
  </si>
  <si>
    <t>NO2_Avoided_Kg</t>
  </si>
  <si>
    <t>NO2_Removed_Kg</t>
  </si>
  <si>
    <t>SO2_Avoided_Kg</t>
  </si>
  <si>
    <t>SO2_Removed_Kg</t>
  </si>
  <si>
    <t>VOC_Avoided_Kg</t>
  </si>
  <si>
    <t>PM2.5_Avoided_Kg</t>
  </si>
  <si>
    <t>PM2.5_Removed_Kg</t>
  </si>
  <si>
    <t>elect_saved_kwh</t>
  </si>
  <si>
    <t>elect_saved</t>
  </si>
  <si>
    <t>fuel_saved</t>
  </si>
  <si>
    <t>county</t>
  </si>
  <si>
    <t>year</t>
  </si>
  <si>
    <t>Boone</t>
  </si>
  <si>
    <t>Bracken</t>
  </si>
  <si>
    <t>Brown</t>
  </si>
  <si>
    <t>Butler</t>
  </si>
  <si>
    <t>Campbell</t>
  </si>
  <si>
    <t>Clermont</t>
  </si>
  <si>
    <t>Dearborn</t>
  </si>
  <si>
    <t>Franklin</t>
  </si>
  <si>
    <t>Gallatin</t>
  </si>
  <si>
    <t>Grant</t>
  </si>
  <si>
    <t>Hamilton</t>
  </si>
  <si>
    <t>Kenton</t>
  </si>
  <si>
    <t>Pendleton</t>
  </si>
  <si>
    <t>Warren</t>
  </si>
  <si>
    <t xml:space="preserve">** i-Tree gives cumulative emissions. </t>
  </si>
  <si>
    <t>CO2 Avoided Kg</t>
  </si>
  <si>
    <t>CO2 Sequestered Kg</t>
  </si>
  <si>
    <t>O3 Removed Kg</t>
  </si>
  <si>
    <t>NO2 Avoided Kg</t>
  </si>
  <si>
    <t>NO2 Removed Kg</t>
  </si>
  <si>
    <t>SO2 Avoided Kg</t>
  </si>
  <si>
    <t>SO2 Removed Kg</t>
  </si>
  <si>
    <t>VOC Avoided Kg</t>
  </si>
  <si>
    <t>PM2.5 Avoided Kg</t>
  </si>
  <si>
    <t>PM2.5 Removed Kg</t>
  </si>
  <si>
    <t>electricity saved kWh</t>
  </si>
  <si>
    <t>electricity $ saved</t>
  </si>
  <si>
    <t>fuel $ saved</t>
  </si>
  <si>
    <t>CO2 Reduced MT</t>
  </si>
  <si>
    <t>CO2e Reduced (MT)</t>
  </si>
  <si>
    <t xml:space="preserve">2025-2029 </t>
  </si>
  <si>
    <t>2025-2049</t>
  </si>
  <si>
    <t>O3</t>
  </si>
  <si>
    <t>NO2</t>
  </si>
  <si>
    <t>SO2</t>
  </si>
  <si>
    <t>VOC</t>
  </si>
  <si>
    <t>PM2.5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</si>
</sst>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4" fontId="1" fillId="0" borderId="0" xfId="0" applyNumberFormat="1" applyFont="1" applyAlignment="1">
      <alignment horizontal="center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1"/>
  <sheetViews>
    <sheetView tabSelected="1" workbookViewId="0">
      <selection activeCell="P16" sqref="P16"/>
    </sheetView>
  </sheetViews>
  <sheetFormatPr defaultRowHeight="15" x14ac:dyDescent="0.25"/>
  <cols>
    <col min="2" max="2" width="9.42578125" customWidth="1"/>
  </cols>
  <sheetData>
    <row r="1" spans="1:15" s="1" customFormat="1" x14ac:dyDescent="0.25">
      <c r="A1" s="1" t="s">
        <v>14</v>
      </c>
      <c r="B1" s="1" t="s">
        <v>13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</row>
    <row r="2" spans="1:15" x14ac:dyDescent="0.25">
      <c r="A2">
        <v>1</v>
      </c>
      <c r="B2" t="s">
        <v>15</v>
      </c>
      <c r="C2">
        <v>6193.3</v>
      </c>
      <c r="D2">
        <v>916.1</v>
      </c>
      <c r="E2">
        <v>2.0099999999999998</v>
      </c>
      <c r="F2">
        <v>1.06</v>
      </c>
      <c r="G2">
        <v>0.56000000000000005</v>
      </c>
      <c r="H2">
        <v>16.87</v>
      </c>
      <c r="I2">
        <v>0.01</v>
      </c>
      <c r="J2">
        <v>0.14000000000000001</v>
      </c>
      <c r="K2">
        <v>0.47</v>
      </c>
      <c r="L2">
        <v>0.06</v>
      </c>
      <c r="M2">
        <v>2619.1999999999998</v>
      </c>
      <c r="N2">
        <v>291.77</v>
      </c>
      <c r="O2">
        <v>466.97</v>
      </c>
    </row>
    <row r="3" spans="1:15" x14ac:dyDescent="0.25">
      <c r="A3">
        <v>2</v>
      </c>
      <c r="B3" t="s">
        <v>15</v>
      </c>
      <c r="C3">
        <v>12241.2</v>
      </c>
      <c r="D3">
        <v>2121.1999999999998</v>
      </c>
      <c r="E3">
        <v>4.32</v>
      </c>
      <c r="F3">
        <v>2.09</v>
      </c>
      <c r="G3">
        <v>1.2</v>
      </c>
      <c r="H3">
        <v>33.32</v>
      </c>
      <c r="I3">
        <v>0.04</v>
      </c>
      <c r="J3">
        <v>0.27</v>
      </c>
      <c r="K3">
        <v>0.90999999999999992</v>
      </c>
      <c r="L3">
        <v>0.13</v>
      </c>
      <c r="M3">
        <v>5189.3</v>
      </c>
      <c r="N3">
        <v>578.11</v>
      </c>
      <c r="O3">
        <v>921.41</v>
      </c>
    </row>
    <row r="4" spans="1:15" x14ac:dyDescent="0.25">
      <c r="A4">
        <v>3</v>
      </c>
      <c r="B4" t="s">
        <v>15</v>
      </c>
      <c r="C4">
        <v>18206.900000000001</v>
      </c>
      <c r="D4">
        <v>3608.1</v>
      </c>
      <c r="E4">
        <v>6.96</v>
      </c>
      <c r="F4">
        <v>3.11</v>
      </c>
      <c r="G4">
        <v>1.94</v>
      </c>
      <c r="H4">
        <v>49.55</v>
      </c>
      <c r="I4">
        <v>7.0000000000000007E-2</v>
      </c>
      <c r="J4">
        <v>0.41</v>
      </c>
      <c r="K4">
        <v>1.36</v>
      </c>
      <c r="L4">
        <v>0.23</v>
      </c>
      <c r="M4">
        <v>7731.9000000000005</v>
      </c>
      <c r="N4">
        <v>861.33</v>
      </c>
      <c r="O4">
        <v>1368.73</v>
      </c>
    </row>
    <row r="5" spans="1:15" x14ac:dyDescent="0.25">
      <c r="A5">
        <v>4</v>
      </c>
      <c r="B5" t="s">
        <v>15</v>
      </c>
      <c r="C5">
        <v>24083.7</v>
      </c>
      <c r="D5">
        <v>5370.3</v>
      </c>
      <c r="E5">
        <v>9.92</v>
      </c>
      <c r="F5">
        <v>4.1100000000000003</v>
      </c>
      <c r="G5">
        <v>2.78</v>
      </c>
      <c r="H5">
        <v>65.56</v>
      </c>
      <c r="I5">
        <v>0.09</v>
      </c>
      <c r="J5">
        <v>0.53</v>
      </c>
      <c r="K5">
        <v>1.79</v>
      </c>
      <c r="L5">
        <v>0.34</v>
      </c>
      <c r="M5">
        <v>10243</v>
      </c>
      <c r="N5">
        <v>1141.0899999999999</v>
      </c>
      <c r="O5">
        <v>1808.52</v>
      </c>
    </row>
    <row r="6" spans="1:15" x14ac:dyDescent="0.25">
      <c r="A6">
        <v>5</v>
      </c>
      <c r="B6" t="s">
        <v>15</v>
      </c>
      <c r="C6">
        <v>29874.2</v>
      </c>
      <c r="D6">
        <v>7400.9</v>
      </c>
      <c r="E6">
        <v>13.25</v>
      </c>
      <c r="F6">
        <v>5.09</v>
      </c>
      <c r="G6">
        <v>3.73</v>
      </c>
      <c r="H6">
        <v>81.319999999999993</v>
      </c>
      <c r="I6">
        <v>0.11</v>
      </c>
      <c r="J6">
        <v>0.67</v>
      </c>
      <c r="K6">
        <v>2.2400000000000002</v>
      </c>
      <c r="L6">
        <v>0.45</v>
      </c>
      <c r="M6">
        <v>12729.7</v>
      </c>
      <c r="N6">
        <v>1418.09</v>
      </c>
      <c r="O6">
        <v>2240.2600000000002</v>
      </c>
    </row>
    <row r="7" spans="1:15" x14ac:dyDescent="0.25">
      <c r="A7">
        <v>6</v>
      </c>
      <c r="B7" t="s">
        <v>15</v>
      </c>
      <c r="C7">
        <v>35582.1</v>
      </c>
      <c r="D7">
        <v>9692.1999999999989</v>
      </c>
      <c r="E7">
        <v>16.920000000000002</v>
      </c>
      <c r="F7">
        <v>6.07</v>
      </c>
      <c r="G7">
        <v>4.79</v>
      </c>
      <c r="H7">
        <v>96.86</v>
      </c>
      <c r="I7">
        <v>0.15</v>
      </c>
      <c r="J7">
        <v>0.79</v>
      </c>
      <c r="K7">
        <v>2.67</v>
      </c>
      <c r="L7">
        <v>0.6</v>
      </c>
      <c r="M7">
        <v>15198.8</v>
      </c>
      <c r="N7">
        <v>1693.14</v>
      </c>
      <c r="O7">
        <v>2663.54</v>
      </c>
    </row>
    <row r="8" spans="1:15" x14ac:dyDescent="0.25">
      <c r="A8">
        <v>7</v>
      </c>
      <c r="B8" t="s">
        <v>15</v>
      </c>
      <c r="C8">
        <v>43023.199999999997</v>
      </c>
      <c r="D8">
        <v>12235.9</v>
      </c>
      <c r="E8">
        <v>20.96</v>
      </c>
      <c r="F8">
        <v>7.34</v>
      </c>
      <c r="G8">
        <v>5.95</v>
      </c>
      <c r="H8">
        <v>117.1</v>
      </c>
      <c r="I8">
        <v>0.19</v>
      </c>
      <c r="J8">
        <v>0.95</v>
      </c>
      <c r="K8">
        <v>3.24</v>
      </c>
      <c r="L8">
        <v>0.77</v>
      </c>
      <c r="M8">
        <v>18421.7</v>
      </c>
      <c r="N8">
        <v>2052.16</v>
      </c>
      <c r="O8">
        <v>3214.84</v>
      </c>
    </row>
    <row r="9" spans="1:15" x14ac:dyDescent="0.25">
      <c r="A9">
        <v>8</v>
      </c>
      <c r="B9" t="s">
        <v>15</v>
      </c>
      <c r="C9">
        <v>53785.2</v>
      </c>
      <c r="D9">
        <v>15023.3</v>
      </c>
      <c r="E9">
        <v>25.37</v>
      </c>
      <c r="F9">
        <v>9.17</v>
      </c>
      <c r="G9">
        <v>7.24</v>
      </c>
      <c r="H9">
        <v>146.41999999999999</v>
      </c>
      <c r="I9">
        <v>0.21</v>
      </c>
      <c r="J9">
        <v>1.21</v>
      </c>
      <c r="K9">
        <v>4.0599999999999996</v>
      </c>
      <c r="L9">
        <v>0.96</v>
      </c>
      <c r="M9">
        <v>23068.9</v>
      </c>
      <c r="N9">
        <v>2569.88</v>
      </c>
      <c r="O9">
        <v>4013.94</v>
      </c>
    </row>
    <row r="10" spans="1:15" x14ac:dyDescent="0.25">
      <c r="A10">
        <v>9</v>
      </c>
      <c r="B10" t="s">
        <v>15</v>
      </c>
      <c r="C10">
        <v>64515.199999999997</v>
      </c>
      <c r="D10">
        <v>18045.7</v>
      </c>
      <c r="E10">
        <v>30.16</v>
      </c>
      <c r="F10">
        <v>11</v>
      </c>
      <c r="G10">
        <v>8.65</v>
      </c>
      <c r="H10">
        <v>175.63</v>
      </c>
      <c r="I10">
        <v>0.26</v>
      </c>
      <c r="J10">
        <v>1.44</v>
      </c>
      <c r="K10">
        <v>4.8600000000000003</v>
      </c>
      <c r="L10">
        <v>1.19</v>
      </c>
      <c r="M10">
        <v>27697.5</v>
      </c>
      <c r="N10">
        <v>3085.5</v>
      </c>
      <c r="O10">
        <v>4811.3100000000004</v>
      </c>
    </row>
    <row r="11" spans="1:15" x14ac:dyDescent="0.25">
      <c r="A11">
        <v>10</v>
      </c>
      <c r="B11" t="s">
        <v>15</v>
      </c>
      <c r="C11">
        <v>75209.399999999994</v>
      </c>
      <c r="D11">
        <v>21293.599999999999</v>
      </c>
      <c r="E11">
        <v>35.340000000000003</v>
      </c>
      <c r="F11">
        <v>12.83</v>
      </c>
      <c r="G11">
        <v>10.199999999999999</v>
      </c>
      <c r="H11">
        <v>204.74</v>
      </c>
      <c r="I11">
        <v>0.28999999999999998</v>
      </c>
      <c r="J11">
        <v>1.67</v>
      </c>
      <c r="K11">
        <v>5.68</v>
      </c>
      <c r="L11">
        <v>1.44</v>
      </c>
      <c r="M11">
        <v>32304.799999999999</v>
      </c>
      <c r="N11">
        <v>3598.75</v>
      </c>
      <c r="O11">
        <v>5606.79</v>
      </c>
    </row>
    <row r="12" spans="1:15" x14ac:dyDescent="0.25">
      <c r="A12">
        <v>11</v>
      </c>
      <c r="B12" t="s">
        <v>15</v>
      </c>
      <c r="C12">
        <v>85852.4</v>
      </c>
      <c r="D12">
        <v>24757.8</v>
      </c>
      <c r="E12">
        <v>40.909999999999997</v>
      </c>
      <c r="F12">
        <v>14.64</v>
      </c>
      <c r="G12">
        <v>11.85</v>
      </c>
      <c r="H12">
        <v>233.71</v>
      </c>
      <c r="I12">
        <v>0.33</v>
      </c>
      <c r="J12">
        <v>1.9</v>
      </c>
      <c r="K12">
        <v>6.48</v>
      </c>
      <c r="L12">
        <v>1.73</v>
      </c>
      <c r="M12">
        <v>36888.1</v>
      </c>
      <c r="N12">
        <v>4109.33</v>
      </c>
      <c r="O12">
        <v>6398.6900000000014</v>
      </c>
    </row>
    <row r="13" spans="1:15" x14ac:dyDescent="0.25">
      <c r="A13">
        <v>12</v>
      </c>
      <c r="B13" t="s">
        <v>15</v>
      </c>
      <c r="C13">
        <v>96432.7</v>
      </c>
      <c r="D13">
        <v>28428.9</v>
      </c>
      <c r="E13">
        <v>46.89</v>
      </c>
      <c r="F13">
        <v>16.440000000000001</v>
      </c>
      <c r="G13">
        <v>13.64</v>
      </c>
      <c r="H13">
        <v>262.51</v>
      </c>
      <c r="I13">
        <v>0.38</v>
      </c>
      <c r="J13">
        <v>2.14</v>
      </c>
      <c r="K13">
        <v>7.29</v>
      </c>
      <c r="L13">
        <v>2.0299999999999998</v>
      </c>
      <c r="M13">
        <v>41451.800000000003</v>
      </c>
      <c r="N13">
        <v>4617.7199999999993</v>
      </c>
      <c r="O13">
        <v>7184.96</v>
      </c>
    </row>
    <row r="14" spans="1:15" x14ac:dyDescent="0.25">
      <c r="A14">
        <v>13</v>
      </c>
      <c r="B14" t="s">
        <v>15</v>
      </c>
      <c r="C14">
        <v>106945.7</v>
      </c>
      <c r="D14">
        <v>32297.599999999999</v>
      </c>
      <c r="E14">
        <v>53.25</v>
      </c>
      <c r="F14">
        <v>18.239999999999998</v>
      </c>
      <c r="G14">
        <v>15.56</v>
      </c>
      <c r="H14">
        <v>291.13</v>
      </c>
      <c r="I14">
        <v>0.43</v>
      </c>
      <c r="J14">
        <v>2.37</v>
      </c>
      <c r="K14">
        <v>8.09</v>
      </c>
      <c r="L14">
        <v>2.37</v>
      </c>
      <c r="M14">
        <v>46010.6</v>
      </c>
      <c r="N14">
        <v>5125.59</v>
      </c>
      <c r="O14">
        <v>7963.12</v>
      </c>
    </row>
    <row r="15" spans="1:15" x14ac:dyDescent="0.25">
      <c r="A15">
        <v>14</v>
      </c>
      <c r="B15" t="s">
        <v>15</v>
      </c>
      <c r="C15">
        <v>117379</v>
      </c>
      <c r="D15">
        <v>36354.199999999997</v>
      </c>
      <c r="E15">
        <v>60.02</v>
      </c>
      <c r="F15">
        <v>20.010000000000002</v>
      </c>
      <c r="G15">
        <v>17.63</v>
      </c>
      <c r="H15">
        <v>319.52</v>
      </c>
      <c r="I15">
        <v>0.48</v>
      </c>
      <c r="J15">
        <v>2.61</v>
      </c>
      <c r="K15">
        <v>8.89</v>
      </c>
      <c r="L15">
        <v>2.76</v>
      </c>
      <c r="M15">
        <v>50560</v>
      </c>
      <c r="N15">
        <v>5632.3899999999994</v>
      </c>
      <c r="O15">
        <v>8732.15</v>
      </c>
    </row>
    <row r="16" spans="1:15" x14ac:dyDescent="0.25">
      <c r="A16">
        <v>15</v>
      </c>
      <c r="B16" t="s">
        <v>15</v>
      </c>
      <c r="C16">
        <v>131749.20000000001</v>
      </c>
      <c r="D16">
        <v>40588.800000000003</v>
      </c>
      <c r="E16">
        <v>67.17</v>
      </c>
      <c r="F16">
        <v>22.47</v>
      </c>
      <c r="G16">
        <v>19.82</v>
      </c>
      <c r="H16">
        <v>358.65</v>
      </c>
      <c r="I16">
        <v>0.55000000000000004</v>
      </c>
      <c r="J16">
        <v>2.92</v>
      </c>
      <c r="K16">
        <v>9.98</v>
      </c>
      <c r="L16">
        <v>3.18</v>
      </c>
      <c r="M16">
        <v>56798.9</v>
      </c>
      <c r="N16">
        <v>6327.3899999999994</v>
      </c>
      <c r="O16">
        <v>9794.86</v>
      </c>
    </row>
    <row r="17" spans="1:15" x14ac:dyDescent="0.25">
      <c r="A17">
        <v>16</v>
      </c>
      <c r="B17" t="s">
        <v>15</v>
      </c>
      <c r="C17">
        <v>150932.1</v>
      </c>
      <c r="D17">
        <v>44992.6</v>
      </c>
      <c r="E17">
        <v>74.72</v>
      </c>
      <c r="F17">
        <v>25.74</v>
      </c>
      <c r="G17">
        <v>22.14</v>
      </c>
      <c r="H17">
        <v>410.86</v>
      </c>
      <c r="I17">
        <v>0.60000000000000009</v>
      </c>
      <c r="J17">
        <v>3.34</v>
      </c>
      <c r="K17">
        <v>11.44</v>
      </c>
      <c r="L17">
        <v>3.64</v>
      </c>
      <c r="M17">
        <v>65081.8</v>
      </c>
      <c r="N17">
        <v>7250.11</v>
      </c>
      <c r="O17">
        <v>11219.34</v>
      </c>
    </row>
    <row r="18" spans="1:15" x14ac:dyDescent="0.25">
      <c r="A18">
        <v>17</v>
      </c>
      <c r="B18" t="s">
        <v>15</v>
      </c>
      <c r="C18">
        <v>169708.7</v>
      </c>
      <c r="D18">
        <v>49556.4</v>
      </c>
      <c r="E18">
        <v>82.649999999999991</v>
      </c>
      <c r="F18">
        <v>28.93</v>
      </c>
      <c r="G18">
        <v>24.59</v>
      </c>
      <c r="H18">
        <v>461.98</v>
      </c>
      <c r="I18">
        <v>0.66</v>
      </c>
      <c r="J18">
        <v>3.77</v>
      </c>
      <c r="K18">
        <v>12.87</v>
      </c>
      <c r="L18">
        <v>4.1399999999999997</v>
      </c>
      <c r="M18">
        <v>73173.3</v>
      </c>
      <c r="N18">
        <v>8151.52</v>
      </c>
      <c r="O18">
        <v>12615.69</v>
      </c>
    </row>
    <row r="19" spans="1:15" x14ac:dyDescent="0.25">
      <c r="A19">
        <v>18</v>
      </c>
      <c r="B19" t="s">
        <v>15</v>
      </c>
      <c r="C19">
        <v>188077.9</v>
      </c>
      <c r="D19">
        <v>54270.3</v>
      </c>
      <c r="E19">
        <v>90.95</v>
      </c>
      <c r="F19">
        <v>32.07</v>
      </c>
      <c r="G19">
        <v>27.18</v>
      </c>
      <c r="H19">
        <v>511.98</v>
      </c>
      <c r="I19">
        <v>0.71</v>
      </c>
      <c r="J19">
        <v>4.18</v>
      </c>
      <c r="K19">
        <v>14.25</v>
      </c>
      <c r="L19">
        <v>4.67</v>
      </c>
      <c r="M19">
        <v>81073.8</v>
      </c>
      <c r="N19">
        <v>9031.6200000000008</v>
      </c>
      <c r="O19">
        <v>13983.79</v>
      </c>
    </row>
    <row r="20" spans="1:15" x14ac:dyDescent="0.25">
      <c r="A20">
        <v>19</v>
      </c>
      <c r="B20" t="s">
        <v>15</v>
      </c>
      <c r="C20">
        <v>206046.2</v>
      </c>
      <c r="D20">
        <v>59125.7</v>
      </c>
      <c r="E20">
        <v>99.62</v>
      </c>
      <c r="F20">
        <v>35.130000000000003</v>
      </c>
      <c r="G20">
        <v>29.88</v>
      </c>
      <c r="H20">
        <v>560.9</v>
      </c>
      <c r="I20">
        <v>0.78</v>
      </c>
      <c r="J20">
        <v>4.57</v>
      </c>
      <c r="K20">
        <v>15.6</v>
      </c>
      <c r="L20">
        <v>5.23</v>
      </c>
      <c r="M20">
        <v>88787</v>
      </c>
      <c r="N20">
        <v>9890.869999999999</v>
      </c>
      <c r="O20">
        <v>15323.91</v>
      </c>
    </row>
    <row r="21" spans="1:15" x14ac:dyDescent="0.25">
      <c r="A21">
        <v>20</v>
      </c>
      <c r="B21" t="s">
        <v>15</v>
      </c>
      <c r="C21">
        <v>223617.1</v>
      </c>
      <c r="D21">
        <v>64113.599999999999</v>
      </c>
      <c r="E21">
        <v>108.65</v>
      </c>
      <c r="F21">
        <v>38.14</v>
      </c>
      <c r="G21">
        <v>32.72</v>
      </c>
      <c r="H21">
        <v>608.72</v>
      </c>
      <c r="I21">
        <v>0.85</v>
      </c>
      <c r="J21">
        <v>4.96</v>
      </c>
      <c r="K21">
        <v>16.920000000000002</v>
      </c>
      <c r="L21">
        <v>5.85</v>
      </c>
      <c r="M21">
        <v>96315.799999999988</v>
      </c>
      <c r="N21">
        <v>10729.58</v>
      </c>
      <c r="O21">
        <v>16636.189999999999</v>
      </c>
    </row>
    <row r="22" spans="1:15" x14ac:dyDescent="0.25">
      <c r="A22">
        <v>21</v>
      </c>
      <c r="B22" t="s">
        <v>15</v>
      </c>
      <c r="C22">
        <v>240796.9</v>
      </c>
      <c r="D22">
        <v>69226</v>
      </c>
      <c r="E22">
        <v>118.01</v>
      </c>
      <c r="F22">
        <v>41.06</v>
      </c>
      <c r="G22">
        <v>35.659999999999997</v>
      </c>
      <c r="H22">
        <v>655.49</v>
      </c>
      <c r="I22">
        <v>0.92</v>
      </c>
      <c r="J22">
        <v>5.35</v>
      </c>
      <c r="K22">
        <v>18.22</v>
      </c>
      <c r="L22">
        <v>6.5</v>
      </c>
      <c r="M22">
        <v>103663.9</v>
      </c>
      <c r="N22">
        <v>11548.16</v>
      </c>
      <c r="O22">
        <v>17920.919999999998</v>
      </c>
    </row>
    <row r="23" spans="1:15" x14ac:dyDescent="0.25">
      <c r="A23">
        <v>22</v>
      </c>
      <c r="B23" t="s">
        <v>15</v>
      </c>
      <c r="C23">
        <v>257589.3</v>
      </c>
      <c r="D23">
        <v>74453.7</v>
      </c>
      <c r="E23">
        <v>127.7</v>
      </c>
      <c r="F23">
        <v>43.91</v>
      </c>
      <c r="G23">
        <v>38.729999999999997</v>
      </c>
      <c r="H23">
        <v>701.2</v>
      </c>
      <c r="I23">
        <v>0.99</v>
      </c>
      <c r="J23">
        <v>5.71</v>
      </c>
      <c r="K23">
        <v>19.47</v>
      </c>
      <c r="L23">
        <v>7.17</v>
      </c>
      <c r="M23">
        <v>110834.2</v>
      </c>
      <c r="N23">
        <v>12346.92</v>
      </c>
      <c r="O23">
        <v>19178.28</v>
      </c>
    </row>
    <row r="24" spans="1:15" x14ac:dyDescent="0.25">
      <c r="A24">
        <v>23</v>
      </c>
      <c r="B24" t="s">
        <v>15</v>
      </c>
      <c r="C24">
        <v>273998.09999999998</v>
      </c>
      <c r="D24">
        <v>79788.3</v>
      </c>
      <c r="E24">
        <v>137.55000000000001</v>
      </c>
      <c r="F24">
        <v>46.72</v>
      </c>
      <c r="G24">
        <v>41.84</v>
      </c>
      <c r="H24">
        <v>745.87</v>
      </c>
      <c r="I24">
        <v>1.07</v>
      </c>
      <c r="J24">
        <v>6.08</v>
      </c>
      <c r="K24">
        <v>20.71</v>
      </c>
      <c r="L24">
        <v>7.8599999999999994</v>
      </c>
      <c r="M24">
        <v>117828.9</v>
      </c>
      <c r="N24">
        <v>13126.14</v>
      </c>
      <c r="O24">
        <v>20408.41</v>
      </c>
    </row>
    <row r="25" spans="1:15" x14ac:dyDescent="0.25">
      <c r="A25">
        <v>24</v>
      </c>
      <c r="B25" t="s">
        <v>15</v>
      </c>
      <c r="C25">
        <v>290029.90000000002</v>
      </c>
      <c r="D25">
        <v>85221.8</v>
      </c>
      <c r="E25">
        <v>147.66999999999999</v>
      </c>
      <c r="F25">
        <v>49.45</v>
      </c>
      <c r="G25">
        <v>45.04</v>
      </c>
      <c r="H25">
        <v>789.52</v>
      </c>
      <c r="I25">
        <v>1.1399999999999999</v>
      </c>
      <c r="J25">
        <v>6.45</v>
      </c>
      <c r="K25">
        <v>21.91</v>
      </c>
      <c r="L25">
        <v>8.57</v>
      </c>
      <c r="M25">
        <v>124652.1</v>
      </c>
      <c r="N25">
        <v>13886.25</v>
      </c>
      <c r="O25">
        <v>21611.69</v>
      </c>
    </row>
    <row r="26" spans="1:15" x14ac:dyDescent="0.25">
      <c r="A26">
        <v>25</v>
      </c>
      <c r="B26" t="s">
        <v>15</v>
      </c>
      <c r="C26">
        <v>305688.09999999998</v>
      </c>
      <c r="D26">
        <v>90745.8</v>
      </c>
      <c r="E26">
        <v>158.01</v>
      </c>
      <c r="F26">
        <v>52.12</v>
      </c>
      <c r="G26">
        <v>48.32</v>
      </c>
      <c r="H26">
        <v>832.13</v>
      </c>
      <c r="I26">
        <v>1.22</v>
      </c>
      <c r="J26">
        <v>6.79</v>
      </c>
      <c r="K26">
        <v>23.07</v>
      </c>
      <c r="L26">
        <v>9.3000000000000007</v>
      </c>
      <c r="M26">
        <v>131306</v>
      </c>
      <c r="N26">
        <v>14627.49</v>
      </c>
      <c r="O26">
        <v>22788.240000000002</v>
      </c>
    </row>
    <row r="27" spans="1:15" x14ac:dyDescent="0.25">
      <c r="A27">
        <v>1</v>
      </c>
      <c r="B27" t="s">
        <v>16</v>
      </c>
      <c r="C27">
        <v>3967.6</v>
      </c>
      <c r="D27">
        <v>582.1</v>
      </c>
      <c r="E27">
        <v>1.32</v>
      </c>
      <c r="F27">
        <v>0.69</v>
      </c>
      <c r="G27">
        <v>0.06</v>
      </c>
      <c r="H27">
        <v>10.81</v>
      </c>
      <c r="I27">
        <v>0.01</v>
      </c>
      <c r="J27">
        <v>0.09</v>
      </c>
      <c r="K27">
        <v>0.3</v>
      </c>
      <c r="L27">
        <v>0.04</v>
      </c>
      <c r="M27">
        <v>1677.8</v>
      </c>
      <c r="N27">
        <v>186.91</v>
      </c>
      <c r="O27">
        <v>299.19</v>
      </c>
    </row>
    <row r="28" spans="1:15" x14ac:dyDescent="0.25">
      <c r="A28">
        <v>2</v>
      </c>
      <c r="B28" t="s">
        <v>16</v>
      </c>
      <c r="C28">
        <v>7842.2</v>
      </c>
      <c r="D28">
        <v>1348.6</v>
      </c>
      <c r="E28">
        <v>2.84</v>
      </c>
      <c r="F28">
        <v>1.34</v>
      </c>
      <c r="G28">
        <v>0.13</v>
      </c>
      <c r="H28">
        <v>21.35</v>
      </c>
      <c r="I28">
        <v>0.02</v>
      </c>
      <c r="J28">
        <v>0.18</v>
      </c>
      <c r="K28">
        <v>0.59000000000000008</v>
      </c>
      <c r="L28">
        <v>7.0000000000000007E-2</v>
      </c>
      <c r="M28">
        <v>3324.2</v>
      </c>
      <c r="N28">
        <v>370.31</v>
      </c>
      <c r="O28">
        <v>590.32999999999993</v>
      </c>
    </row>
    <row r="29" spans="1:15" x14ac:dyDescent="0.25">
      <c r="A29">
        <v>3</v>
      </c>
      <c r="B29" t="s">
        <v>16</v>
      </c>
      <c r="C29">
        <v>11664.3</v>
      </c>
      <c r="D29">
        <v>2294.6999999999998</v>
      </c>
      <c r="E29">
        <v>4.5599999999999996</v>
      </c>
      <c r="F29">
        <v>1.99</v>
      </c>
      <c r="G29">
        <v>0.2</v>
      </c>
      <c r="H29">
        <v>31.76</v>
      </c>
      <c r="I29">
        <v>0.04</v>
      </c>
      <c r="J29">
        <v>0.27</v>
      </c>
      <c r="K29">
        <v>0.8600000000000001</v>
      </c>
      <c r="L29">
        <v>0.12</v>
      </c>
      <c r="M29">
        <v>4953</v>
      </c>
      <c r="N29">
        <v>551.76</v>
      </c>
      <c r="O29">
        <v>876.94</v>
      </c>
    </row>
    <row r="30" spans="1:15" x14ac:dyDescent="0.25">
      <c r="A30">
        <v>4</v>
      </c>
      <c r="B30" t="s">
        <v>16</v>
      </c>
      <c r="C30">
        <v>15429.5</v>
      </c>
      <c r="D30">
        <v>3416.9</v>
      </c>
      <c r="E30">
        <v>6.49</v>
      </c>
      <c r="F30">
        <v>2.63</v>
      </c>
      <c r="G30">
        <v>0.28000000000000003</v>
      </c>
      <c r="H30">
        <v>42.01</v>
      </c>
      <c r="I30">
        <v>0.06</v>
      </c>
      <c r="J30">
        <v>0.34</v>
      </c>
      <c r="K30">
        <v>1.1499999999999999</v>
      </c>
      <c r="L30">
        <v>0.18</v>
      </c>
      <c r="M30">
        <v>6561.9</v>
      </c>
      <c r="N30">
        <v>730.98</v>
      </c>
      <c r="O30">
        <v>1158.73</v>
      </c>
    </row>
    <row r="31" spans="1:15" x14ac:dyDescent="0.25">
      <c r="A31">
        <v>5</v>
      </c>
      <c r="B31" t="s">
        <v>16</v>
      </c>
      <c r="C31">
        <v>19139.599999999999</v>
      </c>
      <c r="D31">
        <v>4710.3999999999996</v>
      </c>
      <c r="E31">
        <v>8.64</v>
      </c>
      <c r="F31">
        <v>3.26</v>
      </c>
      <c r="G31">
        <v>0.38</v>
      </c>
      <c r="H31">
        <v>52.11</v>
      </c>
      <c r="I31">
        <v>7.0000000000000007E-2</v>
      </c>
      <c r="J31">
        <v>0.43</v>
      </c>
      <c r="K31">
        <v>1.44</v>
      </c>
      <c r="L31">
        <v>0.26</v>
      </c>
      <c r="M31">
        <v>8155.1</v>
      </c>
      <c r="N31">
        <v>908.46</v>
      </c>
      <c r="O31">
        <v>1435.37</v>
      </c>
    </row>
    <row r="32" spans="1:15" x14ac:dyDescent="0.25">
      <c r="A32">
        <v>6</v>
      </c>
      <c r="B32" t="s">
        <v>16</v>
      </c>
      <c r="C32">
        <v>22797.1</v>
      </c>
      <c r="D32">
        <v>6170.5999999999995</v>
      </c>
      <c r="E32">
        <v>11</v>
      </c>
      <c r="F32">
        <v>3.88</v>
      </c>
      <c r="G32">
        <v>0.48</v>
      </c>
      <c r="H32">
        <v>62.05</v>
      </c>
      <c r="I32">
        <v>0.1</v>
      </c>
      <c r="J32">
        <v>0.51</v>
      </c>
      <c r="K32">
        <v>1.71</v>
      </c>
      <c r="L32">
        <v>0.33</v>
      </c>
      <c r="M32">
        <v>9737</v>
      </c>
      <c r="N32">
        <v>1084.69</v>
      </c>
      <c r="O32">
        <v>1706.6</v>
      </c>
    </row>
    <row r="33" spans="1:15" x14ac:dyDescent="0.25">
      <c r="A33">
        <v>7</v>
      </c>
      <c r="B33" t="s">
        <v>16</v>
      </c>
      <c r="C33">
        <v>27591.200000000001</v>
      </c>
      <c r="D33">
        <v>7792.4000000000005</v>
      </c>
      <c r="E33">
        <v>13.61</v>
      </c>
      <c r="F33">
        <v>4.71</v>
      </c>
      <c r="G33">
        <v>0.6</v>
      </c>
      <c r="H33">
        <v>75.099999999999994</v>
      </c>
      <c r="I33">
        <v>0.11</v>
      </c>
      <c r="J33">
        <v>0.61</v>
      </c>
      <c r="K33">
        <v>2.08</v>
      </c>
      <c r="L33">
        <v>0.42</v>
      </c>
      <c r="M33">
        <v>11813</v>
      </c>
      <c r="N33">
        <v>1315.96</v>
      </c>
      <c r="O33">
        <v>2061.84</v>
      </c>
    </row>
    <row r="34" spans="1:15" x14ac:dyDescent="0.25">
      <c r="A34">
        <v>8</v>
      </c>
      <c r="B34" t="s">
        <v>16</v>
      </c>
      <c r="C34">
        <v>34480.699999999997</v>
      </c>
      <c r="D34">
        <v>9570.1</v>
      </c>
      <c r="E34">
        <v>16.440000000000001</v>
      </c>
      <c r="F34">
        <v>5.88</v>
      </c>
      <c r="G34">
        <v>0.73</v>
      </c>
      <c r="H34">
        <v>93.86</v>
      </c>
      <c r="I34">
        <v>0.15</v>
      </c>
      <c r="J34">
        <v>0.76</v>
      </c>
      <c r="K34">
        <v>2.6</v>
      </c>
      <c r="L34">
        <v>0.53</v>
      </c>
      <c r="M34">
        <v>14788</v>
      </c>
      <c r="N34">
        <v>1647.38</v>
      </c>
      <c r="O34">
        <v>2573.42</v>
      </c>
    </row>
    <row r="35" spans="1:15" x14ac:dyDescent="0.25">
      <c r="A35">
        <v>9</v>
      </c>
      <c r="B35" t="s">
        <v>16</v>
      </c>
      <c r="C35">
        <v>41350.699999999997</v>
      </c>
      <c r="D35">
        <v>11498.5</v>
      </c>
      <c r="E35">
        <v>19.510000000000002</v>
      </c>
      <c r="F35">
        <v>7.05</v>
      </c>
      <c r="G35">
        <v>0.87</v>
      </c>
      <c r="H35">
        <v>112.56</v>
      </c>
      <c r="I35">
        <v>0.17</v>
      </c>
      <c r="J35">
        <v>0.91</v>
      </c>
      <c r="K35">
        <v>3.12</v>
      </c>
      <c r="L35">
        <v>0.65</v>
      </c>
      <c r="M35">
        <v>17751.099999999999</v>
      </c>
      <c r="N35">
        <v>1977.48</v>
      </c>
      <c r="O35">
        <v>3083.96</v>
      </c>
    </row>
    <row r="36" spans="1:15" x14ac:dyDescent="0.25">
      <c r="A36">
        <v>10</v>
      </c>
      <c r="B36" t="s">
        <v>16</v>
      </c>
      <c r="C36">
        <v>48198.2</v>
      </c>
      <c r="D36">
        <v>13571.4</v>
      </c>
      <c r="E36">
        <v>22.82</v>
      </c>
      <c r="F36">
        <v>8.2200000000000006</v>
      </c>
      <c r="G36">
        <v>1.02</v>
      </c>
      <c r="H36">
        <v>131.19999999999999</v>
      </c>
      <c r="I36">
        <v>0.2</v>
      </c>
      <c r="J36">
        <v>1.06</v>
      </c>
      <c r="K36">
        <v>3.64</v>
      </c>
      <c r="L36">
        <v>0.78</v>
      </c>
      <c r="M36">
        <v>20701</v>
      </c>
      <c r="N36">
        <v>2306.08</v>
      </c>
      <c r="O36">
        <v>3593.33</v>
      </c>
    </row>
    <row r="37" spans="1:15" x14ac:dyDescent="0.25">
      <c r="A37">
        <v>11</v>
      </c>
      <c r="B37" t="s">
        <v>16</v>
      </c>
      <c r="C37">
        <v>55013.399999999987</v>
      </c>
      <c r="D37">
        <v>15783.1</v>
      </c>
      <c r="E37">
        <v>26.39</v>
      </c>
      <c r="F37">
        <v>9.3800000000000008</v>
      </c>
      <c r="G37">
        <v>1.18</v>
      </c>
      <c r="H37">
        <v>149.75</v>
      </c>
      <c r="I37">
        <v>0.23</v>
      </c>
      <c r="J37">
        <v>1.22</v>
      </c>
      <c r="K37">
        <v>4.1500000000000004</v>
      </c>
      <c r="L37">
        <v>0.92</v>
      </c>
      <c r="M37">
        <v>23635.5</v>
      </c>
      <c r="N37">
        <v>2633</v>
      </c>
      <c r="O37">
        <v>4100.47</v>
      </c>
    </row>
    <row r="38" spans="1:15" x14ac:dyDescent="0.25">
      <c r="A38">
        <v>12</v>
      </c>
      <c r="B38" t="s">
        <v>16</v>
      </c>
      <c r="C38">
        <v>61789.3</v>
      </c>
      <c r="D38">
        <v>18127.400000000001</v>
      </c>
      <c r="E38">
        <v>30.18</v>
      </c>
      <c r="F38">
        <v>10.54</v>
      </c>
      <c r="G38">
        <v>1.35</v>
      </c>
      <c r="H38">
        <v>168.2</v>
      </c>
      <c r="I38">
        <v>0.25</v>
      </c>
      <c r="J38">
        <v>1.37</v>
      </c>
      <c r="K38">
        <v>4.67</v>
      </c>
      <c r="L38">
        <v>1.1000000000000001</v>
      </c>
      <c r="M38">
        <v>26558.1</v>
      </c>
      <c r="N38">
        <v>2958.56</v>
      </c>
      <c r="O38">
        <v>4604.03</v>
      </c>
    </row>
    <row r="39" spans="1:15" x14ac:dyDescent="0.25">
      <c r="A39">
        <v>13</v>
      </c>
      <c r="B39" t="s">
        <v>16</v>
      </c>
      <c r="C39">
        <v>68522.399999999994</v>
      </c>
      <c r="D39">
        <v>20598.7</v>
      </c>
      <c r="E39">
        <v>34.229999999999997</v>
      </c>
      <c r="F39">
        <v>11.69</v>
      </c>
      <c r="G39">
        <v>1.53</v>
      </c>
      <c r="H39">
        <v>186.53</v>
      </c>
      <c r="I39">
        <v>0.28999999999999998</v>
      </c>
      <c r="J39">
        <v>1.52</v>
      </c>
      <c r="K39">
        <v>5.18</v>
      </c>
      <c r="L39">
        <v>1.3</v>
      </c>
      <c r="M39">
        <v>29477.4</v>
      </c>
      <c r="N39">
        <v>3283.79</v>
      </c>
      <c r="O39">
        <v>5102.46</v>
      </c>
    </row>
    <row r="40" spans="1:15" x14ac:dyDescent="0.25">
      <c r="A40">
        <v>14</v>
      </c>
      <c r="B40" t="s">
        <v>16</v>
      </c>
      <c r="C40">
        <v>75205</v>
      </c>
      <c r="D40">
        <v>23190.5</v>
      </c>
      <c r="E40">
        <v>38.5</v>
      </c>
      <c r="F40">
        <v>12.83</v>
      </c>
      <c r="G40">
        <v>1.73</v>
      </c>
      <c r="H40">
        <v>204.72</v>
      </c>
      <c r="I40">
        <v>0.32</v>
      </c>
      <c r="J40">
        <v>1.66</v>
      </c>
      <c r="K40">
        <v>5.69</v>
      </c>
      <c r="L40">
        <v>1.49</v>
      </c>
      <c r="M40">
        <v>32391</v>
      </c>
      <c r="N40">
        <v>3608.35</v>
      </c>
      <c r="O40">
        <v>5595.08</v>
      </c>
    </row>
    <row r="41" spans="1:15" x14ac:dyDescent="0.25">
      <c r="A41">
        <v>15</v>
      </c>
      <c r="B41" t="s">
        <v>16</v>
      </c>
      <c r="C41">
        <v>84451.5</v>
      </c>
      <c r="D41">
        <v>25897</v>
      </c>
      <c r="E41">
        <v>43.04</v>
      </c>
      <c r="F41">
        <v>14.4</v>
      </c>
      <c r="G41">
        <v>1.94</v>
      </c>
      <c r="H41">
        <v>229.89</v>
      </c>
      <c r="I41">
        <v>0.35</v>
      </c>
      <c r="J41">
        <v>1.88</v>
      </c>
      <c r="K41">
        <v>6.4</v>
      </c>
      <c r="L41">
        <v>1.72</v>
      </c>
      <c r="M41">
        <v>36404.300000000003</v>
      </c>
      <c r="N41">
        <v>4055.44</v>
      </c>
      <c r="O41">
        <v>6279.02</v>
      </c>
    </row>
    <row r="42" spans="1:15" x14ac:dyDescent="0.25">
      <c r="A42">
        <v>16</v>
      </c>
      <c r="B42" t="s">
        <v>16</v>
      </c>
      <c r="C42">
        <v>96734.7</v>
      </c>
      <c r="D42">
        <v>28712</v>
      </c>
      <c r="E42">
        <v>47.8</v>
      </c>
      <c r="F42">
        <v>16.489999999999998</v>
      </c>
      <c r="G42">
        <v>2.16</v>
      </c>
      <c r="H42">
        <v>263.33</v>
      </c>
      <c r="I42">
        <v>0.4</v>
      </c>
      <c r="J42">
        <v>2.15</v>
      </c>
      <c r="K42">
        <v>7.33</v>
      </c>
      <c r="L42">
        <v>1.97</v>
      </c>
      <c r="M42">
        <v>41707.300000000003</v>
      </c>
      <c r="N42">
        <v>4646.2</v>
      </c>
      <c r="O42">
        <v>7191.23</v>
      </c>
    </row>
    <row r="43" spans="1:15" x14ac:dyDescent="0.25">
      <c r="A43">
        <v>17</v>
      </c>
      <c r="B43" t="s">
        <v>16</v>
      </c>
      <c r="C43">
        <v>108758</v>
      </c>
      <c r="D43">
        <v>31630</v>
      </c>
      <c r="E43">
        <v>52.81</v>
      </c>
      <c r="F43">
        <v>18.55</v>
      </c>
      <c r="G43">
        <v>2.39</v>
      </c>
      <c r="H43">
        <v>296.05</v>
      </c>
      <c r="I43">
        <v>0.43</v>
      </c>
      <c r="J43">
        <v>2.41</v>
      </c>
      <c r="K43">
        <v>8.24</v>
      </c>
      <c r="L43">
        <v>2.2400000000000002</v>
      </c>
      <c r="M43">
        <v>46887.8</v>
      </c>
      <c r="N43">
        <v>5223.32</v>
      </c>
      <c r="O43">
        <v>8085.4699999999993</v>
      </c>
    </row>
    <row r="44" spans="1:15" x14ac:dyDescent="0.25">
      <c r="A44">
        <v>18</v>
      </c>
      <c r="B44" t="s">
        <v>16</v>
      </c>
      <c r="C44">
        <v>120520.7</v>
      </c>
      <c r="D44">
        <v>34644.6</v>
      </c>
      <c r="E44">
        <v>58.04</v>
      </c>
      <c r="F44">
        <v>20.55</v>
      </c>
      <c r="G44">
        <v>2.63</v>
      </c>
      <c r="H44">
        <v>328.07</v>
      </c>
      <c r="I44">
        <v>0.47</v>
      </c>
      <c r="J44">
        <v>2.67</v>
      </c>
      <c r="K44">
        <v>9.129999999999999</v>
      </c>
      <c r="L44">
        <v>2.52</v>
      </c>
      <c r="M44">
        <v>51946.2</v>
      </c>
      <c r="N44">
        <v>5786.81</v>
      </c>
      <c r="O44">
        <v>8961.64</v>
      </c>
    </row>
    <row r="45" spans="1:15" x14ac:dyDescent="0.25">
      <c r="A45">
        <v>19</v>
      </c>
      <c r="B45" t="s">
        <v>16</v>
      </c>
      <c r="C45">
        <v>132027.4</v>
      </c>
      <c r="D45">
        <v>37750.400000000001</v>
      </c>
      <c r="E45">
        <v>63.48</v>
      </c>
      <c r="F45">
        <v>22.51</v>
      </c>
      <c r="G45">
        <v>2.9</v>
      </c>
      <c r="H45">
        <v>359.4</v>
      </c>
      <c r="I45">
        <v>0.51</v>
      </c>
      <c r="J45">
        <v>2.94</v>
      </c>
      <c r="K45">
        <v>10</v>
      </c>
      <c r="L45">
        <v>2.82</v>
      </c>
      <c r="M45">
        <v>56884.9</v>
      </c>
      <c r="N45">
        <v>6336.96</v>
      </c>
      <c r="O45">
        <v>9819.93</v>
      </c>
    </row>
    <row r="46" spans="1:15" x14ac:dyDescent="0.25">
      <c r="A46">
        <v>20</v>
      </c>
      <c r="B46" t="s">
        <v>16</v>
      </c>
      <c r="C46">
        <v>143279.70000000001</v>
      </c>
      <c r="D46">
        <v>40941.5</v>
      </c>
      <c r="E46">
        <v>69.150000000000006</v>
      </c>
      <c r="F46">
        <v>24.42</v>
      </c>
      <c r="G46">
        <v>3.14</v>
      </c>
      <c r="H46">
        <v>390.04</v>
      </c>
      <c r="I46">
        <v>0.55000000000000004</v>
      </c>
      <c r="J46">
        <v>3.18</v>
      </c>
      <c r="K46">
        <v>10.85</v>
      </c>
      <c r="L46">
        <v>3.14</v>
      </c>
      <c r="M46">
        <v>61705.4</v>
      </c>
      <c r="N46">
        <v>6873.99</v>
      </c>
      <c r="O46">
        <v>10660.4</v>
      </c>
    </row>
    <row r="47" spans="1:15" x14ac:dyDescent="0.25">
      <c r="A47">
        <v>21</v>
      </c>
      <c r="B47" t="s">
        <v>16</v>
      </c>
      <c r="C47">
        <v>154282.1</v>
      </c>
      <c r="D47">
        <v>44212.800000000003</v>
      </c>
      <c r="E47">
        <v>75.02</v>
      </c>
      <c r="F47">
        <v>26.3</v>
      </c>
      <c r="G47">
        <v>3.42</v>
      </c>
      <c r="H47">
        <v>419.99</v>
      </c>
      <c r="I47">
        <v>0.6</v>
      </c>
      <c r="J47">
        <v>3.42</v>
      </c>
      <c r="K47">
        <v>11.67</v>
      </c>
      <c r="L47">
        <v>3.49</v>
      </c>
      <c r="M47">
        <v>66410.5</v>
      </c>
      <c r="N47">
        <v>7398.13</v>
      </c>
      <c r="O47">
        <v>11483.28</v>
      </c>
    </row>
    <row r="48" spans="1:15" x14ac:dyDescent="0.25">
      <c r="A48">
        <v>22</v>
      </c>
      <c r="B48" t="s">
        <v>16</v>
      </c>
      <c r="C48">
        <v>165036.5</v>
      </c>
      <c r="D48">
        <v>47558.5</v>
      </c>
      <c r="E48">
        <v>81.09</v>
      </c>
      <c r="F48">
        <v>28.14</v>
      </c>
      <c r="G48">
        <v>3.71</v>
      </c>
      <c r="H48">
        <v>449.26</v>
      </c>
      <c r="I48">
        <v>0.64</v>
      </c>
      <c r="J48">
        <v>3.66</v>
      </c>
      <c r="K48">
        <v>12.49</v>
      </c>
      <c r="L48">
        <v>3.85</v>
      </c>
      <c r="M48">
        <v>71001.8</v>
      </c>
      <c r="N48">
        <v>7909.6</v>
      </c>
      <c r="O48">
        <v>12288.65</v>
      </c>
    </row>
    <row r="49" spans="1:15" x14ac:dyDescent="0.25">
      <c r="A49">
        <v>23</v>
      </c>
      <c r="B49" t="s">
        <v>16</v>
      </c>
      <c r="C49">
        <v>175545.60000000001</v>
      </c>
      <c r="D49">
        <v>50973.2</v>
      </c>
      <c r="E49">
        <v>87.26</v>
      </c>
      <c r="F49">
        <v>29.93</v>
      </c>
      <c r="G49">
        <v>4.01</v>
      </c>
      <c r="H49">
        <v>477.86</v>
      </c>
      <c r="I49">
        <v>0.69</v>
      </c>
      <c r="J49">
        <v>3.9</v>
      </c>
      <c r="K49">
        <v>13.26</v>
      </c>
      <c r="L49">
        <v>4.2</v>
      </c>
      <c r="M49">
        <v>75480.899999999994</v>
      </c>
      <c r="N49">
        <v>8408.56</v>
      </c>
      <c r="O49">
        <v>13076.59</v>
      </c>
    </row>
    <row r="50" spans="1:15" x14ac:dyDescent="0.25">
      <c r="A50">
        <v>24</v>
      </c>
      <c r="B50" t="s">
        <v>16</v>
      </c>
      <c r="C50">
        <v>185813.5</v>
      </c>
      <c r="D50">
        <v>54451.7</v>
      </c>
      <c r="E50">
        <v>93.59</v>
      </c>
      <c r="F50">
        <v>31.68</v>
      </c>
      <c r="G50">
        <v>4.3</v>
      </c>
      <c r="H50">
        <v>505.80999999999989</v>
      </c>
      <c r="I50">
        <v>0.74</v>
      </c>
      <c r="J50">
        <v>4.13</v>
      </c>
      <c r="K50">
        <v>14.03</v>
      </c>
      <c r="L50">
        <v>4.58</v>
      </c>
      <c r="M50">
        <v>79850.100000000006</v>
      </c>
      <c r="N50">
        <v>8895.2999999999993</v>
      </c>
      <c r="O50">
        <v>13847.36</v>
      </c>
    </row>
    <row r="51" spans="1:15" x14ac:dyDescent="0.25">
      <c r="A51">
        <v>25</v>
      </c>
      <c r="B51" t="s">
        <v>16</v>
      </c>
      <c r="C51">
        <v>195842.4</v>
      </c>
      <c r="D51">
        <v>57988.7</v>
      </c>
      <c r="E51">
        <v>100.07</v>
      </c>
      <c r="F51">
        <v>33.39</v>
      </c>
      <c r="G51">
        <v>4.6100000000000003</v>
      </c>
      <c r="H51">
        <v>533.12</v>
      </c>
      <c r="I51">
        <v>0.79</v>
      </c>
      <c r="J51">
        <v>4.3499999999999996</v>
      </c>
      <c r="K51">
        <v>14.77</v>
      </c>
      <c r="L51">
        <v>4.9800000000000004</v>
      </c>
      <c r="M51">
        <v>84111</v>
      </c>
      <c r="N51">
        <v>9369.9599999999991</v>
      </c>
      <c r="O51">
        <v>14601.04</v>
      </c>
    </row>
    <row r="52" spans="1:15" x14ac:dyDescent="0.25">
      <c r="A52">
        <v>1</v>
      </c>
      <c r="B52" t="s">
        <v>17</v>
      </c>
      <c r="C52">
        <v>10463.5</v>
      </c>
      <c r="D52">
        <v>1105.5</v>
      </c>
      <c r="E52">
        <v>3.72</v>
      </c>
      <c r="F52">
        <v>1.74</v>
      </c>
      <c r="G52">
        <v>0.16</v>
      </c>
      <c r="H52">
        <v>53.51</v>
      </c>
      <c r="I52">
        <v>0.11</v>
      </c>
      <c r="J52">
        <v>0.23</v>
      </c>
      <c r="K52">
        <v>0.92999999999999994</v>
      </c>
      <c r="L52">
        <v>0.13</v>
      </c>
      <c r="M52">
        <v>4695</v>
      </c>
      <c r="N52">
        <v>575.13</v>
      </c>
      <c r="O52">
        <v>658.81</v>
      </c>
    </row>
    <row r="53" spans="1:15" x14ac:dyDescent="0.25">
      <c r="A53">
        <v>2</v>
      </c>
      <c r="B53" t="s">
        <v>17</v>
      </c>
      <c r="C53">
        <v>20638.400000000001</v>
      </c>
      <c r="D53">
        <v>2461.9</v>
      </c>
      <c r="E53">
        <v>7.8</v>
      </c>
      <c r="F53">
        <v>3.45</v>
      </c>
      <c r="G53">
        <v>0.35</v>
      </c>
      <c r="H53">
        <v>105.56</v>
      </c>
      <c r="I53">
        <v>0.22</v>
      </c>
      <c r="J53">
        <v>0.45</v>
      </c>
      <c r="K53">
        <v>1.82</v>
      </c>
      <c r="L53">
        <v>0.26</v>
      </c>
      <c r="M53">
        <v>9278.7999999999993</v>
      </c>
      <c r="N53">
        <v>1136.6500000000001</v>
      </c>
      <c r="O53">
        <v>1297.8599999999999</v>
      </c>
    </row>
    <row r="54" spans="1:15" x14ac:dyDescent="0.25">
      <c r="A54">
        <v>3</v>
      </c>
      <c r="B54" t="s">
        <v>17</v>
      </c>
      <c r="C54">
        <v>30620.6</v>
      </c>
      <c r="D54">
        <v>4059.8</v>
      </c>
      <c r="E54">
        <v>12.27</v>
      </c>
      <c r="F54">
        <v>5.1000000000000014</v>
      </c>
      <c r="G54">
        <v>0.55000000000000004</v>
      </c>
      <c r="H54">
        <v>156.61000000000001</v>
      </c>
      <c r="I54">
        <v>0.35</v>
      </c>
      <c r="J54">
        <v>0.64</v>
      </c>
      <c r="K54">
        <v>2.7</v>
      </c>
      <c r="L54">
        <v>0.44</v>
      </c>
      <c r="M54">
        <v>13786.2</v>
      </c>
      <c r="N54">
        <v>1688.82</v>
      </c>
      <c r="O54">
        <v>1923.85</v>
      </c>
    </row>
    <row r="55" spans="1:15" x14ac:dyDescent="0.25">
      <c r="A55">
        <v>4</v>
      </c>
      <c r="B55" t="s">
        <v>17</v>
      </c>
      <c r="C55">
        <v>40417.1</v>
      </c>
      <c r="D55">
        <v>5890.6</v>
      </c>
      <c r="E55">
        <v>17.12</v>
      </c>
      <c r="F55">
        <v>6.74</v>
      </c>
      <c r="G55">
        <v>0.78</v>
      </c>
      <c r="H55">
        <v>206.72</v>
      </c>
      <c r="I55">
        <v>0.48</v>
      </c>
      <c r="J55">
        <v>0.87</v>
      </c>
      <c r="K55">
        <v>3.59</v>
      </c>
      <c r="L55">
        <v>0.63</v>
      </c>
      <c r="M55">
        <v>18219.2</v>
      </c>
      <c r="N55">
        <v>2231.84</v>
      </c>
      <c r="O55">
        <v>2537.4299999999998</v>
      </c>
    </row>
    <row r="56" spans="1:15" x14ac:dyDescent="0.25">
      <c r="A56">
        <v>5</v>
      </c>
      <c r="B56" t="s">
        <v>17</v>
      </c>
      <c r="C56">
        <v>50024.800000000003</v>
      </c>
      <c r="D56">
        <v>7946.4</v>
      </c>
      <c r="E56">
        <v>22.38</v>
      </c>
      <c r="F56">
        <v>8.34</v>
      </c>
      <c r="G56">
        <v>1.02</v>
      </c>
      <c r="H56">
        <v>255.87</v>
      </c>
      <c r="I56">
        <v>0.63</v>
      </c>
      <c r="J56">
        <v>1.06</v>
      </c>
      <c r="K56">
        <v>4.4400000000000004</v>
      </c>
      <c r="L56">
        <v>0.83000000000000007</v>
      </c>
      <c r="M56">
        <v>22575.200000000001</v>
      </c>
      <c r="N56">
        <v>2765.47</v>
      </c>
      <c r="O56">
        <v>3138.4</v>
      </c>
    </row>
    <row r="57" spans="1:15" x14ac:dyDescent="0.25">
      <c r="A57">
        <v>6</v>
      </c>
      <c r="B57" t="s">
        <v>17</v>
      </c>
      <c r="C57">
        <v>59447.6</v>
      </c>
      <c r="D57">
        <v>10218.9</v>
      </c>
      <c r="E57">
        <v>28.01</v>
      </c>
      <c r="F57">
        <v>9.91</v>
      </c>
      <c r="G57">
        <v>1.27</v>
      </c>
      <c r="H57">
        <v>304.06</v>
      </c>
      <c r="I57">
        <v>0.79</v>
      </c>
      <c r="J57">
        <v>1.25</v>
      </c>
      <c r="K57">
        <v>5.2799999999999994</v>
      </c>
      <c r="L57">
        <v>1.08</v>
      </c>
      <c r="M57">
        <v>26860.7</v>
      </c>
      <c r="N57">
        <v>3290.43</v>
      </c>
      <c r="O57">
        <v>3726.65</v>
      </c>
    </row>
    <row r="58" spans="1:15" x14ac:dyDescent="0.25">
      <c r="A58">
        <v>7</v>
      </c>
      <c r="B58" t="s">
        <v>17</v>
      </c>
      <c r="C58">
        <v>68689.8</v>
      </c>
      <c r="D58">
        <v>12699.6</v>
      </c>
      <c r="E58">
        <v>34.049999999999997</v>
      </c>
      <c r="F58">
        <v>11.46</v>
      </c>
      <c r="G58">
        <v>1.55</v>
      </c>
      <c r="H58">
        <v>351.33</v>
      </c>
      <c r="I58">
        <v>0.94</v>
      </c>
      <c r="J58">
        <v>1.44</v>
      </c>
      <c r="K58">
        <v>6.12</v>
      </c>
      <c r="L58">
        <v>1.34</v>
      </c>
      <c r="M58">
        <v>31082.9</v>
      </c>
      <c r="N58">
        <v>3807.65</v>
      </c>
      <c r="O58">
        <v>4302</v>
      </c>
    </row>
    <row r="59" spans="1:15" x14ac:dyDescent="0.25">
      <c r="A59">
        <v>8</v>
      </c>
      <c r="B59" t="s">
        <v>17</v>
      </c>
      <c r="C59">
        <v>77756.100000000006</v>
      </c>
      <c r="D59">
        <v>15380.3</v>
      </c>
      <c r="E59">
        <v>40.479999999999997</v>
      </c>
      <c r="F59">
        <v>12.97</v>
      </c>
      <c r="G59">
        <v>1.84</v>
      </c>
      <c r="H59">
        <v>397.71</v>
      </c>
      <c r="I59">
        <v>1.1100000000000001</v>
      </c>
      <c r="J59">
        <v>1.63</v>
      </c>
      <c r="K59">
        <v>6.93</v>
      </c>
      <c r="L59">
        <v>1.65</v>
      </c>
      <c r="M59">
        <v>35248</v>
      </c>
      <c r="N59">
        <v>4317.87</v>
      </c>
      <c r="O59">
        <v>4864.3500000000004</v>
      </c>
    </row>
    <row r="60" spans="1:15" x14ac:dyDescent="0.25">
      <c r="A60">
        <v>9</v>
      </c>
      <c r="B60" t="s">
        <v>17</v>
      </c>
      <c r="C60">
        <v>89479.700000000012</v>
      </c>
      <c r="D60">
        <v>18252.2</v>
      </c>
      <c r="E60">
        <v>47.31</v>
      </c>
      <c r="F60">
        <v>14.91</v>
      </c>
      <c r="G60">
        <v>2.15</v>
      </c>
      <c r="H60">
        <v>457.66</v>
      </c>
      <c r="I60">
        <v>1.29</v>
      </c>
      <c r="J60">
        <v>1.88</v>
      </c>
      <c r="K60">
        <v>7.98</v>
      </c>
      <c r="L60">
        <v>1.97</v>
      </c>
      <c r="M60">
        <v>40631.800000000003</v>
      </c>
      <c r="N60">
        <v>4977.3900000000003</v>
      </c>
      <c r="O60">
        <v>5591.68</v>
      </c>
    </row>
    <row r="61" spans="1:15" x14ac:dyDescent="0.25">
      <c r="A61">
        <v>10</v>
      </c>
      <c r="B61" t="s">
        <v>17</v>
      </c>
      <c r="C61">
        <v>103689.2</v>
      </c>
      <c r="D61">
        <v>21306.5</v>
      </c>
      <c r="E61">
        <v>54.53</v>
      </c>
      <c r="F61">
        <v>17.3</v>
      </c>
      <c r="G61">
        <v>2.4900000000000002</v>
      </c>
      <c r="H61">
        <v>530.34</v>
      </c>
      <c r="I61">
        <v>1.48</v>
      </c>
      <c r="J61">
        <v>2.19</v>
      </c>
      <c r="K61">
        <v>9.26</v>
      </c>
      <c r="L61">
        <v>2.33</v>
      </c>
      <c r="M61">
        <v>47155.6</v>
      </c>
      <c r="N61">
        <v>5776.57</v>
      </c>
      <c r="O61">
        <v>6473.3899999999994</v>
      </c>
    </row>
    <row r="62" spans="1:15" x14ac:dyDescent="0.25">
      <c r="A62">
        <v>11</v>
      </c>
      <c r="B62" t="s">
        <v>17</v>
      </c>
      <c r="C62">
        <v>120252</v>
      </c>
      <c r="D62">
        <v>24535.5</v>
      </c>
      <c r="E62">
        <v>62.16</v>
      </c>
      <c r="F62">
        <v>20.04</v>
      </c>
      <c r="G62">
        <v>2.84</v>
      </c>
      <c r="H62">
        <v>615.04999999999995</v>
      </c>
      <c r="I62">
        <v>1.68</v>
      </c>
      <c r="J62">
        <v>2.5299999999999998</v>
      </c>
      <c r="K62">
        <v>10.75</v>
      </c>
      <c r="L62">
        <v>2.73</v>
      </c>
      <c r="M62">
        <v>54754.6</v>
      </c>
      <c r="N62">
        <v>6707.44</v>
      </c>
      <c r="O62">
        <v>7501.6</v>
      </c>
    </row>
    <row r="63" spans="1:15" x14ac:dyDescent="0.25">
      <c r="A63">
        <v>12</v>
      </c>
      <c r="B63" t="s">
        <v>17</v>
      </c>
      <c r="C63">
        <v>136661</v>
      </c>
      <c r="D63">
        <v>27929.9</v>
      </c>
      <c r="E63">
        <v>70.2</v>
      </c>
      <c r="F63">
        <v>22.78</v>
      </c>
      <c r="G63">
        <v>3.21</v>
      </c>
      <c r="H63">
        <v>698.98</v>
      </c>
      <c r="I63">
        <v>1.89</v>
      </c>
      <c r="J63">
        <v>2.88</v>
      </c>
      <c r="K63">
        <v>12.23</v>
      </c>
      <c r="L63">
        <v>3.14</v>
      </c>
      <c r="M63">
        <v>62273.9</v>
      </c>
      <c r="N63">
        <v>7628.5599999999986</v>
      </c>
      <c r="O63">
        <v>8521.0399999999991</v>
      </c>
    </row>
    <row r="64" spans="1:15" x14ac:dyDescent="0.25">
      <c r="A64">
        <v>13</v>
      </c>
      <c r="B64" t="s">
        <v>17</v>
      </c>
      <c r="C64">
        <v>152901.9</v>
      </c>
      <c r="D64">
        <v>31481.9</v>
      </c>
      <c r="E64">
        <v>78.63</v>
      </c>
      <c r="F64">
        <v>25.49</v>
      </c>
      <c r="G64">
        <v>3.6</v>
      </c>
      <c r="H64">
        <v>782.04</v>
      </c>
      <c r="I64">
        <v>2.09</v>
      </c>
      <c r="J64">
        <v>3.22</v>
      </c>
      <c r="K64">
        <v>13.69</v>
      </c>
      <c r="L64">
        <v>3.61</v>
      </c>
      <c r="M64">
        <v>69708.2</v>
      </c>
      <c r="N64">
        <v>8539.26</v>
      </c>
      <c r="O64">
        <v>9530.74</v>
      </c>
    </row>
    <row r="65" spans="1:15" x14ac:dyDescent="0.25">
      <c r="A65">
        <v>14</v>
      </c>
      <c r="B65" t="s">
        <v>17</v>
      </c>
      <c r="C65">
        <v>168960.7</v>
      </c>
      <c r="D65">
        <v>35182.800000000003</v>
      </c>
      <c r="E65">
        <v>87.46</v>
      </c>
      <c r="F65">
        <v>28.17</v>
      </c>
      <c r="G65">
        <v>4.0199999999999996</v>
      </c>
      <c r="H65">
        <v>864.18999999999994</v>
      </c>
      <c r="I65">
        <v>2.31</v>
      </c>
      <c r="J65">
        <v>3.55</v>
      </c>
      <c r="K65">
        <v>15.13</v>
      </c>
      <c r="L65">
        <v>4.12</v>
      </c>
      <c r="M65">
        <v>77051.899999999994</v>
      </c>
      <c r="N65">
        <v>9438.84</v>
      </c>
      <c r="O65">
        <v>10529.78</v>
      </c>
    </row>
    <row r="66" spans="1:15" x14ac:dyDescent="0.25">
      <c r="A66">
        <v>15</v>
      </c>
      <c r="B66" t="s">
        <v>17</v>
      </c>
      <c r="C66">
        <v>184827.4</v>
      </c>
      <c r="D66">
        <v>39024.400000000001</v>
      </c>
      <c r="E66">
        <v>96.67</v>
      </c>
      <c r="F66">
        <v>30.81</v>
      </c>
      <c r="G66">
        <v>4.4400000000000004</v>
      </c>
      <c r="H66">
        <v>945.34</v>
      </c>
      <c r="I66">
        <v>2.54</v>
      </c>
      <c r="J66">
        <v>3.87</v>
      </c>
      <c r="K66">
        <v>16.559999999999999</v>
      </c>
      <c r="L66">
        <v>4.6500000000000004</v>
      </c>
      <c r="M66">
        <v>84306.3</v>
      </c>
      <c r="N66">
        <v>10327.530000000001</v>
      </c>
      <c r="O66">
        <v>11516.96</v>
      </c>
    </row>
    <row r="67" spans="1:15" x14ac:dyDescent="0.25">
      <c r="A67">
        <v>16</v>
      </c>
      <c r="B67" t="s">
        <v>17</v>
      </c>
      <c r="C67">
        <v>200495.8</v>
      </c>
      <c r="D67">
        <v>42998.8</v>
      </c>
      <c r="E67">
        <v>106.28</v>
      </c>
      <c r="F67">
        <v>33.43</v>
      </c>
      <c r="G67">
        <v>4.91</v>
      </c>
      <c r="H67">
        <v>1025.48</v>
      </c>
      <c r="I67">
        <v>2.79</v>
      </c>
      <c r="J67">
        <v>4.2</v>
      </c>
      <c r="K67">
        <v>17.96</v>
      </c>
      <c r="L67">
        <v>5.23</v>
      </c>
      <c r="M67">
        <v>91476.7</v>
      </c>
      <c r="N67">
        <v>11205.9</v>
      </c>
      <c r="O67">
        <v>12491.22</v>
      </c>
    </row>
    <row r="68" spans="1:15" x14ac:dyDescent="0.25">
      <c r="A68">
        <v>17</v>
      </c>
      <c r="B68" t="s">
        <v>17</v>
      </c>
      <c r="C68">
        <v>215962.4</v>
      </c>
      <c r="D68">
        <v>47098.600000000013</v>
      </c>
      <c r="E68">
        <v>116.28</v>
      </c>
      <c r="F68">
        <v>36.01</v>
      </c>
      <c r="G68">
        <v>5.36</v>
      </c>
      <c r="H68">
        <v>1104.5899999999999</v>
      </c>
      <c r="I68">
        <v>3.02</v>
      </c>
      <c r="J68">
        <v>4.53</v>
      </c>
      <c r="K68">
        <v>19.36</v>
      </c>
      <c r="L68">
        <v>5.86</v>
      </c>
      <c r="M68">
        <v>98573.9</v>
      </c>
      <c r="N68">
        <v>12075.31</v>
      </c>
      <c r="O68">
        <v>13451.28</v>
      </c>
    </row>
    <row r="69" spans="1:15" x14ac:dyDescent="0.25">
      <c r="A69">
        <v>18</v>
      </c>
      <c r="B69" t="s">
        <v>17</v>
      </c>
      <c r="C69">
        <v>231219.5</v>
      </c>
      <c r="D69">
        <v>51315</v>
      </c>
      <c r="E69">
        <v>126.62</v>
      </c>
      <c r="F69">
        <v>38.56</v>
      </c>
      <c r="G69">
        <v>5.86</v>
      </c>
      <c r="H69">
        <v>1182.6199999999999</v>
      </c>
      <c r="I69">
        <v>3.28</v>
      </c>
      <c r="J69">
        <v>4.87</v>
      </c>
      <c r="K69">
        <v>20.73</v>
      </c>
      <c r="L69">
        <v>6.5299999999999994</v>
      </c>
      <c r="M69">
        <v>105605.5</v>
      </c>
      <c r="N69">
        <v>12936.68</v>
      </c>
      <c r="O69">
        <v>14395.64</v>
      </c>
    </row>
    <row r="70" spans="1:15" x14ac:dyDescent="0.25">
      <c r="A70">
        <v>19</v>
      </c>
      <c r="B70" t="s">
        <v>17</v>
      </c>
      <c r="C70">
        <v>246263.1</v>
      </c>
      <c r="D70">
        <v>55641.1</v>
      </c>
      <c r="E70">
        <v>137.36000000000001</v>
      </c>
      <c r="F70">
        <v>41.06</v>
      </c>
      <c r="G70">
        <v>6.38</v>
      </c>
      <c r="H70">
        <v>1259.56</v>
      </c>
      <c r="I70">
        <v>3.54</v>
      </c>
      <c r="J70">
        <v>5.17</v>
      </c>
      <c r="K70">
        <v>22.1</v>
      </c>
      <c r="L70">
        <v>7.24</v>
      </c>
      <c r="M70">
        <v>112567.1</v>
      </c>
      <c r="N70">
        <v>13789.47</v>
      </c>
      <c r="O70">
        <v>15324.32</v>
      </c>
    </row>
    <row r="71" spans="1:15" x14ac:dyDescent="0.25">
      <c r="A71">
        <v>20</v>
      </c>
      <c r="B71" t="s">
        <v>17</v>
      </c>
      <c r="C71">
        <v>266889.7</v>
      </c>
      <c r="D71">
        <v>60069.5</v>
      </c>
      <c r="E71">
        <v>148.46</v>
      </c>
      <c r="F71">
        <v>44.5</v>
      </c>
      <c r="G71">
        <v>6.91</v>
      </c>
      <c r="H71">
        <v>1365.06</v>
      </c>
      <c r="I71">
        <v>3.81</v>
      </c>
      <c r="J71">
        <v>5.6</v>
      </c>
      <c r="K71">
        <v>23.96</v>
      </c>
      <c r="L71">
        <v>7.9700000000000006</v>
      </c>
      <c r="M71">
        <v>122066.8</v>
      </c>
      <c r="N71">
        <v>14953.18</v>
      </c>
      <c r="O71">
        <v>16601.62</v>
      </c>
    </row>
    <row r="72" spans="1:15" x14ac:dyDescent="0.25">
      <c r="A72">
        <v>21</v>
      </c>
      <c r="B72" t="s">
        <v>17</v>
      </c>
      <c r="C72">
        <v>287113.3</v>
      </c>
      <c r="D72">
        <v>64593.3</v>
      </c>
      <c r="E72">
        <v>159.88</v>
      </c>
      <c r="F72">
        <v>47.87</v>
      </c>
      <c r="G72">
        <v>7.45</v>
      </c>
      <c r="H72">
        <v>1468.51</v>
      </c>
      <c r="I72">
        <v>4.08</v>
      </c>
      <c r="J72">
        <v>6.03</v>
      </c>
      <c r="K72">
        <v>25.8</v>
      </c>
      <c r="L72">
        <v>8.76</v>
      </c>
      <c r="M72">
        <v>131396.9</v>
      </c>
      <c r="N72">
        <v>16096.12</v>
      </c>
      <c r="O72">
        <v>17852.560000000001</v>
      </c>
    </row>
    <row r="73" spans="1:15" x14ac:dyDescent="0.25">
      <c r="A73">
        <v>22</v>
      </c>
      <c r="B73" t="s">
        <v>17</v>
      </c>
      <c r="C73">
        <v>314015.5</v>
      </c>
      <c r="D73">
        <v>69205</v>
      </c>
      <c r="E73">
        <v>171.67</v>
      </c>
      <c r="F73">
        <v>52.36</v>
      </c>
      <c r="G73">
        <v>8.01</v>
      </c>
      <c r="H73">
        <v>1606.1</v>
      </c>
      <c r="I73">
        <v>4.3600000000000003</v>
      </c>
      <c r="J73">
        <v>6.59</v>
      </c>
      <c r="K73">
        <v>28.22</v>
      </c>
      <c r="L73">
        <v>9.6</v>
      </c>
      <c r="M73">
        <v>143733.20000000001</v>
      </c>
      <c r="N73">
        <v>17607.32</v>
      </c>
      <c r="O73">
        <v>19523.18</v>
      </c>
    </row>
    <row r="74" spans="1:15" x14ac:dyDescent="0.25">
      <c r="A74">
        <v>23</v>
      </c>
      <c r="B74" t="s">
        <v>17</v>
      </c>
      <c r="C74">
        <v>340283.5</v>
      </c>
      <c r="D74">
        <v>73897.600000000006</v>
      </c>
      <c r="E74">
        <v>183.77</v>
      </c>
      <c r="F74">
        <v>56.74</v>
      </c>
      <c r="G74">
        <v>8.59</v>
      </c>
      <c r="H74">
        <v>1740.46</v>
      </c>
      <c r="I74">
        <v>4.6499999999999986</v>
      </c>
      <c r="J74">
        <v>7.15</v>
      </c>
      <c r="K74">
        <v>30.58</v>
      </c>
      <c r="L74">
        <v>10.47</v>
      </c>
      <c r="M74">
        <v>155760.70000000001</v>
      </c>
      <c r="N74">
        <v>19080.68</v>
      </c>
      <c r="O74">
        <v>21155.98</v>
      </c>
    </row>
    <row r="75" spans="1:15" x14ac:dyDescent="0.25">
      <c r="A75">
        <v>24</v>
      </c>
      <c r="B75" t="s">
        <v>17</v>
      </c>
      <c r="C75">
        <v>365928.3</v>
      </c>
      <c r="D75">
        <v>78664.600000000006</v>
      </c>
      <c r="E75">
        <v>196.18</v>
      </c>
      <c r="F75">
        <v>61.01</v>
      </c>
      <c r="G75">
        <v>9.2000000000000011</v>
      </c>
      <c r="H75">
        <v>1871.62</v>
      </c>
      <c r="I75">
        <v>4.95</v>
      </c>
      <c r="J75">
        <v>7.68</v>
      </c>
      <c r="K75">
        <v>32.880000000000003</v>
      </c>
      <c r="L75">
        <v>11.4</v>
      </c>
      <c r="M75">
        <v>167484.6</v>
      </c>
      <c r="N75">
        <v>20516.87</v>
      </c>
      <c r="O75">
        <v>22751.64</v>
      </c>
    </row>
    <row r="76" spans="1:15" x14ac:dyDescent="0.25">
      <c r="A76">
        <v>25</v>
      </c>
      <c r="B76" t="s">
        <v>17</v>
      </c>
      <c r="C76">
        <v>390957.9</v>
      </c>
      <c r="D76">
        <v>83499</v>
      </c>
      <c r="E76">
        <v>208.89</v>
      </c>
      <c r="F76">
        <v>65.179999999999993</v>
      </c>
      <c r="G76">
        <v>9.8000000000000007</v>
      </c>
      <c r="H76">
        <v>1999.65</v>
      </c>
      <c r="I76">
        <v>5.25</v>
      </c>
      <c r="J76">
        <v>8.2099999999999991</v>
      </c>
      <c r="K76">
        <v>35.130000000000003</v>
      </c>
      <c r="L76">
        <v>12.36</v>
      </c>
      <c r="M76">
        <v>178910.1</v>
      </c>
      <c r="N76">
        <v>21916.49</v>
      </c>
      <c r="O76">
        <v>24310.55</v>
      </c>
    </row>
    <row r="77" spans="1:15" x14ac:dyDescent="0.25">
      <c r="A77">
        <v>1</v>
      </c>
      <c r="B77" t="s">
        <v>18</v>
      </c>
      <c r="C77">
        <v>72045</v>
      </c>
      <c r="D77">
        <v>6936.3</v>
      </c>
      <c r="E77">
        <v>19.84</v>
      </c>
      <c r="F77">
        <v>12.01</v>
      </c>
      <c r="G77">
        <v>6</v>
      </c>
      <c r="H77">
        <v>368.49</v>
      </c>
      <c r="I77">
        <v>1.43</v>
      </c>
      <c r="J77">
        <v>1.66</v>
      </c>
      <c r="K77">
        <v>4.25</v>
      </c>
      <c r="L77">
        <v>0.49</v>
      </c>
      <c r="M77">
        <v>20829.599999999999</v>
      </c>
      <c r="N77">
        <v>2551.62</v>
      </c>
      <c r="O77">
        <v>5542.72</v>
      </c>
    </row>
    <row r="78" spans="1:15" x14ac:dyDescent="0.25">
      <c r="A78">
        <v>2</v>
      </c>
      <c r="B78" t="s">
        <v>18</v>
      </c>
      <c r="C78">
        <v>142108.6</v>
      </c>
      <c r="D78">
        <v>15448</v>
      </c>
      <c r="E78">
        <v>41.54</v>
      </c>
      <c r="F78">
        <v>23.7</v>
      </c>
      <c r="G78">
        <v>12.56</v>
      </c>
      <c r="H78">
        <v>726.86</v>
      </c>
      <c r="I78">
        <v>2.99</v>
      </c>
      <c r="J78">
        <v>3.27</v>
      </c>
      <c r="K78">
        <v>8.4</v>
      </c>
      <c r="L78">
        <v>1.04</v>
      </c>
      <c r="M78">
        <v>41244.5</v>
      </c>
      <c r="N78">
        <v>5052.45</v>
      </c>
      <c r="O78">
        <v>10919.18</v>
      </c>
    </row>
    <row r="79" spans="1:15" x14ac:dyDescent="0.25">
      <c r="A79">
        <v>3</v>
      </c>
      <c r="B79" t="s">
        <v>18</v>
      </c>
      <c r="C79">
        <v>210885.3</v>
      </c>
      <c r="D79">
        <v>25473.200000000001</v>
      </c>
      <c r="E79">
        <v>65.2</v>
      </c>
      <c r="F79">
        <v>35.159999999999997</v>
      </c>
      <c r="G79">
        <v>19.72</v>
      </c>
      <c r="H79">
        <v>1078.6300000000001</v>
      </c>
      <c r="I79">
        <v>4.66</v>
      </c>
      <c r="J79">
        <v>4.8499999999999996</v>
      </c>
      <c r="K79">
        <v>12.51</v>
      </c>
      <c r="L79">
        <v>1.68</v>
      </c>
      <c r="M79">
        <v>61363</v>
      </c>
      <c r="N79">
        <v>7516.97</v>
      </c>
      <c r="O79">
        <v>16189.96</v>
      </c>
    </row>
    <row r="80" spans="1:15" x14ac:dyDescent="0.25">
      <c r="A80">
        <v>4</v>
      </c>
      <c r="B80" t="s">
        <v>18</v>
      </c>
      <c r="C80">
        <v>278423.59999999998</v>
      </c>
      <c r="D80">
        <v>36960.800000000003</v>
      </c>
      <c r="E80">
        <v>90.81</v>
      </c>
      <c r="F80">
        <v>46.42</v>
      </c>
      <c r="G80">
        <v>27.49</v>
      </c>
      <c r="H80">
        <v>1424.07</v>
      </c>
      <c r="I80">
        <v>6.47</v>
      </c>
      <c r="J80">
        <v>6.3999999999999986</v>
      </c>
      <c r="K80">
        <v>16.54</v>
      </c>
      <c r="L80">
        <v>2.4</v>
      </c>
      <c r="M80">
        <v>81185.100000000006</v>
      </c>
      <c r="N80">
        <v>9945.17</v>
      </c>
      <c r="O80">
        <v>21360.080000000002</v>
      </c>
    </row>
    <row r="81" spans="1:15" x14ac:dyDescent="0.25">
      <c r="A81">
        <v>5</v>
      </c>
      <c r="B81" t="s">
        <v>18</v>
      </c>
      <c r="C81">
        <v>344698.8</v>
      </c>
      <c r="D81">
        <v>49859.8</v>
      </c>
      <c r="E81">
        <v>118.37</v>
      </c>
      <c r="F81">
        <v>57.46</v>
      </c>
      <c r="G81">
        <v>35.880000000000003</v>
      </c>
      <c r="H81">
        <v>1763.05</v>
      </c>
      <c r="I81">
        <v>8.4</v>
      </c>
      <c r="J81">
        <v>7.91</v>
      </c>
      <c r="K81">
        <v>20.51</v>
      </c>
      <c r="L81">
        <v>3.22</v>
      </c>
      <c r="M81">
        <v>100698.2</v>
      </c>
      <c r="N81">
        <v>12335.53</v>
      </c>
      <c r="O81">
        <v>26428.12</v>
      </c>
    </row>
    <row r="82" spans="1:15" x14ac:dyDescent="0.25">
      <c r="A82">
        <v>6</v>
      </c>
      <c r="B82" t="s">
        <v>18</v>
      </c>
      <c r="C82">
        <v>409731.3</v>
      </c>
      <c r="D82">
        <v>64118.600000000013</v>
      </c>
      <c r="E82">
        <v>147.9</v>
      </c>
      <c r="F82">
        <v>68.31</v>
      </c>
      <c r="G82">
        <v>44.900000000000013</v>
      </c>
      <c r="H82">
        <v>2095.69</v>
      </c>
      <c r="I82">
        <v>10.46</v>
      </c>
      <c r="J82">
        <v>9.41</v>
      </c>
      <c r="K82">
        <v>24.43</v>
      </c>
      <c r="L82">
        <v>4.1399999999999997</v>
      </c>
      <c r="M82">
        <v>119950.1</v>
      </c>
      <c r="N82">
        <v>14693.88</v>
      </c>
      <c r="O82">
        <v>31391.99</v>
      </c>
    </row>
    <row r="83" spans="1:15" x14ac:dyDescent="0.25">
      <c r="A83">
        <v>7</v>
      </c>
      <c r="B83" t="s">
        <v>18</v>
      </c>
      <c r="C83">
        <v>473549.9</v>
      </c>
      <c r="D83">
        <v>79684.2</v>
      </c>
      <c r="E83">
        <v>179.41</v>
      </c>
      <c r="F83">
        <v>78.95</v>
      </c>
      <c r="G83">
        <v>54.56</v>
      </c>
      <c r="H83">
        <v>2422.1</v>
      </c>
      <c r="I83">
        <v>12.65</v>
      </c>
      <c r="J83">
        <v>10.87</v>
      </c>
      <c r="K83">
        <v>28.3</v>
      </c>
      <c r="L83">
        <v>5.15</v>
      </c>
      <c r="M83">
        <v>138994.4</v>
      </c>
      <c r="N83">
        <v>17026.82</v>
      </c>
      <c r="O83">
        <v>36249.870000000003</v>
      </c>
    </row>
    <row r="84" spans="1:15" x14ac:dyDescent="0.25">
      <c r="A84">
        <v>8</v>
      </c>
      <c r="B84" t="s">
        <v>18</v>
      </c>
      <c r="C84">
        <v>536183.69999999995</v>
      </c>
      <c r="D84">
        <v>96503.5</v>
      </c>
      <c r="E84">
        <v>212.89</v>
      </c>
      <c r="F84">
        <v>89.4</v>
      </c>
      <c r="G84">
        <v>64.849999999999994</v>
      </c>
      <c r="H84">
        <v>2742.46</v>
      </c>
      <c r="I84">
        <v>14.96</v>
      </c>
      <c r="J84">
        <v>12.3</v>
      </c>
      <c r="K84">
        <v>32.15</v>
      </c>
      <c r="L84">
        <v>6.29</v>
      </c>
      <c r="M84">
        <v>157878.1</v>
      </c>
      <c r="N84">
        <v>19340.060000000001</v>
      </c>
      <c r="O84">
        <v>41000.699999999997</v>
      </c>
    </row>
    <row r="85" spans="1:15" x14ac:dyDescent="0.25">
      <c r="A85">
        <v>9</v>
      </c>
      <c r="B85" t="s">
        <v>18</v>
      </c>
      <c r="C85">
        <v>617002.19999999995</v>
      </c>
      <c r="D85">
        <v>114522.9</v>
      </c>
      <c r="E85">
        <v>248.32</v>
      </c>
      <c r="F85">
        <v>102.88</v>
      </c>
      <c r="G85">
        <v>75.81</v>
      </c>
      <c r="H85">
        <v>3155.82</v>
      </c>
      <c r="I85">
        <v>17.41</v>
      </c>
      <c r="J85">
        <v>14.14</v>
      </c>
      <c r="K85">
        <v>37.1</v>
      </c>
      <c r="L85">
        <v>7.55</v>
      </c>
      <c r="M85">
        <v>182288.4</v>
      </c>
      <c r="N85">
        <v>22330.33</v>
      </c>
      <c r="O85">
        <v>47126.97</v>
      </c>
    </row>
    <row r="86" spans="1:15" x14ac:dyDescent="0.25">
      <c r="A86">
        <v>10</v>
      </c>
      <c r="B86" t="s">
        <v>18</v>
      </c>
      <c r="C86">
        <v>714833.8</v>
      </c>
      <c r="D86">
        <v>133688.5</v>
      </c>
      <c r="E86">
        <v>285.73</v>
      </c>
      <c r="F86">
        <v>119.19</v>
      </c>
      <c r="G86">
        <v>87.41</v>
      </c>
      <c r="H86">
        <v>3656.22</v>
      </c>
      <c r="I86">
        <v>19.98</v>
      </c>
      <c r="J86">
        <v>16.38</v>
      </c>
      <c r="K86">
        <v>43.1</v>
      </c>
      <c r="L86">
        <v>8.93</v>
      </c>
      <c r="M86">
        <v>211865.3</v>
      </c>
      <c r="N86">
        <v>25953.51</v>
      </c>
      <c r="O86">
        <v>54540.49</v>
      </c>
    </row>
    <row r="87" spans="1:15" x14ac:dyDescent="0.25">
      <c r="A87">
        <v>11</v>
      </c>
      <c r="B87" t="s">
        <v>18</v>
      </c>
      <c r="C87">
        <v>828780.8</v>
      </c>
      <c r="D87">
        <v>153947.70000000001</v>
      </c>
      <c r="E87">
        <v>325.10000000000002</v>
      </c>
      <c r="F87">
        <v>138.18</v>
      </c>
      <c r="G87">
        <v>99.67</v>
      </c>
      <c r="H87">
        <v>4239.0200000000004</v>
      </c>
      <c r="I87">
        <v>22.66</v>
      </c>
      <c r="J87">
        <v>18.98</v>
      </c>
      <c r="K87">
        <v>50.09</v>
      </c>
      <c r="L87">
        <v>10.43</v>
      </c>
      <c r="M87">
        <v>246297.8</v>
      </c>
      <c r="N87">
        <v>30171.47</v>
      </c>
      <c r="O87">
        <v>63176.600000000013</v>
      </c>
    </row>
    <row r="88" spans="1:15" x14ac:dyDescent="0.25">
      <c r="A88">
        <v>12</v>
      </c>
      <c r="B88" t="s">
        <v>18</v>
      </c>
      <c r="C88">
        <v>941801.9</v>
      </c>
      <c r="D88">
        <v>175246.4</v>
      </c>
      <c r="E88">
        <v>366.42</v>
      </c>
      <c r="F88">
        <v>157.02000000000001</v>
      </c>
      <c r="G88">
        <v>112.61</v>
      </c>
      <c r="H88">
        <v>4817.1000000000004</v>
      </c>
      <c r="I88">
        <v>25.46</v>
      </c>
      <c r="J88">
        <v>21.57</v>
      </c>
      <c r="K88">
        <v>57.01</v>
      </c>
      <c r="L88">
        <v>12.07</v>
      </c>
      <c r="M88">
        <v>280322.40000000002</v>
      </c>
      <c r="N88">
        <v>34339.480000000003</v>
      </c>
      <c r="O88">
        <v>71753.759999999995</v>
      </c>
    </row>
    <row r="89" spans="1:15" x14ac:dyDescent="0.25">
      <c r="A89">
        <v>13</v>
      </c>
      <c r="B89" t="s">
        <v>18</v>
      </c>
      <c r="C89">
        <v>1053788.8</v>
      </c>
      <c r="D89">
        <v>197533.3</v>
      </c>
      <c r="E89">
        <v>409.67</v>
      </c>
      <c r="F89">
        <v>175.69</v>
      </c>
      <c r="G89">
        <v>126.18</v>
      </c>
      <c r="H89">
        <v>5389.8899999999994</v>
      </c>
      <c r="I89">
        <v>28.39</v>
      </c>
      <c r="J89">
        <v>24.13</v>
      </c>
      <c r="K89">
        <v>63.84</v>
      </c>
      <c r="L89">
        <v>13.86</v>
      </c>
      <c r="M89">
        <v>313919.2</v>
      </c>
      <c r="N89">
        <v>38455.089999999997</v>
      </c>
      <c r="O89">
        <v>80262.649999999994</v>
      </c>
    </row>
    <row r="90" spans="1:15" x14ac:dyDescent="0.25">
      <c r="A90">
        <v>14</v>
      </c>
      <c r="B90" t="s">
        <v>18</v>
      </c>
      <c r="C90">
        <v>1164634.5</v>
      </c>
      <c r="D90">
        <v>220754.7</v>
      </c>
      <c r="E90">
        <v>454.84</v>
      </c>
      <c r="F90">
        <v>194.17</v>
      </c>
      <c r="G90">
        <v>140.43</v>
      </c>
      <c r="H90">
        <v>5956.83</v>
      </c>
      <c r="I90">
        <v>31.44</v>
      </c>
      <c r="J90">
        <v>26.67</v>
      </c>
      <c r="K90">
        <v>70.58</v>
      </c>
      <c r="L90">
        <v>15.81</v>
      </c>
      <c r="M90">
        <v>347067.2</v>
      </c>
      <c r="N90">
        <v>42515.740000000013</v>
      </c>
      <c r="O90">
        <v>88694.09</v>
      </c>
    </row>
    <row r="91" spans="1:15" x14ac:dyDescent="0.25">
      <c r="A91">
        <v>15</v>
      </c>
      <c r="B91" t="s">
        <v>18</v>
      </c>
      <c r="C91">
        <v>1274257.2</v>
      </c>
      <c r="D91">
        <v>244858.9</v>
      </c>
      <c r="E91">
        <v>501.89</v>
      </c>
      <c r="F91">
        <v>212.46</v>
      </c>
      <c r="G91">
        <v>155.33000000000001</v>
      </c>
      <c r="H91">
        <v>6517.54</v>
      </c>
      <c r="I91">
        <v>34.61</v>
      </c>
      <c r="J91">
        <v>29.17</v>
      </c>
      <c r="K91">
        <v>77.23</v>
      </c>
      <c r="L91">
        <v>17.899999999999999</v>
      </c>
      <c r="M91">
        <v>379801.2</v>
      </c>
      <c r="N91">
        <v>46525.64</v>
      </c>
      <c r="O91">
        <v>97036.800000000003</v>
      </c>
    </row>
    <row r="92" spans="1:15" x14ac:dyDescent="0.25">
      <c r="A92">
        <v>16</v>
      </c>
      <c r="B92" t="s">
        <v>18</v>
      </c>
      <c r="C92">
        <v>1382600.9</v>
      </c>
      <c r="D92">
        <v>269796.59999999998</v>
      </c>
      <c r="E92">
        <v>550.80999999999995</v>
      </c>
      <c r="F92">
        <v>230.52</v>
      </c>
      <c r="G92">
        <v>170.9</v>
      </c>
      <c r="H92">
        <v>7071.69</v>
      </c>
      <c r="I92">
        <v>37.89</v>
      </c>
      <c r="J92">
        <v>31.67</v>
      </c>
      <c r="K92">
        <v>83.81</v>
      </c>
      <c r="L92">
        <v>20.14</v>
      </c>
      <c r="M92">
        <v>412174.7</v>
      </c>
      <c r="N92">
        <v>50491.42</v>
      </c>
      <c r="O92">
        <v>105280.26</v>
      </c>
    </row>
    <row r="93" spans="1:15" x14ac:dyDescent="0.25">
      <c r="A93">
        <v>17</v>
      </c>
      <c r="B93" t="s">
        <v>18</v>
      </c>
      <c r="C93">
        <v>1489631.4</v>
      </c>
      <c r="D93">
        <v>295520.90000000002</v>
      </c>
      <c r="E93">
        <v>601.54</v>
      </c>
      <c r="F93">
        <v>248.37</v>
      </c>
      <c r="G93">
        <v>187.1</v>
      </c>
      <c r="H93">
        <v>7619.12</v>
      </c>
      <c r="I93">
        <v>41.29</v>
      </c>
      <c r="J93">
        <v>34.11</v>
      </c>
      <c r="K93">
        <v>90.33</v>
      </c>
      <c r="L93">
        <v>22.54</v>
      </c>
      <c r="M93">
        <v>444294.3</v>
      </c>
      <c r="N93">
        <v>54426.06</v>
      </c>
      <c r="O93">
        <v>113411.69</v>
      </c>
    </row>
    <row r="94" spans="1:15" x14ac:dyDescent="0.25">
      <c r="A94">
        <v>18</v>
      </c>
      <c r="B94" t="s">
        <v>18</v>
      </c>
      <c r="C94">
        <v>1595279.8</v>
      </c>
      <c r="D94">
        <v>321976.8</v>
      </c>
      <c r="E94">
        <v>654.05999999999995</v>
      </c>
      <c r="F94">
        <v>265.97000000000003</v>
      </c>
      <c r="G94">
        <v>203.93</v>
      </c>
      <c r="H94">
        <v>8159.4900000000007</v>
      </c>
      <c r="I94">
        <v>44.79</v>
      </c>
      <c r="J94">
        <v>36.520000000000003</v>
      </c>
      <c r="K94">
        <v>96.83</v>
      </c>
      <c r="L94">
        <v>25.1</v>
      </c>
      <c r="M94">
        <v>476238.2</v>
      </c>
      <c r="N94">
        <v>58339.18</v>
      </c>
      <c r="O94">
        <v>121417.19</v>
      </c>
    </row>
    <row r="95" spans="1:15" x14ac:dyDescent="0.25">
      <c r="A95">
        <v>19</v>
      </c>
      <c r="B95" t="s">
        <v>18</v>
      </c>
      <c r="C95">
        <v>1699515</v>
      </c>
      <c r="D95">
        <v>349121.3</v>
      </c>
      <c r="E95">
        <v>708.33</v>
      </c>
      <c r="F95">
        <v>283.35000000000002</v>
      </c>
      <c r="G95">
        <v>221.4</v>
      </c>
      <c r="H95">
        <v>8692.6200000000008</v>
      </c>
      <c r="I95">
        <v>48.4</v>
      </c>
      <c r="J95">
        <v>38.9</v>
      </c>
      <c r="K95">
        <v>103.26</v>
      </c>
      <c r="L95">
        <v>27.83</v>
      </c>
      <c r="M95">
        <v>507978.6</v>
      </c>
      <c r="N95">
        <v>62227.39</v>
      </c>
      <c r="O95">
        <v>129295.99</v>
      </c>
    </row>
    <row r="96" spans="1:15" x14ac:dyDescent="0.25">
      <c r="A96">
        <v>20</v>
      </c>
      <c r="B96" t="s">
        <v>18</v>
      </c>
      <c r="C96">
        <v>1841934.6</v>
      </c>
      <c r="D96">
        <v>376907.1</v>
      </c>
      <c r="E96">
        <v>764.28</v>
      </c>
      <c r="F96">
        <v>307.11</v>
      </c>
      <c r="G96">
        <v>239.48</v>
      </c>
      <c r="H96">
        <v>9421.08</v>
      </c>
      <c r="I96">
        <v>52.11</v>
      </c>
      <c r="J96">
        <v>42.16</v>
      </c>
      <c r="K96">
        <v>112.01</v>
      </c>
      <c r="L96">
        <v>30.72</v>
      </c>
      <c r="M96">
        <v>551094.69999999995</v>
      </c>
      <c r="N96">
        <v>67509.11</v>
      </c>
      <c r="O96">
        <v>140083.09</v>
      </c>
    </row>
    <row r="97" spans="1:15" x14ac:dyDescent="0.25">
      <c r="A97">
        <v>21</v>
      </c>
      <c r="B97" t="s">
        <v>18</v>
      </c>
      <c r="C97">
        <v>1981635.8</v>
      </c>
      <c r="D97">
        <v>405291</v>
      </c>
      <c r="E97">
        <v>821.88</v>
      </c>
      <c r="F97">
        <v>330.39</v>
      </c>
      <c r="G97">
        <v>258.16000000000003</v>
      </c>
      <c r="H97">
        <v>10135.620000000001</v>
      </c>
      <c r="I97">
        <v>55.91</v>
      </c>
      <c r="J97">
        <v>45.34</v>
      </c>
      <c r="K97">
        <v>120.62</v>
      </c>
      <c r="L97">
        <v>33.78</v>
      </c>
      <c r="M97">
        <v>593504.5</v>
      </c>
      <c r="N97">
        <v>72704.31</v>
      </c>
      <c r="O97">
        <v>150654.07999999999</v>
      </c>
    </row>
    <row r="98" spans="1:15" x14ac:dyDescent="0.25">
      <c r="A98">
        <v>22</v>
      </c>
      <c r="B98" t="s">
        <v>18</v>
      </c>
      <c r="C98">
        <v>2167033</v>
      </c>
      <c r="D98">
        <v>434227.5</v>
      </c>
      <c r="E98">
        <v>881.07999999999993</v>
      </c>
      <c r="F98">
        <v>361.3</v>
      </c>
      <c r="G98">
        <v>277.42</v>
      </c>
      <c r="H98">
        <v>11083.89</v>
      </c>
      <c r="I98">
        <v>59.82</v>
      </c>
      <c r="J98">
        <v>49.58</v>
      </c>
      <c r="K98">
        <v>131.94999999999999</v>
      </c>
      <c r="L98">
        <v>37</v>
      </c>
      <c r="M98">
        <v>649303.6</v>
      </c>
      <c r="N98">
        <v>79539.7</v>
      </c>
      <c r="O98">
        <v>164725.09</v>
      </c>
    </row>
    <row r="99" spans="1:15" x14ac:dyDescent="0.25">
      <c r="A99">
        <v>23</v>
      </c>
      <c r="B99" t="s">
        <v>18</v>
      </c>
      <c r="C99">
        <v>2348128.7999999998</v>
      </c>
      <c r="D99">
        <v>463671.1</v>
      </c>
      <c r="E99">
        <v>941.8</v>
      </c>
      <c r="F99">
        <v>391.49</v>
      </c>
      <c r="G99">
        <v>297.25</v>
      </c>
      <c r="H99">
        <v>12010.15</v>
      </c>
      <c r="I99">
        <v>63.83</v>
      </c>
      <c r="J99">
        <v>53.72</v>
      </c>
      <c r="K99">
        <v>143</v>
      </c>
      <c r="L99">
        <v>40.4</v>
      </c>
      <c r="M99">
        <v>703625.2</v>
      </c>
      <c r="N99">
        <v>86194.09</v>
      </c>
      <c r="O99">
        <v>178485.65</v>
      </c>
    </row>
    <row r="100" spans="1:15" x14ac:dyDescent="0.25">
      <c r="A100">
        <v>24</v>
      </c>
      <c r="B100" t="s">
        <v>18</v>
      </c>
      <c r="C100">
        <v>2524994.9</v>
      </c>
      <c r="D100">
        <v>493582.1</v>
      </c>
      <c r="E100">
        <v>1003.98</v>
      </c>
      <c r="F100">
        <v>420.98</v>
      </c>
      <c r="G100">
        <v>317.61</v>
      </c>
      <c r="H100">
        <v>12914.78</v>
      </c>
      <c r="I100">
        <v>67.91</v>
      </c>
      <c r="J100">
        <v>57.77</v>
      </c>
      <c r="K100">
        <v>153.74</v>
      </c>
      <c r="L100">
        <v>43.95</v>
      </c>
      <c r="M100">
        <v>756494.3</v>
      </c>
      <c r="N100">
        <v>92670.56</v>
      </c>
      <c r="O100">
        <v>191940.91</v>
      </c>
    </row>
    <row r="101" spans="1:15" x14ac:dyDescent="0.25">
      <c r="A101">
        <v>25</v>
      </c>
      <c r="B101" t="s">
        <v>18</v>
      </c>
      <c r="C101">
        <v>2697680.7</v>
      </c>
      <c r="D101">
        <v>523915.8</v>
      </c>
      <c r="E101">
        <v>1067.57</v>
      </c>
      <c r="F101">
        <v>449.78</v>
      </c>
      <c r="G101">
        <v>338.5</v>
      </c>
      <c r="H101">
        <v>13798.02</v>
      </c>
      <c r="I101">
        <v>72.09</v>
      </c>
      <c r="J101">
        <v>61.73</v>
      </c>
      <c r="K101">
        <v>164.2</v>
      </c>
      <c r="L101">
        <v>47.67</v>
      </c>
      <c r="M101">
        <v>807940</v>
      </c>
      <c r="N101">
        <v>98972.64</v>
      </c>
      <c r="O101">
        <v>205093.38</v>
      </c>
    </row>
    <row r="102" spans="1:15" x14ac:dyDescent="0.25">
      <c r="A102">
        <v>1</v>
      </c>
      <c r="B102" t="s">
        <v>19</v>
      </c>
      <c r="C102">
        <v>9362.2000000000007</v>
      </c>
      <c r="D102">
        <v>1277.8</v>
      </c>
      <c r="E102">
        <v>2.96</v>
      </c>
      <c r="F102">
        <v>1.6</v>
      </c>
      <c r="G102">
        <v>0.14000000000000001</v>
      </c>
      <c r="H102">
        <v>25.49</v>
      </c>
      <c r="I102">
        <v>0.02</v>
      </c>
      <c r="J102">
        <v>0.23</v>
      </c>
      <c r="K102">
        <v>0.48</v>
      </c>
      <c r="L102">
        <v>7.0000000000000007E-2</v>
      </c>
      <c r="M102">
        <v>2603.6</v>
      </c>
      <c r="N102">
        <v>290.06</v>
      </c>
      <c r="O102">
        <v>880.84</v>
      </c>
    </row>
    <row r="103" spans="1:15" x14ac:dyDescent="0.25">
      <c r="A103">
        <v>2</v>
      </c>
      <c r="B103" t="s">
        <v>19</v>
      </c>
      <c r="C103">
        <v>18508.3</v>
      </c>
      <c r="D103">
        <v>2958.3</v>
      </c>
      <c r="E103">
        <v>6.35</v>
      </c>
      <c r="F103">
        <v>3.15</v>
      </c>
      <c r="G103">
        <v>0.28000000000000003</v>
      </c>
      <c r="H103">
        <v>50.38</v>
      </c>
      <c r="I103">
        <v>7.0000000000000007E-2</v>
      </c>
      <c r="J103">
        <v>0.45</v>
      </c>
      <c r="K103">
        <v>0.95</v>
      </c>
      <c r="L103">
        <v>0.16</v>
      </c>
      <c r="M103">
        <v>5171</v>
      </c>
      <c r="N103">
        <v>576.05000000000007</v>
      </c>
      <c r="O103">
        <v>1738.26</v>
      </c>
    </row>
    <row r="104" spans="1:15" x14ac:dyDescent="0.25">
      <c r="A104">
        <v>3</v>
      </c>
      <c r="B104" t="s">
        <v>19</v>
      </c>
      <c r="C104">
        <v>27539.599999999999</v>
      </c>
      <c r="D104">
        <v>5031.2</v>
      </c>
      <c r="E104">
        <v>10.220000000000001</v>
      </c>
      <c r="F104">
        <v>4.7</v>
      </c>
      <c r="G104">
        <v>0.45</v>
      </c>
      <c r="H104">
        <v>74.97</v>
      </c>
      <c r="I104">
        <v>0.09</v>
      </c>
      <c r="J104">
        <v>0.65</v>
      </c>
      <c r="K104">
        <v>1.42</v>
      </c>
      <c r="L104">
        <v>0.26</v>
      </c>
      <c r="M104">
        <v>7717.6</v>
      </c>
      <c r="N104">
        <v>859.73</v>
      </c>
      <c r="O104">
        <v>2583.4499999999998</v>
      </c>
    </row>
    <row r="105" spans="1:15" x14ac:dyDescent="0.25">
      <c r="A105">
        <v>4</v>
      </c>
      <c r="B105" t="s">
        <v>19</v>
      </c>
      <c r="C105">
        <v>36444.699999999997</v>
      </c>
      <c r="D105">
        <v>7487.6</v>
      </c>
      <c r="E105">
        <v>14.55</v>
      </c>
      <c r="F105">
        <v>6.2</v>
      </c>
      <c r="G105">
        <v>0.63</v>
      </c>
      <c r="H105">
        <v>99.210000000000008</v>
      </c>
      <c r="I105">
        <v>0.12</v>
      </c>
      <c r="J105">
        <v>0.87</v>
      </c>
      <c r="K105">
        <v>1.87</v>
      </c>
      <c r="L105">
        <v>0.4</v>
      </c>
      <c r="M105">
        <v>10239.299999999999</v>
      </c>
      <c r="N105">
        <v>1140.6600000000001</v>
      </c>
      <c r="O105">
        <v>3415.46</v>
      </c>
    </row>
    <row r="106" spans="1:15" x14ac:dyDescent="0.25">
      <c r="A106">
        <v>5</v>
      </c>
      <c r="B106" t="s">
        <v>19</v>
      </c>
      <c r="C106">
        <v>45226.8</v>
      </c>
      <c r="D106">
        <v>10317.799999999999</v>
      </c>
      <c r="E106">
        <v>19.37</v>
      </c>
      <c r="F106">
        <v>7.71</v>
      </c>
      <c r="G106">
        <v>0.85</v>
      </c>
      <c r="H106">
        <v>123.12</v>
      </c>
      <c r="I106">
        <v>0.18</v>
      </c>
      <c r="J106">
        <v>1.07</v>
      </c>
      <c r="K106">
        <v>2.33</v>
      </c>
      <c r="L106">
        <v>0.55000000000000004</v>
      </c>
      <c r="M106">
        <v>12748.3</v>
      </c>
      <c r="N106">
        <v>1420.16</v>
      </c>
      <c r="O106">
        <v>4233.12</v>
      </c>
    </row>
    <row r="107" spans="1:15" x14ac:dyDescent="0.25">
      <c r="A107">
        <v>6</v>
      </c>
      <c r="B107" t="s">
        <v>19</v>
      </c>
      <c r="C107">
        <v>53891.4</v>
      </c>
      <c r="D107">
        <v>13511.2</v>
      </c>
      <c r="E107">
        <v>24.69</v>
      </c>
      <c r="F107">
        <v>9.19</v>
      </c>
      <c r="G107">
        <v>1.08</v>
      </c>
      <c r="H107">
        <v>146.71</v>
      </c>
      <c r="I107">
        <v>0.22</v>
      </c>
      <c r="J107">
        <v>1.27</v>
      </c>
      <c r="K107">
        <v>2.8</v>
      </c>
      <c r="L107">
        <v>0.73</v>
      </c>
      <c r="M107">
        <v>15257</v>
      </c>
      <c r="N107">
        <v>1699.63</v>
      </c>
      <c r="O107">
        <v>5035.54</v>
      </c>
    </row>
    <row r="108" spans="1:15" x14ac:dyDescent="0.25">
      <c r="A108">
        <v>7</v>
      </c>
      <c r="B108" t="s">
        <v>19</v>
      </c>
      <c r="C108">
        <v>65112.1</v>
      </c>
      <c r="D108">
        <v>17056.3</v>
      </c>
      <c r="E108">
        <v>30.52</v>
      </c>
      <c r="F108">
        <v>11.1</v>
      </c>
      <c r="G108">
        <v>1.34</v>
      </c>
      <c r="H108">
        <v>177.25</v>
      </c>
      <c r="I108">
        <v>0.27</v>
      </c>
      <c r="J108">
        <v>1.54</v>
      </c>
      <c r="K108">
        <v>3.38</v>
      </c>
      <c r="L108">
        <v>0.93</v>
      </c>
      <c r="M108">
        <v>18522.2</v>
      </c>
      <c r="N108">
        <v>2063.37</v>
      </c>
      <c r="O108">
        <v>6072.57</v>
      </c>
    </row>
    <row r="109" spans="1:15" x14ac:dyDescent="0.25">
      <c r="A109">
        <v>8</v>
      </c>
      <c r="B109" t="s">
        <v>19</v>
      </c>
      <c r="C109">
        <v>81316.100000000006</v>
      </c>
      <c r="D109">
        <v>20941</v>
      </c>
      <c r="E109">
        <v>36.86</v>
      </c>
      <c r="F109">
        <v>13.86</v>
      </c>
      <c r="G109">
        <v>1.6</v>
      </c>
      <c r="H109">
        <v>221.35</v>
      </c>
      <c r="I109">
        <v>0.32</v>
      </c>
      <c r="J109">
        <v>1.92</v>
      </c>
      <c r="K109">
        <v>4.25</v>
      </c>
      <c r="L109">
        <v>1.1599999999999999</v>
      </c>
      <c r="M109">
        <v>23223.7</v>
      </c>
      <c r="N109">
        <v>2587.11</v>
      </c>
      <c r="O109">
        <v>7571.9500000000007</v>
      </c>
    </row>
    <row r="110" spans="1:15" x14ac:dyDescent="0.25">
      <c r="A110">
        <v>9</v>
      </c>
      <c r="B110" t="s">
        <v>19</v>
      </c>
      <c r="C110">
        <v>97503.299999999988</v>
      </c>
      <c r="D110">
        <v>25153.200000000001</v>
      </c>
      <c r="E110">
        <v>43.75</v>
      </c>
      <c r="F110">
        <v>16.63</v>
      </c>
      <c r="G110">
        <v>1.92</v>
      </c>
      <c r="H110">
        <v>265.42</v>
      </c>
      <c r="I110">
        <v>0.37</v>
      </c>
      <c r="J110">
        <v>2.2999999999999998</v>
      </c>
      <c r="K110">
        <v>5.0999999999999996</v>
      </c>
      <c r="L110">
        <v>1.42</v>
      </c>
      <c r="M110">
        <v>27900.5</v>
      </c>
      <c r="N110">
        <v>3108.13</v>
      </c>
      <c r="O110">
        <v>9072.2900000000009</v>
      </c>
    </row>
    <row r="111" spans="1:15" x14ac:dyDescent="0.25">
      <c r="A111">
        <v>10</v>
      </c>
      <c r="B111" t="s">
        <v>19</v>
      </c>
      <c r="C111">
        <v>113666</v>
      </c>
      <c r="D111">
        <v>29679.7</v>
      </c>
      <c r="E111">
        <v>51.17</v>
      </c>
      <c r="F111">
        <v>19.39</v>
      </c>
      <c r="G111">
        <v>2.2400000000000002</v>
      </c>
      <c r="H111">
        <v>309.41000000000003</v>
      </c>
      <c r="I111">
        <v>0.44</v>
      </c>
      <c r="J111">
        <v>2.69</v>
      </c>
      <c r="K111">
        <v>5.96</v>
      </c>
      <c r="L111">
        <v>1.72</v>
      </c>
      <c r="M111">
        <v>32549.5</v>
      </c>
      <c r="N111">
        <v>3626.01</v>
      </c>
      <c r="O111">
        <v>10573.09</v>
      </c>
    </row>
    <row r="112" spans="1:15" x14ac:dyDescent="0.25">
      <c r="A112">
        <v>11</v>
      </c>
      <c r="B112" t="s">
        <v>19</v>
      </c>
      <c r="C112">
        <v>129778.1</v>
      </c>
      <c r="D112">
        <v>34508.1</v>
      </c>
      <c r="E112">
        <v>59.13</v>
      </c>
      <c r="F112">
        <v>22.13</v>
      </c>
      <c r="G112">
        <v>2.6</v>
      </c>
      <c r="H112">
        <v>353.29</v>
      </c>
      <c r="I112">
        <v>0.49</v>
      </c>
      <c r="J112">
        <v>3.06</v>
      </c>
      <c r="K112">
        <v>6.79</v>
      </c>
      <c r="L112">
        <v>2.06</v>
      </c>
      <c r="M112">
        <v>37171.600000000013</v>
      </c>
      <c r="N112">
        <v>4140.92</v>
      </c>
      <c r="O112">
        <v>12070.75</v>
      </c>
    </row>
    <row r="113" spans="1:15" x14ac:dyDescent="0.25">
      <c r="A113">
        <v>12</v>
      </c>
      <c r="B113" t="s">
        <v>19</v>
      </c>
      <c r="C113">
        <v>145819.4</v>
      </c>
      <c r="D113">
        <v>39624.6</v>
      </c>
      <c r="E113">
        <v>67.64</v>
      </c>
      <c r="F113">
        <v>24.86</v>
      </c>
      <c r="G113">
        <v>2.97</v>
      </c>
      <c r="H113">
        <v>396.94</v>
      </c>
      <c r="I113">
        <v>0.56000000000000005</v>
      </c>
      <c r="J113">
        <v>3.44</v>
      </c>
      <c r="K113">
        <v>7.63</v>
      </c>
      <c r="L113">
        <v>2.4300000000000002</v>
      </c>
      <c r="M113">
        <v>41780.6</v>
      </c>
      <c r="N113">
        <v>4654.34</v>
      </c>
      <c r="O113">
        <v>13560.9</v>
      </c>
    </row>
    <row r="114" spans="1:15" x14ac:dyDescent="0.25">
      <c r="A114">
        <v>13</v>
      </c>
      <c r="B114" t="s">
        <v>19</v>
      </c>
      <c r="C114">
        <v>161780</v>
      </c>
      <c r="D114">
        <v>45016.6</v>
      </c>
      <c r="E114">
        <v>76.69</v>
      </c>
      <c r="F114">
        <v>27.58</v>
      </c>
      <c r="G114">
        <v>3.39</v>
      </c>
      <c r="H114">
        <v>440.4</v>
      </c>
      <c r="I114">
        <v>0.63</v>
      </c>
      <c r="J114">
        <v>3.81</v>
      </c>
      <c r="K114">
        <v>8.48</v>
      </c>
      <c r="L114">
        <v>2.83</v>
      </c>
      <c r="M114">
        <v>46408</v>
      </c>
      <c r="N114">
        <v>5169.8500000000004</v>
      </c>
      <c r="O114">
        <v>15038.19</v>
      </c>
    </row>
    <row r="115" spans="1:15" x14ac:dyDescent="0.25">
      <c r="A115">
        <v>14</v>
      </c>
      <c r="B115" t="s">
        <v>19</v>
      </c>
      <c r="C115">
        <v>177639.3</v>
      </c>
      <c r="D115">
        <v>50670.6</v>
      </c>
      <c r="E115">
        <v>86.28</v>
      </c>
      <c r="F115">
        <v>30.28</v>
      </c>
      <c r="G115">
        <v>3.81</v>
      </c>
      <c r="H115">
        <v>483.56</v>
      </c>
      <c r="I115">
        <v>0.71000000000000008</v>
      </c>
      <c r="J115">
        <v>4.2</v>
      </c>
      <c r="K115">
        <v>9.33</v>
      </c>
      <c r="L115">
        <v>3.28</v>
      </c>
      <c r="M115">
        <v>51050.2</v>
      </c>
      <c r="N115">
        <v>5686.98</v>
      </c>
      <c r="O115">
        <v>16500.41</v>
      </c>
    </row>
    <row r="116" spans="1:15" x14ac:dyDescent="0.25">
      <c r="A116">
        <v>15</v>
      </c>
      <c r="B116" t="s">
        <v>19</v>
      </c>
      <c r="C116">
        <v>199377.9</v>
      </c>
      <c r="D116">
        <v>56573.1</v>
      </c>
      <c r="E116">
        <v>96.43</v>
      </c>
      <c r="F116">
        <v>34</v>
      </c>
      <c r="G116">
        <v>4.28</v>
      </c>
      <c r="H116">
        <v>542.73</v>
      </c>
      <c r="I116">
        <v>0.79</v>
      </c>
      <c r="J116">
        <v>4.7</v>
      </c>
      <c r="K116">
        <v>10.49</v>
      </c>
      <c r="L116">
        <v>3.78</v>
      </c>
      <c r="M116">
        <v>57382.1</v>
      </c>
      <c r="N116">
        <v>6392.35</v>
      </c>
      <c r="O116">
        <v>18508.72</v>
      </c>
    </row>
    <row r="117" spans="1:15" x14ac:dyDescent="0.25">
      <c r="A117">
        <v>16</v>
      </c>
      <c r="B117" t="s">
        <v>19</v>
      </c>
      <c r="C117">
        <v>228343.9</v>
      </c>
      <c r="D117">
        <v>62711.3</v>
      </c>
      <c r="E117">
        <v>107.1</v>
      </c>
      <c r="F117">
        <v>38.93</v>
      </c>
      <c r="G117">
        <v>4.75</v>
      </c>
      <c r="H117">
        <v>621.59</v>
      </c>
      <c r="I117">
        <v>0.8600000000000001</v>
      </c>
      <c r="J117">
        <v>5.38</v>
      </c>
      <c r="K117">
        <v>12.01</v>
      </c>
      <c r="L117">
        <v>4.32</v>
      </c>
      <c r="M117">
        <v>65754.8</v>
      </c>
      <c r="N117">
        <v>7325.09</v>
      </c>
      <c r="O117">
        <v>21193.040000000001</v>
      </c>
    </row>
    <row r="118" spans="1:15" x14ac:dyDescent="0.25">
      <c r="A118">
        <v>17</v>
      </c>
      <c r="B118" t="s">
        <v>19</v>
      </c>
      <c r="C118">
        <v>256714.5</v>
      </c>
      <c r="D118">
        <v>69072.899999999994</v>
      </c>
      <c r="E118">
        <v>118.28</v>
      </c>
      <c r="F118">
        <v>43.77</v>
      </c>
      <c r="G118">
        <v>5.27</v>
      </c>
      <c r="H118">
        <v>698.82999999999993</v>
      </c>
      <c r="I118">
        <v>0.94</v>
      </c>
      <c r="J118">
        <v>6.07</v>
      </c>
      <c r="K118">
        <v>13.5</v>
      </c>
      <c r="L118">
        <v>4.8999999999999986</v>
      </c>
      <c r="M118">
        <v>73918.100000000006</v>
      </c>
      <c r="N118">
        <v>8234.5</v>
      </c>
      <c r="O118">
        <v>23826.99</v>
      </c>
    </row>
    <row r="119" spans="1:15" x14ac:dyDescent="0.25">
      <c r="A119">
        <v>18</v>
      </c>
      <c r="B119" t="s">
        <v>19</v>
      </c>
      <c r="C119">
        <v>284486.3</v>
      </c>
      <c r="D119">
        <v>75643.7</v>
      </c>
      <c r="E119">
        <v>130</v>
      </c>
      <c r="F119">
        <v>48.5</v>
      </c>
      <c r="G119">
        <v>5.81</v>
      </c>
      <c r="H119">
        <v>774.42000000000007</v>
      </c>
      <c r="I119">
        <v>1.04</v>
      </c>
      <c r="J119">
        <v>6.72</v>
      </c>
      <c r="K119">
        <v>14.96</v>
      </c>
      <c r="L119">
        <v>5.52</v>
      </c>
      <c r="M119">
        <v>81872.600000000006</v>
      </c>
      <c r="N119">
        <v>9120.61</v>
      </c>
      <c r="O119">
        <v>26410.080000000002</v>
      </c>
    </row>
    <row r="120" spans="1:15" x14ac:dyDescent="0.25">
      <c r="A120">
        <v>19</v>
      </c>
      <c r="B120" t="s">
        <v>19</v>
      </c>
      <c r="C120">
        <v>311667.8</v>
      </c>
      <c r="D120">
        <v>82411.899999999994</v>
      </c>
      <c r="E120">
        <v>142.19</v>
      </c>
      <c r="F120">
        <v>53.15</v>
      </c>
      <c r="G120">
        <v>6.37</v>
      </c>
      <c r="H120">
        <v>848.42000000000007</v>
      </c>
      <c r="I120">
        <v>1.1299999999999999</v>
      </c>
      <c r="J120">
        <v>7.3599999999999994</v>
      </c>
      <c r="K120">
        <v>16.36</v>
      </c>
      <c r="L120">
        <v>6.19</v>
      </c>
      <c r="M120">
        <v>89623.8</v>
      </c>
      <c r="N120">
        <v>9984.08</v>
      </c>
      <c r="O120">
        <v>28942.69</v>
      </c>
    </row>
    <row r="121" spans="1:15" x14ac:dyDescent="0.25">
      <c r="A121">
        <v>20</v>
      </c>
      <c r="B121" t="s">
        <v>19</v>
      </c>
      <c r="C121">
        <v>338263.1</v>
      </c>
      <c r="D121">
        <v>89365.2</v>
      </c>
      <c r="E121">
        <v>154.88999999999999</v>
      </c>
      <c r="F121">
        <v>57.68</v>
      </c>
      <c r="G121">
        <v>6.95</v>
      </c>
      <c r="H121">
        <v>920.81</v>
      </c>
      <c r="I121">
        <v>1.22</v>
      </c>
      <c r="J121">
        <v>7.98</v>
      </c>
      <c r="K121">
        <v>17.75</v>
      </c>
      <c r="L121">
        <v>6.8900000000000006</v>
      </c>
      <c r="M121">
        <v>97175.3</v>
      </c>
      <c r="N121">
        <v>10825.32</v>
      </c>
      <c r="O121">
        <v>31424.85</v>
      </c>
    </row>
    <row r="122" spans="1:15" x14ac:dyDescent="0.25">
      <c r="A122">
        <v>21</v>
      </c>
      <c r="B122" t="s">
        <v>19</v>
      </c>
      <c r="C122">
        <v>364280.2</v>
      </c>
      <c r="D122">
        <v>96491.9</v>
      </c>
      <c r="E122">
        <v>168.04</v>
      </c>
      <c r="F122">
        <v>62.12</v>
      </c>
      <c r="G122">
        <v>7.55</v>
      </c>
      <c r="H122">
        <v>991.63</v>
      </c>
      <c r="I122">
        <v>1.31</v>
      </c>
      <c r="J122">
        <v>8.6</v>
      </c>
      <c r="K122">
        <v>19.09</v>
      </c>
      <c r="L122">
        <v>7.65</v>
      </c>
      <c r="M122">
        <v>104532.4</v>
      </c>
      <c r="N122">
        <v>11644.9</v>
      </c>
      <c r="O122">
        <v>33856.949999999997</v>
      </c>
    </row>
    <row r="123" spans="1:15" x14ac:dyDescent="0.25">
      <c r="A123">
        <v>22</v>
      </c>
      <c r="B123" t="s">
        <v>19</v>
      </c>
      <c r="C123">
        <v>389724</v>
      </c>
      <c r="D123">
        <v>103779.8</v>
      </c>
      <c r="E123">
        <v>181.63</v>
      </c>
      <c r="F123">
        <v>66.45</v>
      </c>
      <c r="G123">
        <v>8.18</v>
      </c>
      <c r="H123">
        <v>1060.9000000000001</v>
      </c>
      <c r="I123">
        <v>1.43</v>
      </c>
      <c r="J123">
        <v>9.19</v>
      </c>
      <c r="K123">
        <v>20.41</v>
      </c>
      <c r="L123">
        <v>8.4499999999999993</v>
      </c>
      <c r="M123">
        <v>111698.8</v>
      </c>
      <c r="N123">
        <v>12443.25</v>
      </c>
      <c r="O123">
        <v>36239.14</v>
      </c>
    </row>
    <row r="124" spans="1:15" x14ac:dyDescent="0.25">
      <c r="A124">
        <v>23</v>
      </c>
      <c r="B124" t="s">
        <v>19</v>
      </c>
      <c r="C124">
        <v>414599</v>
      </c>
      <c r="D124">
        <v>111216.7</v>
      </c>
      <c r="E124">
        <v>195.44</v>
      </c>
      <c r="F124">
        <v>70.69</v>
      </c>
      <c r="G124">
        <v>8.83</v>
      </c>
      <c r="H124">
        <v>1128.6099999999999</v>
      </c>
      <c r="I124">
        <v>1.53</v>
      </c>
      <c r="J124">
        <v>9.7899999999999991</v>
      </c>
      <c r="K124">
        <v>21.68</v>
      </c>
      <c r="L124">
        <v>9.25</v>
      </c>
      <c r="M124">
        <v>118678</v>
      </c>
      <c r="N124">
        <v>13220.74</v>
      </c>
      <c r="O124">
        <v>38571.57</v>
      </c>
    </row>
    <row r="125" spans="1:15" x14ac:dyDescent="0.25">
      <c r="A125">
        <v>24</v>
      </c>
      <c r="B125" t="s">
        <v>19</v>
      </c>
      <c r="C125">
        <v>438914.2</v>
      </c>
      <c r="D125">
        <v>118791.9</v>
      </c>
      <c r="E125">
        <v>209.61</v>
      </c>
      <c r="F125">
        <v>74.83</v>
      </c>
      <c r="G125">
        <v>9.4700000000000006</v>
      </c>
      <c r="H125">
        <v>1194.8</v>
      </c>
      <c r="I125">
        <v>1.63</v>
      </c>
      <c r="J125">
        <v>10.36</v>
      </c>
      <c r="K125">
        <v>22.93</v>
      </c>
      <c r="L125">
        <v>10.07</v>
      </c>
      <c r="M125">
        <v>125474.8</v>
      </c>
      <c r="N125">
        <v>13977.9</v>
      </c>
      <c r="O125">
        <v>40854.78</v>
      </c>
    </row>
    <row r="126" spans="1:15" x14ac:dyDescent="0.25">
      <c r="A126">
        <v>25</v>
      </c>
      <c r="B126" t="s">
        <v>19</v>
      </c>
      <c r="C126">
        <v>462673.9</v>
      </c>
      <c r="D126">
        <v>126493.3</v>
      </c>
      <c r="E126">
        <v>224.11</v>
      </c>
      <c r="F126">
        <v>78.88</v>
      </c>
      <c r="G126">
        <v>10.14</v>
      </c>
      <c r="H126">
        <v>1259.47</v>
      </c>
      <c r="I126">
        <v>1.74</v>
      </c>
      <c r="J126">
        <v>10.93</v>
      </c>
      <c r="K126">
        <v>24.15</v>
      </c>
      <c r="L126">
        <v>10.93</v>
      </c>
      <c r="M126">
        <v>132092.20000000001</v>
      </c>
      <c r="N126">
        <v>14715.07</v>
      </c>
      <c r="O126">
        <v>43088.9</v>
      </c>
    </row>
    <row r="127" spans="1:15" x14ac:dyDescent="0.25">
      <c r="A127">
        <v>1</v>
      </c>
      <c r="B127" t="s">
        <v>20</v>
      </c>
      <c r="C127">
        <v>9027.2999999999993</v>
      </c>
      <c r="D127">
        <v>953.7</v>
      </c>
      <c r="E127">
        <v>3.12</v>
      </c>
      <c r="F127">
        <v>1.5</v>
      </c>
      <c r="G127">
        <v>0.15</v>
      </c>
      <c r="H127">
        <v>46.17</v>
      </c>
      <c r="I127">
        <v>0.02</v>
      </c>
      <c r="J127">
        <v>0.19</v>
      </c>
      <c r="K127">
        <v>0.8</v>
      </c>
      <c r="L127">
        <v>0.08</v>
      </c>
      <c r="M127">
        <v>4050.5</v>
      </c>
      <c r="N127">
        <v>496.19</v>
      </c>
      <c r="O127">
        <v>568.38</v>
      </c>
    </row>
    <row r="128" spans="1:15" x14ac:dyDescent="0.25">
      <c r="A128">
        <v>2</v>
      </c>
      <c r="B128" t="s">
        <v>20</v>
      </c>
      <c r="C128">
        <v>17805.8</v>
      </c>
      <c r="D128">
        <v>2124.1</v>
      </c>
      <c r="E128">
        <v>6.5</v>
      </c>
      <c r="F128">
        <v>2.98</v>
      </c>
      <c r="G128">
        <v>0.28999999999999998</v>
      </c>
      <c r="H128">
        <v>91.070000000000007</v>
      </c>
      <c r="I128">
        <v>7.0000000000000007E-2</v>
      </c>
      <c r="J128">
        <v>0.37</v>
      </c>
      <c r="K128">
        <v>1.58</v>
      </c>
      <c r="L128">
        <v>0.18</v>
      </c>
      <c r="M128">
        <v>8005.2</v>
      </c>
      <c r="N128">
        <v>980.63</v>
      </c>
      <c r="O128">
        <v>1119.72</v>
      </c>
    </row>
    <row r="129" spans="1:15" x14ac:dyDescent="0.25">
      <c r="A129">
        <v>3</v>
      </c>
      <c r="B129" t="s">
        <v>20</v>
      </c>
      <c r="C129">
        <v>26417.7</v>
      </c>
      <c r="D129">
        <v>3502.7</v>
      </c>
      <c r="E129">
        <v>10.18</v>
      </c>
      <c r="F129">
        <v>4.41</v>
      </c>
      <c r="G129">
        <v>0.45</v>
      </c>
      <c r="H129">
        <v>135.12</v>
      </c>
      <c r="I129">
        <v>0.09</v>
      </c>
      <c r="J129">
        <v>0.55000000000000004</v>
      </c>
      <c r="K129">
        <v>2.34</v>
      </c>
      <c r="L129">
        <v>0.3</v>
      </c>
      <c r="M129">
        <v>11894.1</v>
      </c>
      <c r="N129">
        <v>1457.01</v>
      </c>
      <c r="O129">
        <v>1659.79</v>
      </c>
    </row>
    <row r="130" spans="1:15" x14ac:dyDescent="0.25">
      <c r="A130">
        <v>4</v>
      </c>
      <c r="B130" t="s">
        <v>20</v>
      </c>
      <c r="C130">
        <v>34869.599999999999</v>
      </c>
      <c r="D130">
        <v>5082.2</v>
      </c>
      <c r="E130">
        <v>14.17</v>
      </c>
      <c r="F130">
        <v>5.82</v>
      </c>
      <c r="G130">
        <v>0.63</v>
      </c>
      <c r="H130">
        <v>178.35</v>
      </c>
      <c r="I130">
        <v>0.13</v>
      </c>
      <c r="J130">
        <v>0.73</v>
      </c>
      <c r="K130">
        <v>3.1</v>
      </c>
      <c r="L130">
        <v>0.43</v>
      </c>
      <c r="M130">
        <v>15718.4</v>
      </c>
      <c r="N130">
        <v>1925.51</v>
      </c>
      <c r="O130">
        <v>2189.14</v>
      </c>
    </row>
    <row r="131" spans="1:15" x14ac:dyDescent="0.25">
      <c r="A131">
        <v>5</v>
      </c>
      <c r="B131" t="s">
        <v>20</v>
      </c>
      <c r="C131">
        <v>43158.7</v>
      </c>
      <c r="D131">
        <v>6855.7</v>
      </c>
      <c r="E131">
        <v>18.46</v>
      </c>
      <c r="F131">
        <v>7.2</v>
      </c>
      <c r="G131">
        <v>0.83000000000000007</v>
      </c>
      <c r="H131">
        <v>220.75</v>
      </c>
      <c r="I131">
        <v>0.17</v>
      </c>
      <c r="J131">
        <v>0.92</v>
      </c>
      <c r="K131">
        <v>3.82</v>
      </c>
      <c r="L131">
        <v>0.58000000000000007</v>
      </c>
      <c r="M131">
        <v>19476.7</v>
      </c>
      <c r="N131">
        <v>2385.89</v>
      </c>
      <c r="O131">
        <v>2707.64</v>
      </c>
    </row>
    <row r="132" spans="1:15" x14ac:dyDescent="0.25">
      <c r="A132">
        <v>6</v>
      </c>
      <c r="B132" t="s">
        <v>20</v>
      </c>
      <c r="C132">
        <v>51288.100000000013</v>
      </c>
      <c r="D132">
        <v>8816.2999999999993</v>
      </c>
      <c r="E132">
        <v>23.06</v>
      </c>
      <c r="F132">
        <v>8.56</v>
      </c>
      <c r="G132">
        <v>1.03</v>
      </c>
      <c r="H132">
        <v>262.33</v>
      </c>
      <c r="I132">
        <v>0.2</v>
      </c>
      <c r="J132">
        <v>1.07</v>
      </c>
      <c r="K132">
        <v>4.5599999999999996</v>
      </c>
      <c r="L132">
        <v>0.73</v>
      </c>
      <c r="M132">
        <v>23173.9</v>
      </c>
      <c r="N132">
        <v>2838.81</v>
      </c>
      <c r="O132">
        <v>3215.14</v>
      </c>
    </row>
    <row r="133" spans="1:15" x14ac:dyDescent="0.25">
      <c r="A133">
        <v>7</v>
      </c>
      <c r="B133" t="s">
        <v>20</v>
      </c>
      <c r="C133">
        <v>59261.8</v>
      </c>
      <c r="D133">
        <v>10956.6</v>
      </c>
      <c r="E133">
        <v>27.96</v>
      </c>
      <c r="F133">
        <v>9.89</v>
      </c>
      <c r="G133">
        <v>1.25</v>
      </c>
      <c r="H133">
        <v>303.11</v>
      </c>
      <c r="I133">
        <v>0.25</v>
      </c>
      <c r="J133">
        <v>1.25</v>
      </c>
      <c r="K133">
        <v>5.27</v>
      </c>
      <c r="L133">
        <v>0.91</v>
      </c>
      <c r="M133">
        <v>26816.6</v>
      </c>
      <c r="N133">
        <v>3285.02</v>
      </c>
      <c r="O133">
        <v>3711.52</v>
      </c>
    </row>
    <row r="134" spans="1:15" x14ac:dyDescent="0.25">
      <c r="A134">
        <v>8</v>
      </c>
      <c r="B134" t="s">
        <v>20</v>
      </c>
      <c r="C134">
        <v>67083.8</v>
      </c>
      <c r="D134">
        <v>13269.3</v>
      </c>
      <c r="E134">
        <v>33.15</v>
      </c>
      <c r="F134">
        <v>11.18</v>
      </c>
      <c r="G134">
        <v>1.48</v>
      </c>
      <c r="H134">
        <v>343.12</v>
      </c>
      <c r="I134">
        <v>0.3</v>
      </c>
      <c r="J134">
        <v>1.4</v>
      </c>
      <c r="K134">
        <v>5.98</v>
      </c>
      <c r="L134">
        <v>1.1100000000000001</v>
      </c>
      <c r="M134">
        <v>30409.9</v>
      </c>
      <c r="N134">
        <v>3725.21</v>
      </c>
      <c r="O134">
        <v>4196.6900000000014</v>
      </c>
    </row>
    <row r="135" spans="1:15" x14ac:dyDescent="0.25">
      <c r="A135">
        <v>9</v>
      </c>
      <c r="B135" t="s">
        <v>20</v>
      </c>
      <c r="C135">
        <v>77198.100000000006</v>
      </c>
      <c r="D135">
        <v>15746.9</v>
      </c>
      <c r="E135">
        <v>38.659999999999997</v>
      </c>
      <c r="F135">
        <v>12.88</v>
      </c>
      <c r="G135">
        <v>1.74</v>
      </c>
      <c r="H135">
        <v>394.85</v>
      </c>
      <c r="I135">
        <v>0.33</v>
      </c>
      <c r="J135">
        <v>1.63</v>
      </c>
      <c r="K135">
        <v>6.89</v>
      </c>
      <c r="L135">
        <v>1.33</v>
      </c>
      <c r="M135">
        <v>35054.9</v>
      </c>
      <c r="N135">
        <v>4294.2299999999996</v>
      </c>
      <c r="O135">
        <v>4824.18</v>
      </c>
    </row>
    <row r="136" spans="1:15" x14ac:dyDescent="0.25">
      <c r="A136">
        <v>10</v>
      </c>
      <c r="B136" t="s">
        <v>20</v>
      </c>
      <c r="C136">
        <v>89457.4</v>
      </c>
      <c r="D136">
        <v>18382.2</v>
      </c>
      <c r="E136">
        <v>44.45</v>
      </c>
      <c r="F136">
        <v>14.92</v>
      </c>
      <c r="G136">
        <v>2</v>
      </c>
      <c r="H136">
        <v>457.55</v>
      </c>
      <c r="I136">
        <v>0.38</v>
      </c>
      <c r="J136">
        <v>1.88</v>
      </c>
      <c r="K136">
        <v>8</v>
      </c>
      <c r="L136">
        <v>1.55</v>
      </c>
      <c r="M136">
        <v>40683.300000000003</v>
      </c>
      <c r="N136">
        <v>4983.7</v>
      </c>
      <c r="O136">
        <v>5584.89</v>
      </c>
    </row>
    <row r="137" spans="1:15" x14ac:dyDescent="0.25">
      <c r="A137">
        <v>11</v>
      </c>
      <c r="B137" t="s">
        <v>20</v>
      </c>
      <c r="C137">
        <v>103746.9</v>
      </c>
      <c r="D137">
        <v>21167.7</v>
      </c>
      <c r="E137">
        <v>50.57</v>
      </c>
      <c r="F137">
        <v>17.309999999999999</v>
      </c>
      <c r="G137">
        <v>2.27</v>
      </c>
      <c r="H137">
        <v>530.63</v>
      </c>
      <c r="I137">
        <v>0.44</v>
      </c>
      <c r="J137">
        <v>2.1800000000000002</v>
      </c>
      <c r="K137">
        <v>9.2900000000000009</v>
      </c>
      <c r="L137">
        <v>1.81</v>
      </c>
      <c r="M137">
        <v>47239.199999999997</v>
      </c>
      <c r="N137">
        <v>5786.8099999999986</v>
      </c>
      <c r="O137">
        <v>6471.96</v>
      </c>
    </row>
    <row r="138" spans="1:15" x14ac:dyDescent="0.25">
      <c r="A138">
        <v>12</v>
      </c>
      <c r="B138" t="s">
        <v>20</v>
      </c>
      <c r="C138">
        <v>117903.5</v>
      </c>
      <c r="D138">
        <v>24096.3</v>
      </c>
      <c r="E138">
        <v>56.97</v>
      </c>
      <c r="F138">
        <v>19.66</v>
      </c>
      <c r="G138">
        <v>2.56</v>
      </c>
      <c r="H138">
        <v>603.04999999999995</v>
      </c>
      <c r="I138">
        <v>0.48</v>
      </c>
      <c r="J138">
        <v>2.4900000000000002</v>
      </c>
      <c r="K138">
        <v>10.55</v>
      </c>
      <c r="L138">
        <v>2.11</v>
      </c>
      <c r="M138">
        <v>53726.6</v>
      </c>
      <c r="N138">
        <v>6581.49</v>
      </c>
      <c r="O138">
        <v>7351.48</v>
      </c>
    </row>
    <row r="139" spans="1:15" x14ac:dyDescent="0.25">
      <c r="A139">
        <v>13</v>
      </c>
      <c r="B139" t="s">
        <v>20</v>
      </c>
      <c r="C139">
        <v>131915.29999999999</v>
      </c>
      <c r="D139">
        <v>27160.799999999999</v>
      </c>
      <c r="E139">
        <v>63.67</v>
      </c>
      <c r="F139">
        <v>21.99</v>
      </c>
      <c r="G139">
        <v>2.87</v>
      </c>
      <c r="H139">
        <v>674.71</v>
      </c>
      <c r="I139">
        <v>0.54</v>
      </c>
      <c r="J139">
        <v>2.77</v>
      </c>
      <c r="K139">
        <v>11.81</v>
      </c>
      <c r="L139">
        <v>2.41</v>
      </c>
      <c r="M139">
        <v>60140.4</v>
      </c>
      <c r="N139">
        <v>7367.2</v>
      </c>
      <c r="O139">
        <v>8222.6</v>
      </c>
    </row>
    <row r="140" spans="1:15" x14ac:dyDescent="0.25">
      <c r="A140">
        <v>14</v>
      </c>
      <c r="B140" t="s">
        <v>20</v>
      </c>
      <c r="C140">
        <v>145770</v>
      </c>
      <c r="D140">
        <v>30353.8</v>
      </c>
      <c r="E140">
        <v>70.680000000000007</v>
      </c>
      <c r="F140">
        <v>24.31</v>
      </c>
      <c r="G140">
        <v>3.19</v>
      </c>
      <c r="H140">
        <v>745.56999999999994</v>
      </c>
      <c r="I140">
        <v>0.59</v>
      </c>
      <c r="J140">
        <v>3.07</v>
      </c>
      <c r="K140">
        <v>13.06</v>
      </c>
      <c r="L140">
        <v>2.73</v>
      </c>
      <c r="M140">
        <v>66476.100000000006</v>
      </c>
      <c r="N140">
        <v>8143.3099999999986</v>
      </c>
      <c r="O140">
        <v>9084.51</v>
      </c>
    </row>
    <row r="141" spans="1:15" x14ac:dyDescent="0.25">
      <c r="A141">
        <v>15</v>
      </c>
      <c r="B141" t="s">
        <v>20</v>
      </c>
      <c r="C141">
        <v>159459</v>
      </c>
      <c r="D141">
        <v>33668</v>
      </c>
      <c r="E141">
        <v>77.97</v>
      </c>
      <c r="F141">
        <v>26.58</v>
      </c>
      <c r="G141">
        <v>3.53</v>
      </c>
      <c r="H141">
        <v>815.6</v>
      </c>
      <c r="I141">
        <v>0.66</v>
      </c>
      <c r="J141">
        <v>3.36</v>
      </c>
      <c r="K141">
        <v>14.28</v>
      </c>
      <c r="L141">
        <v>3.08</v>
      </c>
      <c r="M141">
        <v>72734.899999999994</v>
      </c>
      <c r="N141">
        <v>8910.02</v>
      </c>
      <c r="O141">
        <v>9936.2000000000007</v>
      </c>
    </row>
    <row r="142" spans="1:15" x14ac:dyDescent="0.25">
      <c r="A142">
        <v>16</v>
      </c>
      <c r="B142" t="s">
        <v>20</v>
      </c>
      <c r="C142">
        <v>172976.7</v>
      </c>
      <c r="D142">
        <v>37097</v>
      </c>
      <c r="E142">
        <v>85.55</v>
      </c>
      <c r="F142">
        <v>28.84</v>
      </c>
      <c r="G142">
        <v>3.87</v>
      </c>
      <c r="H142">
        <v>884.73</v>
      </c>
      <c r="I142">
        <v>0.72</v>
      </c>
      <c r="J142">
        <v>3.64</v>
      </c>
      <c r="K142">
        <v>15.49</v>
      </c>
      <c r="L142">
        <v>3.46</v>
      </c>
      <c r="M142">
        <v>78920.899999999994</v>
      </c>
      <c r="N142">
        <v>9667.82</v>
      </c>
      <c r="O142">
        <v>10776.74</v>
      </c>
    </row>
    <row r="143" spans="1:15" x14ac:dyDescent="0.25">
      <c r="A143">
        <v>17</v>
      </c>
      <c r="B143" t="s">
        <v>20</v>
      </c>
      <c r="C143">
        <v>186320.5</v>
      </c>
      <c r="D143">
        <v>40634.199999999997</v>
      </c>
      <c r="E143">
        <v>93.42</v>
      </c>
      <c r="F143">
        <v>31.06</v>
      </c>
      <c r="G143">
        <v>4.24</v>
      </c>
      <c r="H143">
        <v>952.98</v>
      </c>
      <c r="I143">
        <v>0.78</v>
      </c>
      <c r="J143">
        <v>3.92</v>
      </c>
      <c r="K143">
        <v>16.71</v>
      </c>
      <c r="L143">
        <v>3.86</v>
      </c>
      <c r="M143">
        <v>85044.3</v>
      </c>
      <c r="N143">
        <v>10417.91</v>
      </c>
      <c r="O143">
        <v>11605.03</v>
      </c>
    </row>
    <row r="144" spans="1:15" x14ac:dyDescent="0.25">
      <c r="A144">
        <v>18</v>
      </c>
      <c r="B144" t="s">
        <v>20</v>
      </c>
      <c r="C144">
        <v>199483.4</v>
      </c>
      <c r="D144">
        <v>44271.7</v>
      </c>
      <c r="E144">
        <v>101.54</v>
      </c>
      <c r="F144">
        <v>33.26</v>
      </c>
      <c r="G144">
        <v>4.6100000000000003</v>
      </c>
      <c r="H144">
        <v>1020.31</v>
      </c>
      <c r="I144">
        <v>0.83</v>
      </c>
      <c r="J144">
        <v>4.2</v>
      </c>
      <c r="K144">
        <v>17.89</v>
      </c>
      <c r="L144">
        <v>4.29</v>
      </c>
      <c r="M144">
        <v>91110.6</v>
      </c>
      <c r="N144">
        <v>11161.05</v>
      </c>
      <c r="O144">
        <v>12419.78</v>
      </c>
    </row>
    <row r="145" spans="1:15" x14ac:dyDescent="0.25">
      <c r="A145">
        <v>19</v>
      </c>
      <c r="B145" t="s">
        <v>20</v>
      </c>
      <c r="C145">
        <v>212462.2</v>
      </c>
      <c r="D145">
        <v>48004.2</v>
      </c>
      <c r="E145">
        <v>109.95</v>
      </c>
      <c r="F145">
        <v>35.42</v>
      </c>
      <c r="G145">
        <v>5</v>
      </c>
      <c r="H145">
        <v>1086.69</v>
      </c>
      <c r="I145">
        <v>0.91</v>
      </c>
      <c r="J145">
        <v>4.46</v>
      </c>
      <c r="K145">
        <v>19.079999999999998</v>
      </c>
      <c r="L145">
        <v>4.74</v>
      </c>
      <c r="M145">
        <v>97116.800000000003</v>
      </c>
      <c r="N145">
        <v>11896.8</v>
      </c>
      <c r="O145">
        <v>13220.98</v>
      </c>
    </row>
    <row r="146" spans="1:15" x14ac:dyDescent="0.25">
      <c r="A146">
        <v>20</v>
      </c>
      <c r="B146" t="s">
        <v>20</v>
      </c>
      <c r="C146">
        <v>230257.8</v>
      </c>
      <c r="D146">
        <v>51824.6</v>
      </c>
      <c r="E146">
        <v>118.63</v>
      </c>
      <c r="F146">
        <v>38.39</v>
      </c>
      <c r="G146">
        <v>5.41</v>
      </c>
      <c r="H146">
        <v>1177.71</v>
      </c>
      <c r="I146">
        <v>0.98</v>
      </c>
      <c r="J146">
        <v>4.83</v>
      </c>
      <c r="K146">
        <v>20.68</v>
      </c>
      <c r="L146">
        <v>5.22</v>
      </c>
      <c r="M146">
        <v>105312.4</v>
      </c>
      <c r="N146">
        <v>12900.78</v>
      </c>
      <c r="O146">
        <v>14322.97</v>
      </c>
    </row>
    <row r="147" spans="1:15" x14ac:dyDescent="0.25">
      <c r="A147">
        <v>21</v>
      </c>
      <c r="B147" t="s">
        <v>20</v>
      </c>
      <c r="C147">
        <v>247705.7</v>
      </c>
      <c r="D147">
        <v>55727.5</v>
      </c>
      <c r="E147">
        <v>127.55</v>
      </c>
      <c r="F147">
        <v>41.3</v>
      </c>
      <c r="G147">
        <v>5.82</v>
      </c>
      <c r="H147">
        <v>1266.94</v>
      </c>
      <c r="I147">
        <v>1.05</v>
      </c>
      <c r="J147">
        <v>5.2</v>
      </c>
      <c r="K147">
        <v>22.26</v>
      </c>
      <c r="L147">
        <v>5.73</v>
      </c>
      <c r="M147">
        <v>113362</v>
      </c>
      <c r="N147">
        <v>13886.85</v>
      </c>
      <c r="O147">
        <v>15402.2</v>
      </c>
    </row>
    <row r="148" spans="1:15" x14ac:dyDescent="0.25">
      <c r="A148">
        <v>22</v>
      </c>
      <c r="B148" t="s">
        <v>20</v>
      </c>
      <c r="C148">
        <v>270915.3</v>
      </c>
      <c r="D148">
        <v>59706.2</v>
      </c>
      <c r="E148">
        <v>136.72</v>
      </c>
      <c r="F148">
        <v>45.17</v>
      </c>
      <c r="G148">
        <v>6.25</v>
      </c>
      <c r="H148">
        <v>1385.65</v>
      </c>
      <c r="I148">
        <v>1.1100000000000001</v>
      </c>
      <c r="J148">
        <v>5.68</v>
      </c>
      <c r="K148">
        <v>24.34</v>
      </c>
      <c r="L148">
        <v>6.26</v>
      </c>
      <c r="M148">
        <v>124005.1</v>
      </c>
      <c r="N148">
        <v>15190.62</v>
      </c>
      <c r="O148">
        <v>16843.53</v>
      </c>
    </row>
    <row r="149" spans="1:15" x14ac:dyDescent="0.25">
      <c r="A149">
        <v>23</v>
      </c>
      <c r="B149" t="s">
        <v>20</v>
      </c>
      <c r="C149">
        <v>293577.8</v>
      </c>
      <c r="D149">
        <v>63754.7</v>
      </c>
      <c r="E149">
        <v>146.13999999999999</v>
      </c>
      <c r="F149">
        <v>48.95</v>
      </c>
      <c r="G149">
        <v>6.68</v>
      </c>
      <c r="H149">
        <v>1501.57</v>
      </c>
      <c r="I149">
        <v>1.19</v>
      </c>
      <c r="J149">
        <v>6.16</v>
      </c>
      <c r="K149">
        <v>26.38</v>
      </c>
      <c r="L149">
        <v>6.81</v>
      </c>
      <c r="M149">
        <v>134381.79999999999</v>
      </c>
      <c r="N149">
        <v>16461.77</v>
      </c>
      <c r="O149">
        <v>18252.22</v>
      </c>
    </row>
    <row r="150" spans="1:15" x14ac:dyDescent="0.25">
      <c r="A150">
        <v>24</v>
      </c>
      <c r="B150" t="s">
        <v>20</v>
      </c>
      <c r="C150">
        <v>315702.90000000002</v>
      </c>
      <c r="D150">
        <v>67867.5</v>
      </c>
      <c r="E150">
        <v>155.77000000000001</v>
      </c>
      <c r="F150">
        <v>52.63</v>
      </c>
      <c r="G150">
        <v>7.1400000000000006</v>
      </c>
      <c r="H150">
        <v>1614.74</v>
      </c>
      <c r="I150">
        <v>1.25</v>
      </c>
      <c r="J150">
        <v>6.63</v>
      </c>
      <c r="K150">
        <v>28.37</v>
      </c>
      <c r="L150">
        <v>7.41</v>
      </c>
      <c r="M150">
        <v>144496.5</v>
      </c>
      <c r="N150">
        <v>17700.830000000002</v>
      </c>
      <c r="O150">
        <v>19628.87</v>
      </c>
    </row>
    <row r="151" spans="1:15" x14ac:dyDescent="0.25">
      <c r="A151">
        <v>25</v>
      </c>
      <c r="B151" t="s">
        <v>20</v>
      </c>
      <c r="C151">
        <v>337297.2</v>
      </c>
      <c r="D151">
        <v>72038.399999999994</v>
      </c>
      <c r="E151">
        <v>165.62</v>
      </c>
      <c r="F151">
        <v>56.25</v>
      </c>
      <c r="G151">
        <v>7.6</v>
      </c>
      <c r="H151">
        <v>1725.18</v>
      </c>
      <c r="I151">
        <v>1.33</v>
      </c>
      <c r="J151">
        <v>7.09</v>
      </c>
      <c r="K151">
        <v>30.3</v>
      </c>
      <c r="L151">
        <v>8.01</v>
      </c>
      <c r="M151">
        <v>154353.70000000001</v>
      </c>
      <c r="N151">
        <v>18908.349999999999</v>
      </c>
      <c r="O151">
        <v>20973.81</v>
      </c>
    </row>
    <row r="152" spans="1:15" x14ac:dyDescent="0.25">
      <c r="A152">
        <v>1</v>
      </c>
      <c r="B152" t="s">
        <v>21</v>
      </c>
      <c r="C152">
        <v>3873.6</v>
      </c>
      <c r="D152">
        <v>364.7</v>
      </c>
      <c r="E152">
        <v>0.97</v>
      </c>
      <c r="F152">
        <v>0.75</v>
      </c>
      <c r="G152">
        <v>0.32</v>
      </c>
      <c r="H152">
        <v>13.67</v>
      </c>
      <c r="I152">
        <v>0.06</v>
      </c>
      <c r="J152">
        <v>0.09</v>
      </c>
      <c r="K152">
        <v>0.13</v>
      </c>
      <c r="L152">
        <v>0.04</v>
      </c>
      <c r="M152">
        <v>1086.5</v>
      </c>
      <c r="N152">
        <v>136.88999999999999</v>
      </c>
      <c r="O152">
        <v>282.01</v>
      </c>
    </row>
    <row r="153" spans="1:15" x14ac:dyDescent="0.25">
      <c r="A153">
        <v>2</v>
      </c>
      <c r="B153" t="s">
        <v>21</v>
      </c>
      <c r="C153">
        <v>7641.7</v>
      </c>
      <c r="D153">
        <v>812.40000000000009</v>
      </c>
      <c r="E153">
        <v>2.0499999999999998</v>
      </c>
      <c r="F153">
        <v>1.47</v>
      </c>
      <c r="G153">
        <v>0.66</v>
      </c>
      <c r="H153">
        <v>26.96</v>
      </c>
      <c r="I153">
        <v>0.13</v>
      </c>
      <c r="J153">
        <v>0.18</v>
      </c>
      <c r="K153">
        <v>0.3</v>
      </c>
      <c r="L153">
        <v>7.0000000000000007E-2</v>
      </c>
      <c r="M153">
        <v>2151.4</v>
      </c>
      <c r="N153">
        <v>271.08999999999997</v>
      </c>
      <c r="O153">
        <v>555.54999999999995</v>
      </c>
    </row>
    <row r="154" spans="1:15" x14ac:dyDescent="0.25">
      <c r="A154">
        <v>3</v>
      </c>
      <c r="B154" t="s">
        <v>21</v>
      </c>
      <c r="C154">
        <v>11340.2</v>
      </c>
      <c r="D154">
        <v>1340</v>
      </c>
      <c r="E154">
        <v>3.24</v>
      </c>
      <c r="F154">
        <v>2.19</v>
      </c>
      <c r="G154">
        <v>1.05</v>
      </c>
      <c r="H154">
        <v>40</v>
      </c>
      <c r="I154">
        <v>0.22</v>
      </c>
      <c r="J154">
        <v>0.27</v>
      </c>
      <c r="K154">
        <v>0.43</v>
      </c>
      <c r="L154">
        <v>0.12</v>
      </c>
      <c r="M154">
        <v>3201.1</v>
      </c>
      <c r="N154">
        <v>403.32</v>
      </c>
      <c r="O154">
        <v>823.61</v>
      </c>
    </row>
    <row r="155" spans="1:15" x14ac:dyDescent="0.25">
      <c r="A155">
        <v>4</v>
      </c>
      <c r="B155" t="s">
        <v>21</v>
      </c>
      <c r="C155">
        <v>14971.1</v>
      </c>
      <c r="D155">
        <v>1945.1</v>
      </c>
      <c r="E155">
        <v>4.5299999999999994</v>
      </c>
      <c r="F155">
        <v>2.88</v>
      </c>
      <c r="G155">
        <v>1.46</v>
      </c>
      <c r="H155">
        <v>52.82</v>
      </c>
      <c r="I155">
        <v>0.3</v>
      </c>
      <c r="J155">
        <v>0.36</v>
      </c>
      <c r="K155">
        <v>0.56000000000000005</v>
      </c>
      <c r="L155">
        <v>0.17</v>
      </c>
      <c r="M155">
        <v>4234.8999999999996</v>
      </c>
      <c r="N155">
        <v>533.61</v>
      </c>
      <c r="O155">
        <v>1086.43</v>
      </c>
    </row>
    <row r="156" spans="1:15" x14ac:dyDescent="0.25">
      <c r="A156">
        <v>5</v>
      </c>
      <c r="B156" t="s">
        <v>21</v>
      </c>
      <c r="C156">
        <v>18533.599999999999</v>
      </c>
      <c r="D156">
        <v>2624.3</v>
      </c>
      <c r="E156">
        <v>5.91</v>
      </c>
      <c r="F156">
        <v>3.56</v>
      </c>
      <c r="G156">
        <v>1.9</v>
      </c>
      <c r="H156">
        <v>65.38</v>
      </c>
      <c r="I156">
        <v>0.39</v>
      </c>
      <c r="J156">
        <v>0.44</v>
      </c>
      <c r="K156">
        <v>0.69</v>
      </c>
      <c r="L156">
        <v>0.23</v>
      </c>
      <c r="M156">
        <v>5252.7000000000007</v>
      </c>
      <c r="N156">
        <v>661.83999999999992</v>
      </c>
      <c r="O156">
        <v>1343.96</v>
      </c>
    </row>
    <row r="157" spans="1:15" x14ac:dyDescent="0.25">
      <c r="A157">
        <v>6</v>
      </c>
      <c r="B157" t="s">
        <v>21</v>
      </c>
      <c r="C157">
        <v>22028.9</v>
      </c>
      <c r="D157">
        <v>3375.4</v>
      </c>
      <c r="E157">
        <v>7.42</v>
      </c>
      <c r="F157">
        <v>4.2300000000000004</v>
      </c>
      <c r="G157">
        <v>2.39</v>
      </c>
      <c r="H157">
        <v>77.72</v>
      </c>
      <c r="I157">
        <v>0.49</v>
      </c>
      <c r="J157">
        <v>0.51</v>
      </c>
      <c r="K157">
        <v>0.82000000000000006</v>
      </c>
      <c r="L157">
        <v>0.28999999999999998</v>
      </c>
      <c r="M157">
        <v>6256.7</v>
      </c>
      <c r="N157">
        <v>788.34</v>
      </c>
      <c r="O157">
        <v>1596.11</v>
      </c>
    </row>
    <row r="158" spans="1:15" x14ac:dyDescent="0.25">
      <c r="A158">
        <v>7</v>
      </c>
      <c r="B158" t="s">
        <v>21</v>
      </c>
      <c r="C158">
        <v>25459.3</v>
      </c>
      <c r="D158">
        <v>4195.5</v>
      </c>
      <c r="E158">
        <v>9.01</v>
      </c>
      <c r="F158">
        <v>4.9000000000000004</v>
      </c>
      <c r="G158">
        <v>2.91</v>
      </c>
      <c r="H158">
        <v>89.83</v>
      </c>
      <c r="I158">
        <v>0.57999999999999996</v>
      </c>
      <c r="J158">
        <v>0.59000000000000008</v>
      </c>
      <c r="K158">
        <v>0.96</v>
      </c>
      <c r="L158">
        <v>0.36</v>
      </c>
      <c r="M158">
        <v>7250.1</v>
      </c>
      <c r="N158">
        <v>913.51</v>
      </c>
      <c r="O158">
        <v>1842.77</v>
      </c>
    </row>
    <row r="159" spans="1:15" x14ac:dyDescent="0.25">
      <c r="A159">
        <v>8</v>
      </c>
      <c r="B159" t="s">
        <v>21</v>
      </c>
      <c r="C159">
        <v>28826.6</v>
      </c>
      <c r="D159">
        <v>5081.8</v>
      </c>
      <c r="E159">
        <v>10.74</v>
      </c>
      <c r="F159">
        <v>5.55</v>
      </c>
      <c r="G159">
        <v>3.46</v>
      </c>
      <c r="H159">
        <v>101.71</v>
      </c>
      <c r="I159">
        <v>0.70000000000000007</v>
      </c>
      <c r="J159">
        <v>0.67999999999999994</v>
      </c>
      <c r="K159">
        <v>1.0900000000000001</v>
      </c>
      <c r="L159">
        <v>0.43</v>
      </c>
      <c r="M159">
        <v>8235.1</v>
      </c>
      <c r="N159">
        <v>1037.6300000000001</v>
      </c>
      <c r="O159">
        <v>2083.9299999999998</v>
      </c>
    </row>
    <row r="160" spans="1:15" x14ac:dyDescent="0.25">
      <c r="A160">
        <v>9</v>
      </c>
      <c r="B160" t="s">
        <v>21</v>
      </c>
      <c r="C160">
        <v>33194.300000000003</v>
      </c>
      <c r="D160">
        <v>6031.4</v>
      </c>
      <c r="E160">
        <v>12.53</v>
      </c>
      <c r="F160">
        <v>6.3900000000000006</v>
      </c>
      <c r="G160">
        <v>4.0599999999999996</v>
      </c>
      <c r="H160">
        <v>117.12</v>
      </c>
      <c r="I160">
        <v>0.81</v>
      </c>
      <c r="J160">
        <v>0.77</v>
      </c>
      <c r="K160">
        <v>1.26</v>
      </c>
      <c r="L160">
        <v>0.52</v>
      </c>
      <c r="M160">
        <v>9514.1</v>
      </c>
      <c r="N160">
        <v>1198.76</v>
      </c>
      <c r="O160">
        <v>2396.61</v>
      </c>
    </row>
    <row r="161" spans="1:15" x14ac:dyDescent="0.25">
      <c r="A161">
        <v>10</v>
      </c>
      <c r="B161" t="s">
        <v>21</v>
      </c>
      <c r="C161">
        <v>38498</v>
      </c>
      <c r="D161">
        <v>7041.4</v>
      </c>
      <c r="E161">
        <v>14.46</v>
      </c>
      <c r="F161">
        <v>7.41</v>
      </c>
      <c r="G161">
        <v>4.7</v>
      </c>
      <c r="H161">
        <v>135.82</v>
      </c>
      <c r="I161">
        <v>0.91999999999999993</v>
      </c>
      <c r="J161">
        <v>0.9</v>
      </c>
      <c r="K161">
        <v>1.47</v>
      </c>
      <c r="L161">
        <v>0.6</v>
      </c>
      <c r="M161">
        <v>11067.7</v>
      </c>
      <c r="N161">
        <v>1394.52</v>
      </c>
      <c r="O161">
        <v>2776.22</v>
      </c>
    </row>
    <row r="162" spans="1:15" x14ac:dyDescent="0.25">
      <c r="A162">
        <v>11</v>
      </c>
      <c r="B162" t="s">
        <v>21</v>
      </c>
      <c r="C162">
        <v>44687.3</v>
      </c>
      <c r="D162">
        <v>8109.1</v>
      </c>
      <c r="E162">
        <v>16.5</v>
      </c>
      <c r="F162">
        <v>8.59</v>
      </c>
      <c r="G162">
        <v>5.35</v>
      </c>
      <c r="H162">
        <v>157.66999999999999</v>
      </c>
      <c r="I162">
        <v>1.05</v>
      </c>
      <c r="J162">
        <v>1.05</v>
      </c>
      <c r="K162">
        <v>1.69</v>
      </c>
      <c r="L162">
        <v>0.72</v>
      </c>
      <c r="M162">
        <v>12879.4</v>
      </c>
      <c r="N162">
        <v>1622.81</v>
      </c>
      <c r="O162">
        <v>3219.37</v>
      </c>
    </row>
    <row r="163" spans="1:15" x14ac:dyDescent="0.25">
      <c r="A163">
        <v>12</v>
      </c>
      <c r="B163" t="s">
        <v>21</v>
      </c>
      <c r="C163">
        <v>50820.1</v>
      </c>
      <c r="D163">
        <v>9231.7000000000007</v>
      </c>
      <c r="E163">
        <v>18.64</v>
      </c>
      <c r="F163">
        <v>9.77</v>
      </c>
      <c r="G163">
        <v>6.07</v>
      </c>
      <c r="H163">
        <v>179.31</v>
      </c>
      <c r="I163">
        <v>1.18</v>
      </c>
      <c r="J163">
        <v>1.18</v>
      </c>
      <c r="K163">
        <v>1.93</v>
      </c>
      <c r="L163">
        <v>0.83000000000000007</v>
      </c>
      <c r="M163">
        <v>14669</v>
      </c>
      <c r="N163">
        <v>1848.31</v>
      </c>
      <c r="O163">
        <v>3659</v>
      </c>
    </row>
    <row r="164" spans="1:15" x14ac:dyDescent="0.25">
      <c r="A164">
        <v>13</v>
      </c>
      <c r="B164" t="s">
        <v>21</v>
      </c>
      <c r="C164">
        <v>56890.6</v>
      </c>
      <c r="D164">
        <v>10406.5</v>
      </c>
      <c r="E164">
        <v>20.89</v>
      </c>
      <c r="F164">
        <v>10.95</v>
      </c>
      <c r="G164">
        <v>6.81</v>
      </c>
      <c r="H164">
        <v>200.71</v>
      </c>
      <c r="I164">
        <v>1.32</v>
      </c>
      <c r="J164">
        <v>1.32</v>
      </c>
      <c r="K164">
        <v>2.16</v>
      </c>
      <c r="L164">
        <v>0.95</v>
      </c>
      <c r="M164">
        <v>16435.5</v>
      </c>
      <c r="N164">
        <v>2070.87</v>
      </c>
      <c r="O164">
        <v>4094.69</v>
      </c>
    </row>
    <row r="165" spans="1:15" x14ac:dyDescent="0.25">
      <c r="A165">
        <v>14</v>
      </c>
      <c r="B165" t="s">
        <v>21</v>
      </c>
      <c r="C165">
        <v>62893.7</v>
      </c>
      <c r="D165">
        <v>11630.4</v>
      </c>
      <c r="E165">
        <v>23.24</v>
      </c>
      <c r="F165">
        <v>12.09</v>
      </c>
      <c r="G165">
        <v>7.6</v>
      </c>
      <c r="H165">
        <v>221.9</v>
      </c>
      <c r="I165">
        <v>1.48</v>
      </c>
      <c r="J165">
        <v>1.47</v>
      </c>
      <c r="K165">
        <v>2.4</v>
      </c>
      <c r="L165">
        <v>1.0900000000000001</v>
      </c>
      <c r="M165">
        <v>18177.7</v>
      </c>
      <c r="N165">
        <v>2290.39</v>
      </c>
      <c r="O165">
        <v>4525.97</v>
      </c>
    </row>
    <row r="166" spans="1:15" x14ac:dyDescent="0.25">
      <c r="A166">
        <v>15</v>
      </c>
      <c r="B166" t="s">
        <v>21</v>
      </c>
      <c r="C166">
        <v>68825.899999999994</v>
      </c>
      <c r="D166">
        <v>12901.1</v>
      </c>
      <c r="E166">
        <v>25.7</v>
      </c>
      <c r="F166">
        <v>13.24</v>
      </c>
      <c r="G166">
        <v>8.42</v>
      </c>
      <c r="H166">
        <v>242.83</v>
      </c>
      <c r="I166">
        <v>1.63</v>
      </c>
      <c r="J166">
        <v>1.6</v>
      </c>
      <c r="K166">
        <v>2.62</v>
      </c>
      <c r="L166">
        <v>1.22</v>
      </c>
      <c r="M166">
        <v>19897.5</v>
      </c>
      <c r="N166">
        <v>2507.11</v>
      </c>
      <c r="O166">
        <v>4952.33</v>
      </c>
    </row>
    <row r="167" spans="1:15" x14ac:dyDescent="0.25">
      <c r="A167">
        <v>16</v>
      </c>
      <c r="B167" t="s">
        <v>21</v>
      </c>
      <c r="C167">
        <v>74684.700000000012</v>
      </c>
      <c r="D167">
        <v>14215.7</v>
      </c>
      <c r="E167">
        <v>28.27</v>
      </c>
      <c r="F167">
        <v>14.37</v>
      </c>
      <c r="G167">
        <v>9.2899999999999991</v>
      </c>
      <c r="H167">
        <v>263.5</v>
      </c>
      <c r="I167">
        <v>1.77</v>
      </c>
      <c r="J167">
        <v>1.73</v>
      </c>
      <c r="K167">
        <v>2.84</v>
      </c>
      <c r="L167">
        <v>1.38</v>
      </c>
      <c r="M167">
        <v>21598.2</v>
      </c>
      <c r="N167">
        <v>2721.36</v>
      </c>
      <c r="O167">
        <v>5373.26</v>
      </c>
    </row>
    <row r="168" spans="1:15" x14ac:dyDescent="0.25">
      <c r="A168">
        <v>17</v>
      </c>
      <c r="B168" t="s">
        <v>21</v>
      </c>
      <c r="C168">
        <v>80469.8</v>
      </c>
      <c r="D168">
        <v>15571.8</v>
      </c>
      <c r="E168">
        <v>30.93</v>
      </c>
      <c r="F168">
        <v>15.48</v>
      </c>
      <c r="G168">
        <v>10.19</v>
      </c>
      <c r="H168">
        <v>283.89999999999998</v>
      </c>
      <c r="I168">
        <v>1.93</v>
      </c>
      <c r="J168">
        <v>1.88</v>
      </c>
      <c r="K168">
        <v>3.07</v>
      </c>
      <c r="L168">
        <v>1.53</v>
      </c>
      <c r="M168">
        <v>23284.799999999999</v>
      </c>
      <c r="N168">
        <v>2933.89</v>
      </c>
      <c r="O168">
        <v>5788.1100000000006</v>
      </c>
    </row>
    <row r="169" spans="1:15" x14ac:dyDescent="0.25">
      <c r="A169">
        <v>18</v>
      </c>
      <c r="B169" t="s">
        <v>21</v>
      </c>
      <c r="C169">
        <v>86178.4</v>
      </c>
      <c r="D169">
        <v>16966.400000000001</v>
      </c>
      <c r="E169">
        <v>33.69</v>
      </c>
      <c r="F169">
        <v>16.579999999999998</v>
      </c>
      <c r="G169">
        <v>11.13</v>
      </c>
      <c r="H169">
        <v>304.05</v>
      </c>
      <c r="I169">
        <v>2.11</v>
      </c>
      <c r="J169">
        <v>2.0099999999999998</v>
      </c>
      <c r="K169">
        <v>3.29</v>
      </c>
      <c r="L169">
        <v>1.7</v>
      </c>
      <c r="M169">
        <v>24962.1</v>
      </c>
      <c r="N169">
        <v>3145.22</v>
      </c>
      <c r="O169">
        <v>6196.2</v>
      </c>
    </row>
    <row r="170" spans="1:15" x14ac:dyDescent="0.25">
      <c r="A170">
        <v>19</v>
      </c>
      <c r="B170" t="s">
        <v>21</v>
      </c>
      <c r="C170">
        <v>91808.8</v>
      </c>
      <c r="D170">
        <v>18397.400000000001</v>
      </c>
      <c r="E170">
        <v>36.56</v>
      </c>
      <c r="F170">
        <v>17.670000000000002</v>
      </c>
      <c r="G170">
        <v>12.09</v>
      </c>
      <c r="H170">
        <v>323.92</v>
      </c>
      <c r="I170">
        <v>2.27</v>
      </c>
      <c r="J170">
        <v>2.14</v>
      </c>
      <c r="K170">
        <v>3.52</v>
      </c>
      <c r="L170">
        <v>1.88</v>
      </c>
      <c r="M170">
        <v>26628.5</v>
      </c>
      <c r="N170">
        <v>3355.18</v>
      </c>
      <c r="O170">
        <v>6597.54</v>
      </c>
    </row>
    <row r="171" spans="1:15" x14ac:dyDescent="0.25">
      <c r="A171">
        <v>20</v>
      </c>
      <c r="B171" t="s">
        <v>21</v>
      </c>
      <c r="C171">
        <v>99489.9</v>
      </c>
      <c r="D171">
        <v>19862</v>
      </c>
      <c r="E171">
        <v>39.51</v>
      </c>
      <c r="F171">
        <v>19.149999999999999</v>
      </c>
      <c r="G171">
        <v>13.1</v>
      </c>
      <c r="H171">
        <v>351.02</v>
      </c>
      <c r="I171">
        <v>2.4500000000000002</v>
      </c>
      <c r="J171">
        <v>2.31</v>
      </c>
      <c r="K171">
        <v>3.8</v>
      </c>
      <c r="L171">
        <v>2.08</v>
      </c>
      <c r="M171">
        <v>28886.400000000001</v>
      </c>
      <c r="N171">
        <v>3639.69</v>
      </c>
      <c r="O171">
        <v>7146.58</v>
      </c>
    </row>
    <row r="172" spans="1:15" x14ac:dyDescent="0.25">
      <c r="A172">
        <v>21</v>
      </c>
      <c r="B172" t="s">
        <v>21</v>
      </c>
      <c r="C172">
        <v>107022.6</v>
      </c>
      <c r="D172">
        <v>21358.5</v>
      </c>
      <c r="E172">
        <v>42.55</v>
      </c>
      <c r="F172">
        <v>20.59</v>
      </c>
      <c r="G172">
        <v>14.15</v>
      </c>
      <c r="H172">
        <v>377.59</v>
      </c>
      <c r="I172">
        <v>2.63</v>
      </c>
      <c r="J172">
        <v>2.4900000000000002</v>
      </c>
      <c r="K172">
        <v>4.0999999999999996</v>
      </c>
      <c r="L172">
        <v>2.29</v>
      </c>
      <c r="M172">
        <v>31107</v>
      </c>
      <c r="N172">
        <v>3919.49</v>
      </c>
      <c r="O172">
        <v>7684.34</v>
      </c>
    </row>
    <row r="173" spans="1:15" x14ac:dyDescent="0.25">
      <c r="A173">
        <v>22</v>
      </c>
      <c r="B173" t="s">
        <v>21</v>
      </c>
      <c r="C173">
        <v>117063.8</v>
      </c>
      <c r="D173">
        <v>22884.1</v>
      </c>
      <c r="E173">
        <v>45.69</v>
      </c>
      <c r="F173">
        <v>22.52</v>
      </c>
      <c r="G173">
        <v>15.23</v>
      </c>
      <c r="H173">
        <v>413.02</v>
      </c>
      <c r="I173">
        <v>2.82</v>
      </c>
      <c r="J173">
        <v>2.71</v>
      </c>
      <c r="K173">
        <v>4.4800000000000004</v>
      </c>
      <c r="L173">
        <v>2.5</v>
      </c>
      <c r="M173">
        <v>34039.300000000003</v>
      </c>
      <c r="N173">
        <v>4288.97</v>
      </c>
      <c r="O173">
        <v>8403.9599999999991</v>
      </c>
    </row>
    <row r="174" spans="1:15" x14ac:dyDescent="0.25">
      <c r="A174">
        <v>23</v>
      </c>
      <c r="B174" t="s">
        <v>21</v>
      </c>
      <c r="C174">
        <v>126868</v>
      </c>
      <c r="D174">
        <v>24436.2</v>
      </c>
      <c r="E174">
        <v>48.92</v>
      </c>
      <c r="F174">
        <v>24.41</v>
      </c>
      <c r="G174">
        <v>16.329999999999998</v>
      </c>
      <c r="H174">
        <v>447.6</v>
      </c>
      <c r="I174">
        <v>3.01</v>
      </c>
      <c r="J174">
        <v>2.95</v>
      </c>
      <c r="K174">
        <v>4.87</v>
      </c>
      <c r="L174">
        <v>2.73</v>
      </c>
      <c r="M174">
        <v>36893.599999999999</v>
      </c>
      <c r="N174">
        <v>4648.5999999999995</v>
      </c>
      <c r="O174">
        <v>9107.4500000000007</v>
      </c>
    </row>
    <row r="175" spans="1:15" x14ac:dyDescent="0.25">
      <c r="A175">
        <v>24</v>
      </c>
      <c r="B175" t="s">
        <v>21</v>
      </c>
      <c r="C175">
        <v>136439</v>
      </c>
      <c r="D175">
        <v>26013.1</v>
      </c>
      <c r="E175">
        <v>52.22</v>
      </c>
      <c r="F175">
        <v>26.25</v>
      </c>
      <c r="G175">
        <v>17.47</v>
      </c>
      <c r="H175">
        <v>481.37</v>
      </c>
      <c r="I175">
        <v>3.2</v>
      </c>
      <c r="J175">
        <v>3.17</v>
      </c>
      <c r="K175">
        <v>5.22</v>
      </c>
      <c r="L175">
        <v>2.96</v>
      </c>
      <c r="M175">
        <v>39671.1</v>
      </c>
      <c r="N175">
        <v>4998.57</v>
      </c>
      <c r="O175">
        <v>9795.09</v>
      </c>
    </row>
    <row r="176" spans="1:15" x14ac:dyDescent="0.25">
      <c r="A176">
        <v>25</v>
      </c>
      <c r="B176" t="s">
        <v>21</v>
      </c>
      <c r="C176">
        <v>145779.70000000001</v>
      </c>
      <c r="D176">
        <v>27612.3</v>
      </c>
      <c r="E176">
        <v>55.61</v>
      </c>
      <c r="F176">
        <v>28.04</v>
      </c>
      <c r="G176">
        <v>18.649999999999999</v>
      </c>
      <c r="H176">
        <v>514.33000000000004</v>
      </c>
      <c r="I176">
        <v>3.41</v>
      </c>
      <c r="J176">
        <v>3.39</v>
      </c>
      <c r="K176">
        <v>5.58</v>
      </c>
      <c r="L176">
        <v>3.21</v>
      </c>
      <c r="M176">
        <v>42373.4</v>
      </c>
      <c r="N176">
        <v>5339.05</v>
      </c>
      <c r="O176">
        <v>10467.040000000001</v>
      </c>
    </row>
    <row r="177" spans="1:15" x14ac:dyDescent="0.25">
      <c r="A177">
        <v>1</v>
      </c>
      <c r="B177" t="s">
        <v>22</v>
      </c>
      <c r="C177">
        <v>5115.7</v>
      </c>
      <c r="D177">
        <v>476.9</v>
      </c>
      <c r="E177">
        <v>1.3</v>
      </c>
      <c r="F177">
        <v>1</v>
      </c>
      <c r="G177">
        <v>0.41</v>
      </c>
      <c r="H177">
        <v>18.05</v>
      </c>
      <c r="I177">
        <v>0.08</v>
      </c>
      <c r="J177">
        <v>0.13</v>
      </c>
      <c r="K177">
        <v>0.18</v>
      </c>
      <c r="L177">
        <v>0.03</v>
      </c>
      <c r="M177">
        <v>1432</v>
      </c>
      <c r="N177">
        <v>180.44</v>
      </c>
      <c r="O177">
        <v>372.73</v>
      </c>
    </row>
    <row r="178" spans="1:15" x14ac:dyDescent="0.25">
      <c r="A178">
        <v>2</v>
      </c>
      <c r="B178" t="s">
        <v>22</v>
      </c>
      <c r="C178">
        <v>10092.1</v>
      </c>
      <c r="D178">
        <v>1062.0999999999999</v>
      </c>
      <c r="E178">
        <v>2.72</v>
      </c>
      <c r="F178">
        <v>1.94</v>
      </c>
      <c r="G178">
        <v>0.82000000000000006</v>
      </c>
      <c r="H178">
        <v>35.61</v>
      </c>
      <c r="I178">
        <v>0.17</v>
      </c>
      <c r="J178">
        <v>0.23</v>
      </c>
      <c r="K178">
        <v>0.39</v>
      </c>
      <c r="L178">
        <v>0.06</v>
      </c>
      <c r="M178">
        <v>2835.5</v>
      </c>
      <c r="N178">
        <v>357.28</v>
      </c>
      <c r="O178">
        <v>734.27</v>
      </c>
    </row>
    <row r="179" spans="1:15" x14ac:dyDescent="0.25">
      <c r="A179">
        <v>3</v>
      </c>
      <c r="B179" t="s">
        <v>22</v>
      </c>
      <c r="C179">
        <v>14977.9</v>
      </c>
      <c r="D179">
        <v>1751.3</v>
      </c>
      <c r="E179">
        <v>4.2699999999999996</v>
      </c>
      <c r="F179">
        <v>2.88</v>
      </c>
      <c r="G179">
        <v>1.28</v>
      </c>
      <c r="H179">
        <v>52.84</v>
      </c>
      <c r="I179">
        <v>0.25</v>
      </c>
      <c r="J179">
        <v>0.36</v>
      </c>
      <c r="K179">
        <v>0.56000000000000005</v>
      </c>
      <c r="L179">
        <v>0.09</v>
      </c>
      <c r="M179">
        <v>4218.7</v>
      </c>
      <c r="N179">
        <v>531.54999999999995</v>
      </c>
      <c r="O179">
        <v>1088.71</v>
      </c>
    </row>
    <row r="180" spans="1:15" x14ac:dyDescent="0.25">
      <c r="A180">
        <v>4</v>
      </c>
      <c r="B180" t="s">
        <v>22</v>
      </c>
      <c r="C180">
        <v>19776.2</v>
      </c>
      <c r="D180">
        <v>2541</v>
      </c>
      <c r="E180">
        <v>5.91</v>
      </c>
      <c r="F180">
        <v>3.8</v>
      </c>
      <c r="G180">
        <v>1.8</v>
      </c>
      <c r="H180">
        <v>69.78</v>
      </c>
      <c r="I180">
        <v>0.35</v>
      </c>
      <c r="J180">
        <v>0.46</v>
      </c>
      <c r="K180">
        <v>0.74</v>
      </c>
      <c r="L180">
        <v>0.13</v>
      </c>
      <c r="M180">
        <v>5581.5</v>
      </c>
      <c r="N180">
        <v>703.27</v>
      </c>
      <c r="O180">
        <v>1436.36</v>
      </c>
    </row>
    <row r="181" spans="1:15" x14ac:dyDescent="0.25">
      <c r="A181">
        <v>5</v>
      </c>
      <c r="B181" t="s">
        <v>22</v>
      </c>
      <c r="C181">
        <v>24485.4</v>
      </c>
      <c r="D181">
        <v>3427.9</v>
      </c>
      <c r="E181">
        <v>7.69</v>
      </c>
      <c r="F181">
        <v>4.72</v>
      </c>
      <c r="G181">
        <v>2.35</v>
      </c>
      <c r="H181">
        <v>86.39</v>
      </c>
      <c r="I181">
        <v>0.46</v>
      </c>
      <c r="J181">
        <v>0.56000000000000005</v>
      </c>
      <c r="K181">
        <v>0.91999999999999993</v>
      </c>
      <c r="L181">
        <v>0.18</v>
      </c>
      <c r="M181">
        <v>6923</v>
      </c>
      <c r="N181">
        <v>872.3</v>
      </c>
      <c r="O181">
        <v>1777.16</v>
      </c>
    </row>
    <row r="182" spans="1:15" x14ac:dyDescent="0.25">
      <c r="A182">
        <v>6</v>
      </c>
      <c r="B182" t="s">
        <v>22</v>
      </c>
      <c r="C182">
        <v>29107</v>
      </c>
      <c r="D182">
        <v>4408.1000000000004</v>
      </c>
      <c r="E182">
        <v>9.59</v>
      </c>
      <c r="F182">
        <v>5.6</v>
      </c>
      <c r="G182">
        <v>2.92</v>
      </c>
      <c r="H182">
        <v>102.7</v>
      </c>
      <c r="I182">
        <v>0.57000000000000006</v>
      </c>
      <c r="J182">
        <v>0.69</v>
      </c>
      <c r="K182">
        <v>1.0900000000000001</v>
      </c>
      <c r="L182">
        <v>0.24</v>
      </c>
      <c r="M182">
        <v>8246.6</v>
      </c>
      <c r="N182">
        <v>1039.07</v>
      </c>
      <c r="O182">
        <v>2110.9699999999998</v>
      </c>
    </row>
    <row r="183" spans="1:15" x14ac:dyDescent="0.25">
      <c r="A183">
        <v>7</v>
      </c>
      <c r="B183" t="s">
        <v>22</v>
      </c>
      <c r="C183">
        <v>33643.9</v>
      </c>
      <c r="D183">
        <v>5478.3</v>
      </c>
      <c r="E183">
        <v>11.61</v>
      </c>
      <c r="F183">
        <v>6.47</v>
      </c>
      <c r="G183">
        <v>3.55</v>
      </c>
      <c r="H183">
        <v>118.7</v>
      </c>
      <c r="I183">
        <v>0.69</v>
      </c>
      <c r="J183">
        <v>0.79</v>
      </c>
      <c r="K183">
        <v>1.26</v>
      </c>
      <c r="L183">
        <v>0.3</v>
      </c>
      <c r="M183">
        <v>9556</v>
      </c>
      <c r="N183">
        <v>1204.04</v>
      </c>
      <c r="O183">
        <v>2437.65</v>
      </c>
    </row>
    <row r="184" spans="1:15" x14ac:dyDescent="0.25">
      <c r="A184">
        <v>8</v>
      </c>
      <c r="B184" t="s">
        <v>22</v>
      </c>
      <c r="C184">
        <v>38098.400000000001</v>
      </c>
      <c r="D184">
        <v>6634.6</v>
      </c>
      <c r="E184">
        <v>13.76</v>
      </c>
      <c r="F184">
        <v>7.33</v>
      </c>
      <c r="G184">
        <v>4.21</v>
      </c>
      <c r="H184">
        <v>134.41999999999999</v>
      </c>
      <c r="I184">
        <v>0.82</v>
      </c>
      <c r="J184">
        <v>0.89</v>
      </c>
      <c r="K184">
        <v>1.43</v>
      </c>
      <c r="L184">
        <v>0.36</v>
      </c>
      <c r="M184">
        <v>10854.1</v>
      </c>
      <c r="N184">
        <v>1367.62</v>
      </c>
      <c r="O184">
        <v>2757.11</v>
      </c>
    </row>
    <row r="185" spans="1:15" x14ac:dyDescent="0.25">
      <c r="A185">
        <v>9</v>
      </c>
      <c r="B185" t="s">
        <v>22</v>
      </c>
      <c r="C185">
        <v>43846.1</v>
      </c>
      <c r="D185">
        <v>7873.4</v>
      </c>
      <c r="E185">
        <v>16.010000000000002</v>
      </c>
      <c r="F185">
        <v>8.4499999999999993</v>
      </c>
      <c r="G185">
        <v>4.91</v>
      </c>
      <c r="H185">
        <v>154.71</v>
      </c>
      <c r="I185">
        <v>0.95</v>
      </c>
      <c r="J185">
        <v>1.02</v>
      </c>
      <c r="K185">
        <v>1.66</v>
      </c>
      <c r="L185">
        <v>0.45</v>
      </c>
      <c r="M185">
        <v>12532.4</v>
      </c>
      <c r="N185">
        <v>1579.08</v>
      </c>
      <c r="O185">
        <v>3169.08</v>
      </c>
    </row>
    <row r="186" spans="1:15" x14ac:dyDescent="0.25">
      <c r="A186">
        <v>10</v>
      </c>
      <c r="B186" t="s">
        <v>22</v>
      </c>
      <c r="C186">
        <v>50804.4</v>
      </c>
      <c r="D186">
        <v>9191.1</v>
      </c>
      <c r="E186">
        <v>18.39</v>
      </c>
      <c r="F186">
        <v>9.7800000000000011</v>
      </c>
      <c r="G186">
        <v>5.66</v>
      </c>
      <c r="H186">
        <v>179.25</v>
      </c>
      <c r="I186">
        <v>1.1000000000000001</v>
      </c>
      <c r="J186">
        <v>1.18</v>
      </c>
      <c r="K186">
        <v>1.92</v>
      </c>
      <c r="L186">
        <v>0.51</v>
      </c>
      <c r="M186">
        <v>14565.8</v>
      </c>
      <c r="N186">
        <v>1835.29</v>
      </c>
      <c r="O186">
        <v>3667.61</v>
      </c>
    </row>
    <row r="187" spans="1:15" x14ac:dyDescent="0.25">
      <c r="A187">
        <v>11</v>
      </c>
      <c r="B187" t="s">
        <v>22</v>
      </c>
      <c r="C187">
        <v>58908.6</v>
      </c>
      <c r="D187">
        <v>10583.8</v>
      </c>
      <c r="E187">
        <v>20.89</v>
      </c>
      <c r="F187">
        <v>11.34</v>
      </c>
      <c r="G187">
        <v>6.45</v>
      </c>
      <c r="H187">
        <v>207.84</v>
      </c>
      <c r="I187">
        <v>1.24</v>
      </c>
      <c r="J187">
        <v>1.37</v>
      </c>
      <c r="K187">
        <v>2.23</v>
      </c>
      <c r="L187">
        <v>0.61</v>
      </c>
      <c r="M187">
        <v>16933.099999999999</v>
      </c>
      <c r="N187">
        <v>2133.5500000000002</v>
      </c>
      <c r="O187">
        <v>4248.3500000000004</v>
      </c>
    </row>
    <row r="188" spans="1:15" x14ac:dyDescent="0.25">
      <c r="A188">
        <v>12</v>
      </c>
      <c r="B188" t="s">
        <v>22</v>
      </c>
      <c r="C188">
        <v>66945.8</v>
      </c>
      <c r="D188">
        <v>12048.2</v>
      </c>
      <c r="E188">
        <v>23.5</v>
      </c>
      <c r="F188">
        <v>12.89</v>
      </c>
      <c r="G188">
        <v>7.27</v>
      </c>
      <c r="H188">
        <v>236.19</v>
      </c>
      <c r="I188">
        <v>1.39</v>
      </c>
      <c r="J188">
        <v>1.56</v>
      </c>
      <c r="K188">
        <v>2.5499999999999998</v>
      </c>
      <c r="L188">
        <v>0.7</v>
      </c>
      <c r="M188">
        <v>19272.2</v>
      </c>
      <c r="N188">
        <v>2428.29</v>
      </c>
      <c r="O188">
        <v>4825.12</v>
      </c>
    </row>
    <row r="189" spans="1:15" x14ac:dyDescent="0.25">
      <c r="A189">
        <v>13</v>
      </c>
      <c r="B189" t="s">
        <v>22</v>
      </c>
      <c r="C189">
        <v>74908.5</v>
      </c>
      <c r="D189">
        <v>13580.4</v>
      </c>
      <c r="E189">
        <v>26.24</v>
      </c>
      <c r="F189">
        <v>14.41</v>
      </c>
      <c r="G189">
        <v>8.1399999999999988</v>
      </c>
      <c r="H189">
        <v>264.29000000000002</v>
      </c>
      <c r="I189">
        <v>1.56</v>
      </c>
      <c r="J189">
        <v>1.75</v>
      </c>
      <c r="K189">
        <v>2.85</v>
      </c>
      <c r="L189">
        <v>0.81</v>
      </c>
      <c r="M189">
        <v>21582</v>
      </c>
      <c r="N189">
        <v>2719.32</v>
      </c>
      <c r="O189">
        <v>5397.32</v>
      </c>
    </row>
    <row r="190" spans="1:15" x14ac:dyDescent="0.25">
      <c r="A190">
        <v>14</v>
      </c>
      <c r="B190" t="s">
        <v>22</v>
      </c>
      <c r="C190">
        <v>82789</v>
      </c>
      <c r="D190">
        <v>15176.9</v>
      </c>
      <c r="E190">
        <v>29.1</v>
      </c>
      <c r="F190">
        <v>15.92</v>
      </c>
      <c r="G190">
        <v>9.0500000000000007</v>
      </c>
      <c r="H190">
        <v>292.08999999999997</v>
      </c>
      <c r="I190">
        <v>1.72</v>
      </c>
      <c r="J190">
        <v>1.93</v>
      </c>
      <c r="K190">
        <v>3.15</v>
      </c>
      <c r="L190">
        <v>0.91</v>
      </c>
      <c r="M190">
        <v>23860.9</v>
      </c>
      <c r="N190">
        <v>3006.47</v>
      </c>
      <c r="O190">
        <v>5964.29</v>
      </c>
    </row>
    <row r="191" spans="1:15" x14ac:dyDescent="0.25">
      <c r="A191">
        <v>15</v>
      </c>
      <c r="B191" t="s">
        <v>22</v>
      </c>
      <c r="C191">
        <v>90582.2</v>
      </c>
      <c r="D191">
        <v>16834</v>
      </c>
      <c r="E191">
        <v>32.07</v>
      </c>
      <c r="F191">
        <v>17.43</v>
      </c>
      <c r="G191">
        <v>10.01</v>
      </c>
      <c r="H191">
        <v>319.58999999999997</v>
      </c>
      <c r="I191">
        <v>1.88</v>
      </c>
      <c r="J191">
        <v>2.11</v>
      </c>
      <c r="K191">
        <v>3.45</v>
      </c>
      <c r="L191">
        <v>1.03</v>
      </c>
      <c r="M191">
        <v>26111.4</v>
      </c>
      <c r="N191">
        <v>3290.03</v>
      </c>
      <c r="O191">
        <v>6525.3099999999986</v>
      </c>
    </row>
    <row r="192" spans="1:15" x14ac:dyDescent="0.25">
      <c r="A192">
        <v>16</v>
      </c>
      <c r="B192" t="s">
        <v>22</v>
      </c>
      <c r="C192">
        <v>98284.7</v>
      </c>
      <c r="D192">
        <v>18548.5</v>
      </c>
      <c r="E192">
        <v>35.150000000000013</v>
      </c>
      <c r="F192">
        <v>18.91</v>
      </c>
      <c r="G192">
        <v>10.99</v>
      </c>
      <c r="H192">
        <v>346.76</v>
      </c>
      <c r="I192">
        <v>2.0499999999999998</v>
      </c>
      <c r="J192">
        <v>2.2799999999999998</v>
      </c>
      <c r="K192">
        <v>3.73</v>
      </c>
      <c r="L192">
        <v>1.17</v>
      </c>
      <c r="M192">
        <v>28337</v>
      </c>
      <c r="N192">
        <v>3570.47</v>
      </c>
      <c r="O192">
        <v>7079.63</v>
      </c>
    </row>
    <row r="193" spans="1:15" x14ac:dyDescent="0.25">
      <c r="A193">
        <v>17</v>
      </c>
      <c r="B193" t="s">
        <v>22</v>
      </c>
      <c r="C193">
        <v>105895</v>
      </c>
      <c r="D193">
        <v>20317</v>
      </c>
      <c r="E193">
        <v>38.340000000000003</v>
      </c>
      <c r="F193">
        <v>20.38</v>
      </c>
      <c r="G193">
        <v>12.03</v>
      </c>
      <c r="H193">
        <v>373.6</v>
      </c>
      <c r="I193">
        <v>2.23</v>
      </c>
      <c r="J193">
        <v>2.46</v>
      </c>
      <c r="K193">
        <v>4.03</v>
      </c>
      <c r="L193">
        <v>1.3</v>
      </c>
      <c r="M193">
        <v>30545.200000000001</v>
      </c>
      <c r="N193">
        <v>3848.71</v>
      </c>
      <c r="O193">
        <v>7626.4400000000014</v>
      </c>
    </row>
    <row r="194" spans="1:15" x14ac:dyDescent="0.25">
      <c r="A194">
        <v>18</v>
      </c>
      <c r="B194" t="s">
        <v>22</v>
      </c>
      <c r="C194">
        <v>113409.2</v>
      </c>
      <c r="D194">
        <v>22135.9</v>
      </c>
      <c r="E194">
        <v>41.63</v>
      </c>
      <c r="F194">
        <v>21.81</v>
      </c>
      <c r="G194">
        <v>13.09</v>
      </c>
      <c r="H194">
        <v>400.12</v>
      </c>
      <c r="I194">
        <v>2.42</v>
      </c>
      <c r="J194">
        <v>2.64</v>
      </c>
      <c r="K194">
        <v>4.32</v>
      </c>
      <c r="L194">
        <v>1.45</v>
      </c>
      <c r="M194">
        <v>32741.5</v>
      </c>
      <c r="N194">
        <v>4125.41</v>
      </c>
      <c r="O194">
        <v>8164.77</v>
      </c>
    </row>
    <row r="195" spans="1:15" x14ac:dyDescent="0.25">
      <c r="A195">
        <v>19</v>
      </c>
      <c r="B195" t="s">
        <v>22</v>
      </c>
      <c r="C195">
        <v>120824.8</v>
      </c>
      <c r="D195">
        <v>24002</v>
      </c>
      <c r="E195">
        <v>45.04</v>
      </c>
      <c r="F195">
        <v>23.25</v>
      </c>
      <c r="G195">
        <v>14.19</v>
      </c>
      <c r="H195">
        <v>426.29</v>
      </c>
      <c r="I195">
        <v>2.61</v>
      </c>
      <c r="J195">
        <v>2.81</v>
      </c>
      <c r="K195">
        <v>4.5999999999999996</v>
      </c>
      <c r="L195">
        <v>1.61</v>
      </c>
      <c r="M195">
        <v>34923.5</v>
      </c>
      <c r="N195">
        <v>4400.37</v>
      </c>
      <c r="O195">
        <v>8694.59</v>
      </c>
    </row>
    <row r="196" spans="1:15" x14ac:dyDescent="0.25">
      <c r="A196">
        <v>20</v>
      </c>
      <c r="B196" t="s">
        <v>22</v>
      </c>
      <c r="C196">
        <v>130954.8</v>
      </c>
      <c r="D196">
        <v>25912.400000000001</v>
      </c>
      <c r="E196">
        <v>48.55</v>
      </c>
      <c r="F196">
        <v>25.2</v>
      </c>
      <c r="G196">
        <v>15.35</v>
      </c>
      <c r="H196">
        <v>462.02</v>
      </c>
      <c r="I196">
        <v>2.81</v>
      </c>
      <c r="J196">
        <v>3.05</v>
      </c>
      <c r="K196">
        <v>4.99</v>
      </c>
      <c r="L196">
        <v>1.78</v>
      </c>
      <c r="M196">
        <v>37887.800000000003</v>
      </c>
      <c r="N196">
        <v>4773.8599999999997</v>
      </c>
      <c r="O196">
        <v>9419.98</v>
      </c>
    </row>
    <row r="197" spans="1:15" x14ac:dyDescent="0.25">
      <c r="A197">
        <v>21</v>
      </c>
      <c r="B197" t="s">
        <v>22</v>
      </c>
      <c r="C197">
        <v>140892.4</v>
      </c>
      <c r="D197">
        <v>27863.599999999999</v>
      </c>
      <c r="E197">
        <v>52.15</v>
      </c>
      <c r="F197">
        <v>27.12</v>
      </c>
      <c r="G197">
        <v>16.52</v>
      </c>
      <c r="H197">
        <v>497.08</v>
      </c>
      <c r="I197">
        <v>3.01</v>
      </c>
      <c r="J197">
        <v>3.28</v>
      </c>
      <c r="K197">
        <v>5.38</v>
      </c>
      <c r="L197">
        <v>1.95</v>
      </c>
      <c r="M197">
        <v>40803.5</v>
      </c>
      <c r="N197">
        <v>5141.2299999999996</v>
      </c>
      <c r="O197">
        <v>10130.83</v>
      </c>
    </row>
    <row r="198" spans="1:15" x14ac:dyDescent="0.25">
      <c r="A198">
        <v>22</v>
      </c>
      <c r="B198" t="s">
        <v>22</v>
      </c>
      <c r="C198">
        <v>154076.5</v>
      </c>
      <c r="D198">
        <v>29853.1</v>
      </c>
      <c r="E198">
        <v>55.85</v>
      </c>
      <c r="F198">
        <v>29.65</v>
      </c>
      <c r="G198">
        <v>17.75</v>
      </c>
      <c r="H198">
        <v>543.6</v>
      </c>
      <c r="I198">
        <v>3.22</v>
      </c>
      <c r="J198">
        <v>3.57</v>
      </c>
      <c r="K198">
        <v>5.88</v>
      </c>
      <c r="L198">
        <v>2.13</v>
      </c>
      <c r="M198">
        <v>44639.7</v>
      </c>
      <c r="N198">
        <v>5624.59</v>
      </c>
      <c r="O198">
        <v>11077.04</v>
      </c>
    </row>
    <row r="199" spans="1:15" x14ac:dyDescent="0.25">
      <c r="A199">
        <v>23</v>
      </c>
      <c r="B199" t="s">
        <v>22</v>
      </c>
      <c r="C199">
        <v>166952.9</v>
      </c>
      <c r="D199">
        <v>31877.4</v>
      </c>
      <c r="E199">
        <v>59.64</v>
      </c>
      <c r="F199">
        <v>32.119999999999997</v>
      </c>
      <c r="G199">
        <v>19</v>
      </c>
      <c r="H199">
        <v>589.03</v>
      </c>
      <c r="I199">
        <v>3.43</v>
      </c>
      <c r="J199">
        <v>3.89</v>
      </c>
      <c r="K199">
        <v>6.38</v>
      </c>
      <c r="L199">
        <v>2.3199999999999998</v>
      </c>
      <c r="M199">
        <v>48374.1</v>
      </c>
      <c r="N199">
        <v>6095.15</v>
      </c>
      <c r="O199">
        <v>12002.38</v>
      </c>
    </row>
    <row r="200" spans="1:15" x14ac:dyDescent="0.25">
      <c r="A200">
        <v>24</v>
      </c>
      <c r="B200" t="s">
        <v>22</v>
      </c>
      <c r="C200">
        <v>179526.9</v>
      </c>
      <c r="D200">
        <v>33933.699999999997</v>
      </c>
      <c r="E200">
        <v>63.53</v>
      </c>
      <c r="F200">
        <v>34.549999999999997</v>
      </c>
      <c r="G200">
        <v>20.28</v>
      </c>
      <c r="H200">
        <v>633.4</v>
      </c>
      <c r="I200">
        <v>3.64</v>
      </c>
      <c r="J200">
        <v>4.18</v>
      </c>
      <c r="K200">
        <v>6.85</v>
      </c>
      <c r="L200">
        <v>2.52</v>
      </c>
      <c r="M200">
        <v>52009</v>
      </c>
      <c r="N200">
        <v>6553.1399999999994</v>
      </c>
      <c r="O200">
        <v>12907.18</v>
      </c>
    </row>
    <row r="201" spans="1:15" x14ac:dyDescent="0.25">
      <c r="A201">
        <v>25</v>
      </c>
      <c r="B201" t="s">
        <v>22</v>
      </c>
      <c r="C201">
        <v>191802.2</v>
      </c>
      <c r="D201">
        <v>36019.1</v>
      </c>
      <c r="E201">
        <v>67.5</v>
      </c>
      <c r="F201">
        <v>36.9</v>
      </c>
      <c r="G201">
        <v>21.61</v>
      </c>
      <c r="H201">
        <v>676.7</v>
      </c>
      <c r="I201">
        <v>3.86</v>
      </c>
      <c r="J201">
        <v>4.46</v>
      </c>
      <c r="K201">
        <v>7.32</v>
      </c>
      <c r="L201">
        <v>2.75</v>
      </c>
      <c r="M201">
        <v>55545.8</v>
      </c>
      <c r="N201">
        <v>6998.77</v>
      </c>
      <c r="O201">
        <v>13791.63</v>
      </c>
    </row>
    <row r="202" spans="1:15" x14ac:dyDescent="0.25">
      <c r="A202">
        <v>1</v>
      </c>
      <c r="B202" t="s">
        <v>23</v>
      </c>
      <c r="C202">
        <v>4403</v>
      </c>
      <c r="D202">
        <v>438.3</v>
      </c>
      <c r="E202">
        <v>1.2</v>
      </c>
      <c r="F202">
        <v>0.74</v>
      </c>
      <c r="G202">
        <v>0.06</v>
      </c>
      <c r="H202">
        <v>11.99</v>
      </c>
      <c r="I202">
        <v>0.01</v>
      </c>
      <c r="J202">
        <v>0.09</v>
      </c>
      <c r="K202">
        <v>0.33</v>
      </c>
      <c r="L202">
        <v>0.05</v>
      </c>
      <c r="M202">
        <v>1862</v>
      </c>
      <c r="N202">
        <v>207.42</v>
      </c>
      <c r="O202">
        <v>332.03</v>
      </c>
    </row>
    <row r="203" spans="1:15" x14ac:dyDescent="0.25">
      <c r="A203">
        <v>2</v>
      </c>
      <c r="B203" t="s">
        <v>23</v>
      </c>
      <c r="C203">
        <v>8685.9</v>
      </c>
      <c r="D203">
        <v>976.6</v>
      </c>
      <c r="E203">
        <v>2.5299999999999998</v>
      </c>
      <c r="F203">
        <v>1.47</v>
      </c>
      <c r="G203">
        <v>0.14000000000000001</v>
      </c>
      <c r="H203">
        <v>23.64</v>
      </c>
      <c r="I203">
        <v>0.02</v>
      </c>
      <c r="J203">
        <v>0.19</v>
      </c>
      <c r="K203">
        <v>0.64</v>
      </c>
      <c r="L203">
        <v>0.09</v>
      </c>
      <c r="M203">
        <v>3679.9</v>
      </c>
      <c r="N203">
        <v>409.95</v>
      </c>
      <c r="O203">
        <v>654.08999999999992</v>
      </c>
    </row>
    <row r="204" spans="1:15" x14ac:dyDescent="0.25">
      <c r="A204">
        <v>3</v>
      </c>
      <c r="B204" t="s">
        <v>23</v>
      </c>
      <c r="C204">
        <v>12887.6</v>
      </c>
      <c r="D204">
        <v>1611</v>
      </c>
      <c r="E204">
        <v>3.97</v>
      </c>
      <c r="F204">
        <v>2.2000000000000002</v>
      </c>
      <c r="G204">
        <v>0.2</v>
      </c>
      <c r="H204">
        <v>35.08</v>
      </c>
      <c r="I204">
        <v>0.05</v>
      </c>
      <c r="J204">
        <v>0.28999999999999998</v>
      </c>
      <c r="K204">
        <v>0.96</v>
      </c>
      <c r="L204">
        <v>0.14000000000000001</v>
      </c>
      <c r="M204">
        <v>5467.6</v>
      </c>
      <c r="N204">
        <v>609.08000000000004</v>
      </c>
      <c r="O204">
        <v>969.55</v>
      </c>
    </row>
    <row r="205" spans="1:15" x14ac:dyDescent="0.25">
      <c r="A205">
        <v>4</v>
      </c>
      <c r="B205" t="s">
        <v>23</v>
      </c>
      <c r="C205">
        <v>17011.599999999999</v>
      </c>
      <c r="D205">
        <v>2338.1999999999998</v>
      </c>
      <c r="E205">
        <v>5.53</v>
      </c>
      <c r="F205">
        <v>2.9</v>
      </c>
      <c r="G205">
        <v>0.28999999999999998</v>
      </c>
      <c r="H205">
        <v>46.31</v>
      </c>
      <c r="I205">
        <v>0.06</v>
      </c>
      <c r="J205">
        <v>0.38</v>
      </c>
      <c r="K205">
        <v>1.27</v>
      </c>
      <c r="L205">
        <v>0.21</v>
      </c>
      <c r="M205">
        <v>7225.5</v>
      </c>
      <c r="N205">
        <v>804.92</v>
      </c>
      <c r="O205">
        <v>1278.7</v>
      </c>
    </row>
    <row r="206" spans="1:15" x14ac:dyDescent="0.25">
      <c r="A206">
        <v>5</v>
      </c>
      <c r="B206" t="s">
        <v>23</v>
      </c>
      <c r="C206">
        <v>21056.2</v>
      </c>
      <c r="D206">
        <v>3155.2</v>
      </c>
      <c r="E206">
        <v>7.22</v>
      </c>
      <c r="F206">
        <v>3.59</v>
      </c>
      <c r="G206">
        <v>0.38</v>
      </c>
      <c r="H206">
        <v>57.32</v>
      </c>
      <c r="I206">
        <v>7.0000000000000007E-2</v>
      </c>
      <c r="J206">
        <v>0.47</v>
      </c>
      <c r="K206">
        <v>1.58</v>
      </c>
      <c r="L206">
        <v>0.28000000000000003</v>
      </c>
      <c r="M206">
        <v>8952.9</v>
      </c>
      <c r="N206">
        <v>997.36</v>
      </c>
      <c r="O206">
        <v>1581.5</v>
      </c>
    </row>
    <row r="207" spans="1:15" x14ac:dyDescent="0.25">
      <c r="A207">
        <v>6</v>
      </c>
      <c r="B207" t="s">
        <v>23</v>
      </c>
      <c r="C207">
        <v>25023.5</v>
      </c>
      <c r="D207">
        <v>4058.7</v>
      </c>
      <c r="E207">
        <v>9.0299999999999994</v>
      </c>
      <c r="F207">
        <v>4.2699999999999996</v>
      </c>
      <c r="G207">
        <v>0.49</v>
      </c>
      <c r="H207">
        <v>68.12</v>
      </c>
      <c r="I207">
        <v>0.09</v>
      </c>
      <c r="J207">
        <v>0.56000000000000005</v>
      </c>
      <c r="K207">
        <v>1.88</v>
      </c>
      <c r="L207">
        <v>0.35</v>
      </c>
      <c r="M207">
        <v>10652.5</v>
      </c>
      <c r="N207">
        <v>1186.68</v>
      </c>
      <c r="O207">
        <v>1877.82</v>
      </c>
    </row>
    <row r="208" spans="1:15" x14ac:dyDescent="0.25">
      <c r="A208">
        <v>7</v>
      </c>
      <c r="B208" t="s">
        <v>23</v>
      </c>
      <c r="C208">
        <v>28915.4</v>
      </c>
      <c r="D208">
        <v>5045.2</v>
      </c>
      <c r="E208">
        <v>10.97</v>
      </c>
      <c r="F208">
        <v>4.9400000000000004</v>
      </c>
      <c r="G208">
        <v>0.59</v>
      </c>
      <c r="H208">
        <v>78.710000000000008</v>
      </c>
      <c r="I208">
        <v>0.11</v>
      </c>
      <c r="J208">
        <v>0.64</v>
      </c>
      <c r="K208">
        <v>2.17</v>
      </c>
      <c r="L208">
        <v>0.44</v>
      </c>
      <c r="M208">
        <v>12326.9</v>
      </c>
      <c r="N208">
        <v>1373.22</v>
      </c>
      <c r="O208">
        <v>2167.63</v>
      </c>
    </row>
    <row r="209" spans="1:15" x14ac:dyDescent="0.25">
      <c r="A209">
        <v>8</v>
      </c>
      <c r="B209" t="s">
        <v>23</v>
      </c>
      <c r="C209">
        <v>32734.5</v>
      </c>
      <c r="D209">
        <v>6111.8</v>
      </c>
      <c r="E209">
        <v>13.02</v>
      </c>
      <c r="F209">
        <v>5.58</v>
      </c>
      <c r="G209">
        <v>0.69</v>
      </c>
      <c r="H209">
        <v>89.11</v>
      </c>
      <c r="I209">
        <v>0.13</v>
      </c>
      <c r="J209">
        <v>0.72</v>
      </c>
      <c r="K209">
        <v>2.46</v>
      </c>
      <c r="L209">
        <v>0.54</v>
      </c>
      <c r="M209">
        <v>13978.7</v>
      </c>
      <c r="N209">
        <v>1557.22</v>
      </c>
      <c r="O209">
        <v>2450.88</v>
      </c>
    </row>
    <row r="210" spans="1:15" x14ac:dyDescent="0.25">
      <c r="A210">
        <v>9</v>
      </c>
      <c r="B210" t="s">
        <v>23</v>
      </c>
      <c r="C210">
        <v>37718.9</v>
      </c>
      <c r="D210">
        <v>7254.5</v>
      </c>
      <c r="E210">
        <v>15.22</v>
      </c>
      <c r="F210">
        <v>6.42</v>
      </c>
      <c r="G210">
        <v>0.81</v>
      </c>
      <c r="H210">
        <v>102.68</v>
      </c>
      <c r="I210">
        <v>0.16</v>
      </c>
      <c r="J210">
        <v>0.83000000000000007</v>
      </c>
      <c r="K210">
        <v>2.83</v>
      </c>
      <c r="L210">
        <v>0.65</v>
      </c>
      <c r="M210">
        <v>16133.2</v>
      </c>
      <c r="N210">
        <v>1797.25</v>
      </c>
      <c r="O210">
        <v>2820.71</v>
      </c>
    </row>
    <row r="211" spans="1:15" x14ac:dyDescent="0.25">
      <c r="A211">
        <v>10</v>
      </c>
      <c r="B211" t="s">
        <v>23</v>
      </c>
      <c r="C211">
        <v>43736.7</v>
      </c>
      <c r="D211">
        <v>8470.4</v>
      </c>
      <c r="E211">
        <v>17.54</v>
      </c>
      <c r="F211">
        <v>7.46</v>
      </c>
      <c r="G211">
        <v>0.94000000000000006</v>
      </c>
      <c r="H211">
        <v>119.07</v>
      </c>
      <c r="I211">
        <v>0.17</v>
      </c>
      <c r="J211">
        <v>0.97</v>
      </c>
      <c r="K211">
        <v>3.3</v>
      </c>
      <c r="L211">
        <v>0.78</v>
      </c>
      <c r="M211">
        <v>18733.8</v>
      </c>
      <c r="N211">
        <v>2086.9499999999998</v>
      </c>
      <c r="O211">
        <v>3267.29</v>
      </c>
    </row>
    <row r="212" spans="1:15" x14ac:dyDescent="0.25">
      <c r="A212">
        <v>11</v>
      </c>
      <c r="B212" t="s">
        <v>23</v>
      </c>
      <c r="C212">
        <v>50732.3</v>
      </c>
      <c r="D212">
        <v>9755.7999999999993</v>
      </c>
      <c r="E212">
        <v>19.98</v>
      </c>
      <c r="F212">
        <v>8.65</v>
      </c>
      <c r="G212">
        <v>1.07</v>
      </c>
      <c r="H212">
        <v>138.1</v>
      </c>
      <c r="I212">
        <v>0.21</v>
      </c>
      <c r="J212">
        <v>1.1399999999999999</v>
      </c>
      <c r="K212">
        <v>3.82</v>
      </c>
      <c r="L212">
        <v>0.9</v>
      </c>
      <c r="M212">
        <v>21754.799999999999</v>
      </c>
      <c r="N212">
        <v>2423.5</v>
      </c>
      <c r="O212">
        <v>3786.7</v>
      </c>
    </row>
    <row r="213" spans="1:15" x14ac:dyDescent="0.25">
      <c r="A213">
        <v>12</v>
      </c>
      <c r="B213" t="s">
        <v>23</v>
      </c>
      <c r="C213">
        <v>57660.600000000013</v>
      </c>
      <c r="D213">
        <v>11107.7</v>
      </c>
      <c r="E213">
        <v>22.55</v>
      </c>
      <c r="F213">
        <v>9.83</v>
      </c>
      <c r="G213">
        <v>1.21</v>
      </c>
      <c r="H213">
        <v>156.97</v>
      </c>
      <c r="I213">
        <v>0.24</v>
      </c>
      <c r="J213">
        <v>1.29</v>
      </c>
      <c r="K213">
        <v>4.3499999999999996</v>
      </c>
      <c r="L213">
        <v>1.03</v>
      </c>
      <c r="M213">
        <v>24743.8</v>
      </c>
      <c r="N213">
        <v>2756.46</v>
      </c>
      <c r="O213">
        <v>4301.53</v>
      </c>
    </row>
    <row r="214" spans="1:15" x14ac:dyDescent="0.25">
      <c r="A214">
        <v>13</v>
      </c>
      <c r="B214" t="s">
        <v>23</v>
      </c>
      <c r="C214">
        <v>64516</v>
      </c>
      <c r="D214">
        <v>12522.5</v>
      </c>
      <c r="E214">
        <v>25.25</v>
      </c>
      <c r="F214">
        <v>11</v>
      </c>
      <c r="G214">
        <v>1.37</v>
      </c>
      <c r="H214">
        <v>175.63</v>
      </c>
      <c r="I214">
        <v>0.26</v>
      </c>
      <c r="J214">
        <v>1.43</v>
      </c>
      <c r="K214">
        <v>4.8600000000000003</v>
      </c>
      <c r="L214">
        <v>1.19</v>
      </c>
      <c r="M214">
        <v>27698.6</v>
      </c>
      <c r="N214">
        <v>3085.61</v>
      </c>
      <c r="O214">
        <v>4811.3</v>
      </c>
    </row>
    <row r="215" spans="1:15" x14ac:dyDescent="0.25">
      <c r="A215">
        <v>14</v>
      </c>
      <c r="B215" t="s">
        <v>23</v>
      </c>
      <c r="C215">
        <v>71292.800000000003</v>
      </c>
      <c r="D215">
        <v>13996.9</v>
      </c>
      <c r="E215">
        <v>28.07</v>
      </c>
      <c r="F215">
        <v>12.16</v>
      </c>
      <c r="G215">
        <v>1.53</v>
      </c>
      <c r="H215">
        <v>194.07</v>
      </c>
      <c r="I215">
        <v>0.28000000000000003</v>
      </c>
      <c r="J215">
        <v>1.59</v>
      </c>
      <c r="K215">
        <v>5.38</v>
      </c>
      <c r="L215">
        <v>1.37</v>
      </c>
      <c r="M215">
        <v>30616.5</v>
      </c>
      <c r="N215">
        <v>3410.69</v>
      </c>
      <c r="O215">
        <v>5315.5599999999986</v>
      </c>
    </row>
    <row r="216" spans="1:15" x14ac:dyDescent="0.25">
      <c r="A216">
        <v>15</v>
      </c>
      <c r="B216" t="s">
        <v>23</v>
      </c>
      <c r="C216">
        <v>77987.199999999997</v>
      </c>
      <c r="D216">
        <v>15527.7</v>
      </c>
      <c r="E216">
        <v>31.01</v>
      </c>
      <c r="F216">
        <v>13.3</v>
      </c>
      <c r="G216">
        <v>1.68</v>
      </c>
      <c r="H216">
        <v>212.3</v>
      </c>
      <c r="I216">
        <v>0.31</v>
      </c>
      <c r="J216">
        <v>1.73</v>
      </c>
      <c r="K216">
        <v>5.8900000000000006</v>
      </c>
      <c r="L216">
        <v>1.53</v>
      </c>
      <c r="M216">
        <v>33498.9</v>
      </c>
      <c r="N216">
        <v>3731.78</v>
      </c>
      <c r="O216">
        <v>5813.73</v>
      </c>
    </row>
    <row r="217" spans="1:15" x14ac:dyDescent="0.25">
      <c r="A217">
        <v>16</v>
      </c>
      <c r="B217" t="s">
        <v>23</v>
      </c>
      <c r="C217">
        <v>84596.9</v>
      </c>
      <c r="D217">
        <v>17111.7</v>
      </c>
      <c r="E217">
        <v>34.08</v>
      </c>
      <c r="F217">
        <v>14.43</v>
      </c>
      <c r="G217">
        <v>1.85</v>
      </c>
      <c r="H217">
        <v>230.28</v>
      </c>
      <c r="I217">
        <v>0.33</v>
      </c>
      <c r="J217">
        <v>1.87</v>
      </c>
      <c r="K217">
        <v>6.3900000000000006</v>
      </c>
      <c r="L217">
        <v>1.72</v>
      </c>
      <c r="M217">
        <v>36347.599999999999</v>
      </c>
      <c r="N217">
        <v>4049.12</v>
      </c>
      <c r="O217">
        <v>6305.23</v>
      </c>
    </row>
    <row r="218" spans="1:15" x14ac:dyDescent="0.25">
      <c r="A218">
        <v>17</v>
      </c>
      <c r="B218" t="s">
        <v>23</v>
      </c>
      <c r="C218">
        <v>91121.600000000006</v>
      </c>
      <c r="D218">
        <v>18745.900000000001</v>
      </c>
      <c r="E218">
        <v>37.270000000000003</v>
      </c>
      <c r="F218">
        <v>15.54</v>
      </c>
      <c r="G218">
        <v>2.02</v>
      </c>
      <c r="H218">
        <v>248.05</v>
      </c>
      <c r="I218">
        <v>0.36</v>
      </c>
      <c r="J218">
        <v>2.02</v>
      </c>
      <c r="K218">
        <v>6.88</v>
      </c>
      <c r="L218">
        <v>1.93</v>
      </c>
      <c r="M218">
        <v>39167</v>
      </c>
      <c r="N218">
        <v>4363.21</v>
      </c>
      <c r="O218">
        <v>6789.46</v>
      </c>
    </row>
    <row r="219" spans="1:15" x14ac:dyDescent="0.25">
      <c r="A219">
        <v>18</v>
      </c>
      <c r="B219" t="s">
        <v>23</v>
      </c>
      <c r="C219">
        <v>97558.399999999994</v>
      </c>
      <c r="D219">
        <v>20426.8</v>
      </c>
      <c r="E219">
        <v>40.57</v>
      </c>
      <c r="F219">
        <v>16.63</v>
      </c>
      <c r="G219">
        <v>2.21</v>
      </c>
      <c r="H219">
        <v>265.57</v>
      </c>
      <c r="I219">
        <v>0.41</v>
      </c>
      <c r="J219">
        <v>2.17</v>
      </c>
      <c r="K219">
        <v>7.37</v>
      </c>
      <c r="L219">
        <v>2.14</v>
      </c>
      <c r="M219">
        <v>41959.9</v>
      </c>
      <c r="N219">
        <v>4674.3500000000004</v>
      </c>
      <c r="O219">
        <v>7265.6900000000014</v>
      </c>
    </row>
    <row r="220" spans="1:15" x14ac:dyDescent="0.25">
      <c r="A220">
        <v>19</v>
      </c>
      <c r="B220" t="s">
        <v>23</v>
      </c>
      <c r="C220">
        <v>103905.7</v>
      </c>
      <c r="D220">
        <v>22151.8</v>
      </c>
      <c r="E220">
        <v>43.99</v>
      </c>
      <c r="F220">
        <v>17.72</v>
      </c>
      <c r="G220">
        <v>2.4</v>
      </c>
      <c r="H220">
        <v>282.83999999999997</v>
      </c>
      <c r="I220">
        <v>0.42</v>
      </c>
      <c r="J220">
        <v>2.2999999999999998</v>
      </c>
      <c r="K220">
        <v>7.85</v>
      </c>
      <c r="L220">
        <v>2.37</v>
      </c>
      <c r="M220">
        <v>44724.9</v>
      </c>
      <c r="N220">
        <v>4982.3599999999997</v>
      </c>
      <c r="O220">
        <v>7733.89</v>
      </c>
    </row>
    <row r="221" spans="1:15" x14ac:dyDescent="0.25">
      <c r="A221">
        <v>20</v>
      </c>
      <c r="B221" t="s">
        <v>23</v>
      </c>
      <c r="C221">
        <v>112654.8</v>
      </c>
      <c r="D221">
        <v>23917.9</v>
      </c>
      <c r="E221">
        <v>47.52</v>
      </c>
      <c r="F221">
        <v>19.21</v>
      </c>
      <c r="G221">
        <v>2.6</v>
      </c>
      <c r="H221">
        <v>306.67</v>
      </c>
      <c r="I221">
        <v>0.46</v>
      </c>
      <c r="J221">
        <v>2.5</v>
      </c>
      <c r="K221">
        <v>8.5300000000000011</v>
      </c>
      <c r="L221">
        <v>2.61</v>
      </c>
      <c r="M221">
        <v>48517.599999999999</v>
      </c>
      <c r="N221">
        <v>5404.86</v>
      </c>
      <c r="O221">
        <v>8381.66</v>
      </c>
    </row>
    <row r="222" spans="1:15" x14ac:dyDescent="0.25">
      <c r="A222">
        <v>21</v>
      </c>
      <c r="B222" t="s">
        <v>23</v>
      </c>
      <c r="C222">
        <v>121232.3</v>
      </c>
      <c r="D222">
        <v>25722.2</v>
      </c>
      <c r="E222">
        <v>51.16</v>
      </c>
      <c r="F222">
        <v>20.67</v>
      </c>
      <c r="G222">
        <v>2.81</v>
      </c>
      <c r="H222">
        <v>330.01</v>
      </c>
      <c r="I222">
        <v>0.49</v>
      </c>
      <c r="J222">
        <v>2.7</v>
      </c>
      <c r="K222">
        <v>9.19</v>
      </c>
      <c r="L222">
        <v>2.86</v>
      </c>
      <c r="M222">
        <v>52242.1</v>
      </c>
      <c r="N222">
        <v>5819.76</v>
      </c>
      <c r="O222">
        <v>9015.91</v>
      </c>
    </row>
    <row r="223" spans="1:15" x14ac:dyDescent="0.25">
      <c r="A223">
        <v>22</v>
      </c>
      <c r="B223" t="s">
        <v>23</v>
      </c>
      <c r="C223">
        <v>132585.70000000001</v>
      </c>
      <c r="D223">
        <v>27561.8</v>
      </c>
      <c r="E223">
        <v>54.91</v>
      </c>
      <c r="F223">
        <v>22.6</v>
      </c>
      <c r="G223">
        <v>3.01</v>
      </c>
      <c r="H223">
        <v>360.93</v>
      </c>
      <c r="I223">
        <v>0.53</v>
      </c>
      <c r="J223">
        <v>2.94</v>
      </c>
      <c r="K223">
        <v>10.039999999999999</v>
      </c>
      <c r="L223">
        <v>3.14</v>
      </c>
      <c r="M223">
        <v>57143.3</v>
      </c>
      <c r="N223">
        <v>6365.77</v>
      </c>
      <c r="O223">
        <v>9859.1200000000008</v>
      </c>
    </row>
    <row r="224" spans="1:15" x14ac:dyDescent="0.25">
      <c r="A224">
        <v>23</v>
      </c>
      <c r="B224" t="s">
        <v>23</v>
      </c>
      <c r="C224">
        <v>143669.4</v>
      </c>
      <c r="D224">
        <v>29434</v>
      </c>
      <c r="E224">
        <v>58.760000000000012</v>
      </c>
      <c r="F224">
        <v>24.5</v>
      </c>
      <c r="G224">
        <v>3.23</v>
      </c>
      <c r="H224">
        <v>391.1</v>
      </c>
      <c r="I224">
        <v>0.56000000000000005</v>
      </c>
      <c r="J224">
        <v>3.19</v>
      </c>
      <c r="K224">
        <v>10.89</v>
      </c>
      <c r="L224">
        <v>3.42</v>
      </c>
      <c r="M224">
        <v>61921.7</v>
      </c>
      <c r="N224">
        <v>6898.08</v>
      </c>
      <c r="O224">
        <v>10683.14</v>
      </c>
    </row>
    <row r="225" spans="1:15" x14ac:dyDescent="0.25">
      <c r="A225">
        <v>24</v>
      </c>
      <c r="B225" t="s">
        <v>23</v>
      </c>
      <c r="C225">
        <v>154488.4</v>
      </c>
      <c r="D225">
        <v>31336</v>
      </c>
      <c r="E225">
        <v>62.71</v>
      </c>
      <c r="F225">
        <v>26.35</v>
      </c>
      <c r="G225">
        <v>3.46</v>
      </c>
      <c r="H225">
        <v>420.54</v>
      </c>
      <c r="I225">
        <v>0.6</v>
      </c>
      <c r="J225">
        <v>3.43</v>
      </c>
      <c r="K225">
        <v>11.7</v>
      </c>
      <c r="L225">
        <v>3.72</v>
      </c>
      <c r="M225">
        <v>66579</v>
      </c>
      <c r="N225">
        <v>7416.92</v>
      </c>
      <c r="O225">
        <v>11488.36</v>
      </c>
    </row>
    <row r="226" spans="1:15" x14ac:dyDescent="0.25">
      <c r="A226">
        <v>25</v>
      </c>
      <c r="B226" t="s">
        <v>23</v>
      </c>
      <c r="C226">
        <v>165046.20000000001</v>
      </c>
      <c r="D226">
        <v>33265.1</v>
      </c>
      <c r="E226">
        <v>66.75</v>
      </c>
      <c r="F226">
        <v>28.14</v>
      </c>
      <c r="G226">
        <v>3.68</v>
      </c>
      <c r="H226">
        <v>449.29</v>
      </c>
      <c r="I226">
        <v>0.64</v>
      </c>
      <c r="J226">
        <v>3.67</v>
      </c>
      <c r="K226">
        <v>12.5</v>
      </c>
      <c r="L226">
        <v>4.03</v>
      </c>
      <c r="M226">
        <v>71117.7</v>
      </c>
      <c r="N226">
        <v>7922.5</v>
      </c>
      <c r="O226">
        <v>12274.95</v>
      </c>
    </row>
    <row r="227" spans="1:15" x14ac:dyDescent="0.25">
      <c r="A227">
        <v>1</v>
      </c>
      <c r="B227" t="s">
        <v>24</v>
      </c>
      <c r="C227">
        <v>11540.7</v>
      </c>
      <c r="D227">
        <v>1148.9000000000001</v>
      </c>
      <c r="E227">
        <v>3.17</v>
      </c>
      <c r="F227">
        <v>1.96</v>
      </c>
      <c r="G227">
        <v>0.16</v>
      </c>
      <c r="H227">
        <v>31.42</v>
      </c>
      <c r="I227">
        <v>0.03</v>
      </c>
      <c r="J227">
        <v>0.27</v>
      </c>
      <c r="K227">
        <v>0.85000000000000009</v>
      </c>
      <c r="L227">
        <v>0.12</v>
      </c>
      <c r="M227">
        <v>4879</v>
      </c>
      <c r="N227">
        <v>543.53</v>
      </c>
      <c r="O227">
        <v>870.41000000000008</v>
      </c>
    </row>
    <row r="228" spans="1:15" x14ac:dyDescent="0.25">
      <c r="A228">
        <v>2</v>
      </c>
      <c r="B228" t="s">
        <v>24</v>
      </c>
      <c r="C228">
        <v>22765.8</v>
      </c>
      <c r="D228">
        <v>2558.5</v>
      </c>
      <c r="E228">
        <v>6.6400000000000006</v>
      </c>
      <c r="F228">
        <v>3.88</v>
      </c>
      <c r="G228">
        <v>0.35</v>
      </c>
      <c r="H228">
        <v>61.97</v>
      </c>
      <c r="I228">
        <v>7.0000000000000007E-2</v>
      </c>
      <c r="J228">
        <v>0.5</v>
      </c>
      <c r="K228">
        <v>1.69</v>
      </c>
      <c r="L228">
        <v>0.25</v>
      </c>
      <c r="M228">
        <v>9642.6</v>
      </c>
      <c r="N228">
        <v>1074.19</v>
      </c>
      <c r="O228">
        <v>1714.72</v>
      </c>
    </row>
    <row r="229" spans="1:15" x14ac:dyDescent="0.25">
      <c r="A229">
        <v>3</v>
      </c>
      <c r="B229" t="s">
        <v>24</v>
      </c>
      <c r="C229">
        <v>33779.699999999997</v>
      </c>
      <c r="D229">
        <v>4219</v>
      </c>
      <c r="E229">
        <v>10.42</v>
      </c>
      <c r="F229">
        <v>5.75</v>
      </c>
      <c r="G229">
        <v>0.56000000000000005</v>
      </c>
      <c r="H229">
        <v>91.960000000000008</v>
      </c>
      <c r="I229">
        <v>0.12</v>
      </c>
      <c r="J229">
        <v>0.76</v>
      </c>
      <c r="K229">
        <v>2.52</v>
      </c>
      <c r="L229">
        <v>0.38</v>
      </c>
      <c r="M229">
        <v>14326.9</v>
      </c>
      <c r="N229">
        <v>1596.02</v>
      </c>
      <c r="O229">
        <v>2541.8000000000002</v>
      </c>
    </row>
    <row r="230" spans="1:15" x14ac:dyDescent="0.25">
      <c r="A230">
        <v>4</v>
      </c>
      <c r="B230" t="s">
        <v>24</v>
      </c>
      <c r="C230">
        <v>44590.1</v>
      </c>
      <c r="D230">
        <v>6121.5999999999995</v>
      </c>
      <c r="E230">
        <v>14.53</v>
      </c>
      <c r="F230">
        <v>7.6</v>
      </c>
      <c r="G230">
        <v>0.77</v>
      </c>
      <c r="H230">
        <v>121.39</v>
      </c>
      <c r="I230">
        <v>0.16</v>
      </c>
      <c r="J230">
        <v>1</v>
      </c>
      <c r="K230">
        <v>3.33</v>
      </c>
      <c r="L230">
        <v>0.55000000000000004</v>
      </c>
      <c r="M230">
        <v>18933.7</v>
      </c>
      <c r="N230">
        <v>2109.1999999999998</v>
      </c>
      <c r="O230">
        <v>3352.43</v>
      </c>
    </row>
    <row r="231" spans="1:15" x14ac:dyDescent="0.25">
      <c r="A231">
        <v>5</v>
      </c>
      <c r="B231" t="s">
        <v>24</v>
      </c>
      <c r="C231">
        <v>55193.4</v>
      </c>
      <c r="D231">
        <v>8258</v>
      </c>
      <c r="E231">
        <v>18.97</v>
      </c>
      <c r="F231">
        <v>9.4</v>
      </c>
      <c r="G231">
        <v>1.01</v>
      </c>
      <c r="H231">
        <v>150.25</v>
      </c>
      <c r="I231">
        <v>0.21</v>
      </c>
      <c r="J231">
        <v>1.24</v>
      </c>
      <c r="K231">
        <v>4.13</v>
      </c>
      <c r="L231">
        <v>0.75</v>
      </c>
      <c r="M231">
        <v>23460.5</v>
      </c>
      <c r="N231">
        <v>2613.5100000000002</v>
      </c>
      <c r="O231">
        <v>4146.4400000000014</v>
      </c>
    </row>
    <row r="232" spans="1:15" x14ac:dyDescent="0.25">
      <c r="A232">
        <v>6</v>
      </c>
      <c r="B232" t="s">
        <v>24</v>
      </c>
      <c r="C232">
        <v>65594.5</v>
      </c>
      <c r="D232">
        <v>10619.7</v>
      </c>
      <c r="E232">
        <v>23.73</v>
      </c>
      <c r="F232">
        <v>11.19</v>
      </c>
      <c r="G232">
        <v>1.28</v>
      </c>
      <c r="H232">
        <v>178.55</v>
      </c>
      <c r="I232">
        <v>0.25</v>
      </c>
      <c r="J232">
        <v>1.47</v>
      </c>
      <c r="K232">
        <v>4.92</v>
      </c>
      <c r="L232">
        <v>0.94</v>
      </c>
      <c r="M232">
        <v>27914.1</v>
      </c>
      <c r="N232">
        <v>3109.63</v>
      </c>
      <c r="O232">
        <v>4923.63</v>
      </c>
    </row>
    <row r="233" spans="1:15" x14ac:dyDescent="0.25">
      <c r="A233">
        <v>7</v>
      </c>
      <c r="B233" t="s">
        <v>24</v>
      </c>
      <c r="C233">
        <v>75798.7</v>
      </c>
      <c r="D233">
        <v>13197.7</v>
      </c>
      <c r="E233">
        <v>28.83</v>
      </c>
      <c r="F233">
        <v>12.92</v>
      </c>
      <c r="G233">
        <v>1.55</v>
      </c>
      <c r="H233">
        <v>206.33</v>
      </c>
      <c r="I233">
        <v>0.31</v>
      </c>
      <c r="J233">
        <v>1.68</v>
      </c>
      <c r="K233">
        <v>5.69</v>
      </c>
      <c r="L233">
        <v>1.18</v>
      </c>
      <c r="M233">
        <v>32301.7</v>
      </c>
      <c r="N233">
        <v>3598.42</v>
      </c>
      <c r="O233">
        <v>5683.75</v>
      </c>
    </row>
    <row r="234" spans="1:15" x14ac:dyDescent="0.25">
      <c r="A234">
        <v>8</v>
      </c>
      <c r="B234" t="s">
        <v>24</v>
      </c>
      <c r="C234">
        <v>85812.3</v>
      </c>
      <c r="D234">
        <v>15983.4</v>
      </c>
      <c r="E234">
        <v>34.25</v>
      </c>
      <c r="F234">
        <v>14.64</v>
      </c>
      <c r="G234">
        <v>1.84</v>
      </c>
      <c r="H234">
        <v>233.59</v>
      </c>
      <c r="I234">
        <v>0.37</v>
      </c>
      <c r="J234">
        <v>1.9</v>
      </c>
      <c r="K234">
        <v>6.44</v>
      </c>
      <c r="L234">
        <v>1.43</v>
      </c>
      <c r="M234">
        <v>36630.199999999997</v>
      </c>
      <c r="N234">
        <v>4080.59</v>
      </c>
      <c r="O234">
        <v>6426.73</v>
      </c>
    </row>
    <row r="235" spans="1:15" x14ac:dyDescent="0.25">
      <c r="A235">
        <v>9</v>
      </c>
      <c r="B235" t="s">
        <v>24</v>
      </c>
      <c r="C235">
        <v>98760.2</v>
      </c>
      <c r="D235">
        <v>18967.8</v>
      </c>
      <c r="E235">
        <v>40</v>
      </c>
      <c r="F235">
        <v>16.84</v>
      </c>
      <c r="G235">
        <v>2.15</v>
      </c>
      <c r="H235">
        <v>268.86</v>
      </c>
      <c r="I235">
        <v>0.42</v>
      </c>
      <c r="J235">
        <v>2.21</v>
      </c>
      <c r="K235">
        <v>7.42</v>
      </c>
      <c r="L235">
        <v>1.71</v>
      </c>
      <c r="M235">
        <v>42225.2</v>
      </c>
      <c r="N235">
        <v>4703.8900000000003</v>
      </c>
      <c r="O235">
        <v>7387.66</v>
      </c>
    </row>
    <row r="236" spans="1:15" x14ac:dyDescent="0.25">
      <c r="A236">
        <v>10</v>
      </c>
      <c r="B236" t="s">
        <v>24</v>
      </c>
      <c r="C236">
        <v>114453.7</v>
      </c>
      <c r="D236">
        <v>22142.2</v>
      </c>
      <c r="E236">
        <v>46.09</v>
      </c>
      <c r="F236">
        <v>19.52</v>
      </c>
      <c r="G236">
        <v>2.48</v>
      </c>
      <c r="H236">
        <v>311.56</v>
      </c>
      <c r="I236">
        <v>0.47</v>
      </c>
      <c r="J236">
        <v>2.5499999999999998</v>
      </c>
      <c r="K236">
        <v>8.61</v>
      </c>
      <c r="L236">
        <v>2.02</v>
      </c>
      <c r="M236">
        <v>49004.9</v>
      </c>
      <c r="N236">
        <v>5459.14</v>
      </c>
      <c r="O236">
        <v>8552.6</v>
      </c>
    </row>
    <row r="237" spans="1:15" x14ac:dyDescent="0.25">
      <c r="A237">
        <v>11</v>
      </c>
      <c r="B237" t="s">
        <v>24</v>
      </c>
      <c r="C237">
        <v>132745.5</v>
      </c>
      <c r="D237">
        <v>25497.599999999999</v>
      </c>
      <c r="E237">
        <v>52.510000000000012</v>
      </c>
      <c r="F237">
        <v>22.64</v>
      </c>
      <c r="G237">
        <v>2.83</v>
      </c>
      <c r="H237">
        <v>361.35</v>
      </c>
      <c r="I237">
        <v>0.53</v>
      </c>
      <c r="J237">
        <v>2.96</v>
      </c>
      <c r="K237">
        <v>10.01</v>
      </c>
      <c r="L237">
        <v>2.36</v>
      </c>
      <c r="M237">
        <v>56901.9</v>
      </c>
      <c r="N237">
        <v>6338.87</v>
      </c>
      <c r="O237">
        <v>9911.0499999999993</v>
      </c>
    </row>
    <row r="238" spans="1:15" x14ac:dyDescent="0.25">
      <c r="A238">
        <v>12</v>
      </c>
      <c r="B238" t="s">
        <v>24</v>
      </c>
      <c r="C238">
        <v>150865.9</v>
      </c>
      <c r="D238">
        <v>29025.200000000001</v>
      </c>
      <c r="E238">
        <v>59.27</v>
      </c>
      <c r="F238">
        <v>25.73</v>
      </c>
      <c r="G238">
        <v>3.21</v>
      </c>
      <c r="H238">
        <v>410.69</v>
      </c>
      <c r="I238">
        <v>0.61</v>
      </c>
      <c r="J238">
        <v>3.34</v>
      </c>
      <c r="K238">
        <v>11.38</v>
      </c>
      <c r="L238">
        <v>2.72</v>
      </c>
      <c r="M238">
        <v>64716.1</v>
      </c>
      <c r="N238">
        <v>7209.37</v>
      </c>
      <c r="O238">
        <v>11257.92</v>
      </c>
    </row>
    <row r="239" spans="1:15" x14ac:dyDescent="0.25">
      <c r="A239">
        <v>13</v>
      </c>
      <c r="B239" t="s">
        <v>24</v>
      </c>
      <c r="C239">
        <v>168799.6</v>
      </c>
      <c r="D239">
        <v>32716.400000000001</v>
      </c>
      <c r="E239">
        <v>66.34</v>
      </c>
      <c r="F239">
        <v>28.78</v>
      </c>
      <c r="G239">
        <v>3.6</v>
      </c>
      <c r="H239">
        <v>459.5</v>
      </c>
      <c r="I239">
        <v>0.68</v>
      </c>
      <c r="J239">
        <v>3.76</v>
      </c>
      <c r="K239">
        <v>12.73</v>
      </c>
      <c r="L239">
        <v>3.13</v>
      </c>
      <c r="M239">
        <v>72441.799999999988</v>
      </c>
      <c r="N239">
        <v>8070.02</v>
      </c>
      <c r="O239">
        <v>12591.92</v>
      </c>
    </row>
    <row r="240" spans="1:15" x14ac:dyDescent="0.25">
      <c r="A240">
        <v>14</v>
      </c>
      <c r="B240" t="s">
        <v>24</v>
      </c>
      <c r="C240">
        <v>186531.3</v>
      </c>
      <c r="D240">
        <v>36562.5</v>
      </c>
      <c r="E240">
        <v>73.760000000000005</v>
      </c>
      <c r="F240">
        <v>31.81</v>
      </c>
      <c r="G240">
        <v>4</v>
      </c>
      <c r="H240">
        <v>507.77</v>
      </c>
      <c r="I240">
        <v>0.74</v>
      </c>
      <c r="J240">
        <v>4.1399999999999997</v>
      </c>
      <c r="K240">
        <v>14.08</v>
      </c>
      <c r="L240">
        <v>3.57</v>
      </c>
      <c r="M240">
        <v>80073.5</v>
      </c>
      <c r="N240">
        <v>8920.17</v>
      </c>
      <c r="O240">
        <v>13911.84</v>
      </c>
    </row>
    <row r="241" spans="1:15" x14ac:dyDescent="0.25">
      <c r="A241">
        <v>15</v>
      </c>
      <c r="B241" t="s">
        <v>24</v>
      </c>
      <c r="C241">
        <v>204050.8</v>
      </c>
      <c r="D241">
        <v>40554.699999999997</v>
      </c>
      <c r="E241">
        <v>81.489999999999995</v>
      </c>
      <c r="F241">
        <v>34.799999999999997</v>
      </c>
      <c r="G241">
        <v>4.43</v>
      </c>
      <c r="H241">
        <v>555.47</v>
      </c>
      <c r="I241">
        <v>0.81</v>
      </c>
      <c r="J241">
        <v>4.5199999999999996</v>
      </c>
      <c r="K241">
        <v>15.41</v>
      </c>
      <c r="L241">
        <v>4.03</v>
      </c>
      <c r="M241">
        <v>87612.6</v>
      </c>
      <c r="N241">
        <v>9760.0299999999988</v>
      </c>
      <c r="O241">
        <v>15216.1</v>
      </c>
    </row>
    <row r="242" spans="1:15" x14ac:dyDescent="0.25">
      <c r="A242">
        <v>16</v>
      </c>
      <c r="B242" t="s">
        <v>24</v>
      </c>
      <c r="C242">
        <v>221352</v>
      </c>
      <c r="D242">
        <v>44685.1</v>
      </c>
      <c r="E242">
        <v>89.539999999999992</v>
      </c>
      <c r="F242">
        <v>37.74</v>
      </c>
      <c r="G242">
        <v>4.87</v>
      </c>
      <c r="H242">
        <v>602.56999999999994</v>
      </c>
      <c r="I242">
        <v>0.89</v>
      </c>
      <c r="J242">
        <v>4.93</v>
      </c>
      <c r="K242">
        <v>16.71</v>
      </c>
      <c r="L242">
        <v>4.53</v>
      </c>
      <c r="M242">
        <v>95063.8</v>
      </c>
      <c r="N242">
        <v>10590.11</v>
      </c>
      <c r="O242">
        <v>16503.3</v>
      </c>
    </row>
    <row r="243" spans="1:15" x14ac:dyDescent="0.25">
      <c r="A243">
        <v>17</v>
      </c>
      <c r="B243" t="s">
        <v>24</v>
      </c>
      <c r="C243">
        <v>238433.4</v>
      </c>
      <c r="D243">
        <v>48945.599999999999</v>
      </c>
      <c r="E243">
        <v>97.9</v>
      </c>
      <c r="F243">
        <v>40.65</v>
      </c>
      <c r="G243">
        <v>5.33</v>
      </c>
      <c r="H243">
        <v>649.05999999999995</v>
      </c>
      <c r="I243">
        <v>0.96</v>
      </c>
      <c r="J243">
        <v>5.3</v>
      </c>
      <c r="K243">
        <v>18</v>
      </c>
      <c r="L243">
        <v>5.0500000000000007</v>
      </c>
      <c r="M243">
        <v>102439.6</v>
      </c>
      <c r="N243">
        <v>11411.77</v>
      </c>
      <c r="O243">
        <v>17771.71</v>
      </c>
    </row>
    <row r="244" spans="1:15" x14ac:dyDescent="0.25">
      <c r="A244">
        <v>18</v>
      </c>
      <c r="B244" t="s">
        <v>24</v>
      </c>
      <c r="C244">
        <v>255287.4</v>
      </c>
      <c r="D244">
        <v>53327.4</v>
      </c>
      <c r="E244">
        <v>106.58</v>
      </c>
      <c r="F244">
        <v>43.54</v>
      </c>
      <c r="G244">
        <v>5.82</v>
      </c>
      <c r="H244">
        <v>694.93</v>
      </c>
      <c r="I244">
        <v>1.04</v>
      </c>
      <c r="J244">
        <v>5.68</v>
      </c>
      <c r="K244">
        <v>19.28</v>
      </c>
      <c r="L244">
        <v>5.62</v>
      </c>
      <c r="M244">
        <v>109746.9</v>
      </c>
      <c r="N244">
        <v>12225.8</v>
      </c>
      <c r="O244">
        <v>19019.400000000001</v>
      </c>
    </row>
    <row r="245" spans="1:15" x14ac:dyDescent="0.25">
      <c r="A245">
        <v>19</v>
      </c>
      <c r="B245" t="s">
        <v>24</v>
      </c>
      <c r="C245">
        <v>271909.8</v>
      </c>
      <c r="D245">
        <v>57823.199999999997</v>
      </c>
      <c r="E245">
        <v>115.55</v>
      </c>
      <c r="F245">
        <v>46.36</v>
      </c>
      <c r="G245">
        <v>6.32</v>
      </c>
      <c r="H245">
        <v>740.18</v>
      </c>
      <c r="I245">
        <v>1.1299999999999999</v>
      </c>
      <c r="J245">
        <v>6.04</v>
      </c>
      <c r="K245">
        <v>20.56</v>
      </c>
      <c r="L245">
        <v>6.21</v>
      </c>
      <c r="M245">
        <v>116981.5</v>
      </c>
      <c r="N245">
        <v>13031.74</v>
      </c>
      <c r="O245">
        <v>20246.349999999999</v>
      </c>
    </row>
    <row r="246" spans="1:15" x14ac:dyDescent="0.25">
      <c r="A246">
        <v>20</v>
      </c>
      <c r="B246" t="s">
        <v>24</v>
      </c>
      <c r="C246">
        <v>294694.7</v>
      </c>
      <c r="D246">
        <v>62425.2</v>
      </c>
      <c r="E246">
        <v>124.84</v>
      </c>
      <c r="F246">
        <v>50.25</v>
      </c>
      <c r="G246">
        <v>6.83</v>
      </c>
      <c r="H246">
        <v>802.21</v>
      </c>
      <c r="I246">
        <v>1.21</v>
      </c>
      <c r="J246">
        <v>6.55</v>
      </c>
      <c r="K246">
        <v>22.3</v>
      </c>
      <c r="L246">
        <v>6.85</v>
      </c>
      <c r="M246">
        <v>126853.7</v>
      </c>
      <c r="N246">
        <v>14131.5</v>
      </c>
      <c r="O246">
        <v>21933.919999999998</v>
      </c>
    </row>
    <row r="247" spans="1:15" x14ac:dyDescent="0.25">
      <c r="A247">
        <v>21</v>
      </c>
      <c r="B247" t="s">
        <v>24</v>
      </c>
      <c r="C247">
        <v>317036.5</v>
      </c>
      <c r="D247">
        <v>67126.3</v>
      </c>
      <c r="E247">
        <v>134.41</v>
      </c>
      <c r="F247">
        <v>54.06</v>
      </c>
      <c r="G247">
        <v>7.38</v>
      </c>
      <c r="H247">
        <v>863.04</v>
      </c>
      <c r="I247">
        <v>1.3</v>
      </c>
      <c r="J247">
        <v>7.04</v>
      </c>
      <c r="K247">
        <v>24</v>
      </c>
      <c r="L247">
        <v>7.53</v>
      </c>
      <c r="M247">
        <v>136549.70000000001</v>
      </c>
      <c r="N247">
        <v>15211.63</v>
      </c>
      <c r="O247">
        <v>23586.65</v>
      </c>
    </row>
    <row r="248" spans="1:15" x14ac:dyDescent="0.25">
      <c r="A248">
        <v>22</v>
      </c>
      <c r="B248" t="s">
        <v>24</v>
      </c>
      <c r="C248">
        <v>346746</v>
      </c>
      <c r="D248">
        <v>71918.899999999994</v>
      </c>
      <c r="E248">
        <v>144.24</v>
      </c>
      <c r="F248">
        <v>59.12</v>
      </c>
      <c r="G248">
        <v>7.93</v>
      </c>
      <c r="H248">
        <v>943.92</v>
      </c>
      <c r="I248">
        <v>1.4</v>
      </c>
      <c r="J248">
        <v>7.69</v>
      </c>
      <c r="K248">
        <v>26.25</v>
      </c>
      <c r="L248">
        <v>8.23</v>
      </c>
      <c r="M248">
        <v>149369.70000000001</v>
      </c>
      <c r="N248">
        <v>16639.79</v>
      </c>
      <c r="O248">
        <v>25793.85</v>
      </c>
    </row>
    <row r="249" spans="1:15" x14ac:dyDescent="0.25">
      <c r="A249">
        <v>23</v>
      </c>
      <c r="B249" t="s">
        <v>24</v>
      </c>
      <c r="C249">
        <v>375752.5</v>
      </c>
      <c r="D249">
        <v>76795.5</v>
      </c>
      <c r="E249">
        <v>154.35</v>
      </c>
      <c r="F249">
        <v>64.069999999999993</v>
      </c>
      <c r="G249">
        <v>8.49</v>
      </c>
      <c r="H249">
        <v>1022.87</v>
      </c>
      <c r="I249">
        <v>1.48</v>
      </c>
      <c r="J249">
        <v>8.33</v>
      </c>
      <c r="K249">
        <v>28.44</v>
      </c>
      <c r="L249">
        <v>8.9700000000000006</v>
      </c>
      <c r="M249">
        <v>161868.9</v>
      </c>
      <c r="N249">
        <v>18032.21</v>
      </c>
      <c r="O249">
        <v>27951.1</v>
      </c>
    </row>
    <row r="250" spans="1:15" x14ac:dyDescent="0.25">
      <c r="A250">
        <v>24</v>
      </c>
      <c r="B250" t="s">
        <v>24</v>
      </c>
      <c r="C250">
        <v>404068.4</v>
      </c>
      <c r="D250">
        <v>81749.600000000006</v>
      </c>
      <c r="E250">
        <v>164.71</v>
      </c>
      <c r="F250">
        <v>68.900000000000006</v>
      </c>
      <c r="G250">
        <v>9.08</v>
      </c>
      <c r="H250">
        <v>1099.95</v>
      </c>
      <c r="I250">
        <v>1.58</v>
      </c>
      <c r="J250">
        <v>8.9699999999999989</v>
      </c>
      <c r="K250">
        <v>30.59</v>
      </c>
      <c r="L250">
        <v>9.75</v>
      </c>
      <c r="M250">
        <v>174052.7</v>
      </c>
      <c r="N250">
        <v>19389.47</v>
      </c>
      <c r="O250">
        <v>30059.27</v>
      </c>
    </row>
    <row r="251" spans="1:15" x14ac:dyDescent="0.25">
      <c r="A251">
        <v>25</v>
      </c>
      <c r="B251" t="s">
        <v>24</v>
      </c>
      <c r="C251">
        <v>431702.5</v>
      </c>
      <c r="D251">
        <v>86773.5</v>
      </c>
      <c r="E251">
        <v>175.32</v>
      </c>
      <c r="F251">
        <v>73.599999999999994</v>
      </c>
      <c r="G251">
        <v>9.6999999999999993</v>
      </c>
      <c r="H251">
        <v>1175.18</v>
      </c>
      <c r="I251">
        <v>1.66</v>
      </c>
      <c r="J251">
        <v>9.58</v>
      </c>
      <c r="K251">
        <v>32.68</v>
      </c>
      <c r="L251">
        <v>10.56</v>
      </c>
      <c r="M251">
        <v>185926.2</v>
      </c>
      <c r="N251">
        <v>20712.169999999998</v>
      </c>
      <c r="O251">
        <v>32118.880000000001</v>
      </c>
    </row>
    <row r="252" spans="1:15" x14ac:dyDescent="0.25">
      <c r="A252">
        <v>1</v>
      </c>
      <c r="B252" t="s">
        <v>25</v>
      </c>
      <c r="C252">
        <v>161200.79999999999</v>
      </c>
      <c r="D252">
        <v>22874.2</v>
      </c>
      <c r="E252">
        <v>48.08</v>
      </c>
      <c r="F252">
        <v>26.87</v>
      </c>
      <c r="G252">
        <v>10.42</v>
      </c>
      <c r="H252">
        <v>824.51</v>
      </c>
      <c r="I252">
        <v>2.61</v>
      </c>
      <c r="J252">
        <v>3.71</v>
      </c>
      <c r="K252">
        <v>9.51</v>
      </c>
      <c r="L252">
        <v>1.38</v>
      </c>
      <c r="M252">
        <v>46606.2</v>
      </c>
      <c r="N252">
        <v>5709.26</v>
      </c>
      <c r="O252">
        <v>12401.83</v>
      </c>
    </row>
    <row r="253" spans="1:15" x14ac:dyDescent="0.25">
      <c r="A253">
        <v>2</v>
      </c>
      <c r="B253" t="s">
        <v>25</v>
      </c>
      <c r="C253">
        <v>318621.2</v>
      </c>
      <c r="D253">
        <v>52954.100000000013</v>
      </c>
      <c r="E253">
        <v>103.4</v>
      </c>
      <c r="F253">
        <v>53.13</v>
      </c>
      <c r="G253">
        <v>22.39</v>
      </c>
      <c r="H253">
        <v>1629.67</v>
      </c>
      <c r="I253">
        <v>5.56</v>
      </c>
      <c r="J253">
        <v>7.33</v>
      </c>
      <c r="K253">
        <v>18.87</v>
      </c>
      <c r="L253">
        <v>3.06</v>
      </c>
      <c r="M253">
        <v>92559.6</v>
      </c>
      <c r="N253">
        <v>11338.55</v>
      </c>
      <c r="O253">
        <v>24474.32</v>
      </c>
    </row>
    <row r="254" spans="1:15" x14ac:dyDescent="0.25">
      <c r="A254">
        <v>3</v>
      </c>
      <c r="B254" t="s">
        <v>25</v>
      </c>
      <c r="C254">
        <v>474038.8</v>
      </c>
      <c r="D254">
        <v>90057.9</v>
      </c>
      <c r="E254">
        <v>166.41</v>
      </c>
      <c r="F254">
        <v>79.03</v>
      </c>
      <c r="G254">
        <v>36.08</v>
      </c>
      <c r="H254">
        <v>2424.61</v>
      </c>
      <c r="I254">
        <v>8.89</v>
      </c>
      <c r="J254">
        <v>10.89</v>
      </c>
      <c r="K254">
        <v>28.15</v>
      </c>
      <c r="L254">
        <v>5.0999999999999996</v>
      </c>
      <c r="M254">
        <v>138144</v>
      </c>
      <c r="N254">
        <v>16922.62</v>
      </c>
      <c r="O254">
        <v>36374.31</v>
      </c>
    </row>
    <row r="255" spans="1:15" x14ac:dyDescent="0.25">
      <c r="A255">
        <v>4</v>
      </c>
      <c r="B255" t="s">
        <v>25</v>
      </c>
      <c r="C255">
        <v>627258.89999999991</v>
      </c>
      <c r="D255">
        <v>134028.6</v>
      </c>
      <c r="E255">
        <v>237.33</v>
      </c>
      <c r="F255">
        <v>104.59</v>
      </c>
      <c r="G255">
        <v>51.54</v>
      </c>
      <c r="H255">
        <v>3208.29</v>
      </c>
      <c r="I255">
        <v>12.55</v>
      </c>
      <c r="J255">
        <v>14.41</v>
      </c>
      <c r="K255">
        <v>37.340000000000003</v>
      </c>
      <c r="L255">
        <v>7.54</v>
      </c>
      <c r="M255">
        <v>183283.9</v>
      </c>
      <c r="N255">
        <v>22452.28</v>
      </c>
      <c r="O255">
        <v>48088.57</v>
      </c>
    </row>
    <row r="256" spans="1:15" x14ac:dyDescent="0.25">
      <c r="A256">
        <v>5</v>
      </c>
      <c r="B256" t="s">
        <v>25</v>
      </c>
      <c r="C256">
        <v>778309.8</v>
      </c>
      <c r="D256">
        <v>184690.2</v>
      </c>
      <c r="E256">
        <v>316.39</v>
      </c>
      <c r="F256">
        <v>129.76</v>
      </c>
      <c r="G256">
        <v>68.849999999999994</v>
      </c>
      <c r="H256">
        <v>3980.88</v>
      </c>
      <c r="I256">
        <v>16.600000000000001</v>
      </c>
      <c r="J256">
        <v>17.86</v>
      </c>
      <c r="K256">
        <v>46.47</v>
      </c>
      <c r="L256">
        <v>10.39</v>
      </c>
      <c r="M256">
        <v>228194.3</v>
      </c>
      <c r="N256">
        <v>27953.8</v>
      </c>
      <c r="O256">
        <v>59601.08</v>
      </c>
    </row>
    <row r="257" spans="1:15" x14ac:dyDescent="0.25">
      <c r="A257">
        <v>6</v>
      </c>
      <c r="B257" t="s">
        <v>25</v>
      </c>
      <c r="C257">
        <v>927257.10000000009</v>
      </c>
      <c r="D257">
        <v>241851.4</v>
      </c>
      <c r="E257">
        <v>403.79</v>
      </c>
      <c r="F257">
        <v>154.6</v>
      </c>
      <c r="G257">
        <v>88.12</v>
      </c>
      <c r="H257">
        <v>4742.71</v>
      </c>
      <c r="I257">
        <v>21.04</v>
      </c>
      <c r="J257">
        <v>21.27</v>
      </c>
      <c r="K257">
        <v>55.6</v>
      </c>
      <c r="L257">
        <v>13.73</v>
      </c>
      <c r="M257">
        <v>273101</v>
      </c>
      <c r="N257">
        <v>33454.870000000003</v>
      </c>
      <c r="O257">
        <v>70898.83</v>
      </c>
    </row>
    <row r="258" spans="1:15" x14ac:dyDescent="0.25">
      <c r="A258">
        <v>7</v>
      </c>
      <c r="B258" t="s">
        <v>25</v>
      </c>
      <c r="C258">
        <v>1120104.8999999999</v>
      </c>
      <c r="D258">
        <v>305307.5</v>
      </c>
      <c r="E258">
        <v>499.75</v>
      </c>
      <c r="F258">
        <v>186.76</v>
      </c>
      <c r="G258">
        <v>109.37</v>
      </c>
      <c r="H258">
        <v>5729.08</v>
      </c>
      <c r="I258">
        <v>25.84</v>
      </c>
      <c r="J258">
        <v>25.68</v>
      </c>
      <c r="K258">
        <v>67.460000000000008</v>
      </c>
      <c r="L258">
        <v>17.579999999999998</v>
      </c>
      <c r="M258">
        <v>331546.8</v>
      </c>
      <c r="N258">
        <v>40614.480000000003</v>
      </c>
      <c r="O258">
        <v>85499.92</v>
      </c>
    </row>
    <row r="259" spans="1:15" x14ac:dyDescent="0.25">
      <c r="A259">
        <v>8</v>
      </c>
      <c r="B259" t="s">
        <v>25</v>
      </c>
      <c r="C259">
        <v>1398634.4</v>
      </c>
      <c r="D259">
        <v>374844.6</v>
      </c>
      <c r="E259">
        <v>604.45000000000005</v>
      </c>
      <c r="F259">
        <v>233.19</v>
      </c>
      <c r="G259">
        <v>132.71</v>
      </c>
      <c r="H259">
        <v>7153.7</v>
      </c>
      <c r="I259">
        <v>31.03</v>
      </c>
      <c r="J259">
        <v>32.049999999999997</v>
      </c>
      <c r="K259">
        <v>84.54</v>
      </c>
      <c r="L259">
        <v>22.01</v>
      </c>
      <c r="M259">
        <v>415703.5</v>
      </c>
      <c r="N259">
        <v>50923.68</v>
      </c>
      <c r="O259">
        <v>106610.67</v>
      </c>
    </row>
    <row r="260" spans="1:15" x14ac:dyDescent="0.25">
      <c r="A260">
        <v>9</v>
      </c>
      <c r="B260" t="s">
        <v>25</v>
      </c>
      <c r="C260">
        <v>1676921.3</v>
      </c>
      <c r="D260">
        <v>450241.3</v>
      </c>
      <c r="E260">
        <v>718.05</v>
      </c>
      <c r="F260">
        <v>279.58999999999997</v>
      </c>
      <c r="G260">
        <v>158.16</v>
      </c>
      <c r="H260">
        <v>8577.07</v>
      </c>
      <c r="I260">
        <v>36.619999999999997</v>
      </c>
      <c r="J260">
        <v>38.409999999999997</v>
      </c>
      <c r="K260">
        <v>101.55</v>
      </c>
      <c r="L260">
        <v>27.03</v>
      </c>
      <c r="M260">
        <v>499420.9</v>
      </c>
      <c r="N260">
        <v>61179.06</v>
      </c>
      <c r="O260">
        <v>127735.08</v>
      </c>
    </row>
    <row r="261" spans="1:15" x14ac:dyDescent="0.25">
      <c r="A261">
        <v>10</v>
      </c>
      <c r="B261" t="s">
        <v>25</v>
      </c>
      <c r="C261">
        <v>1954838.8</v>
      </c>
      <c r="D261">
        <v>531266.69999999995</v>
      </c>
      <c r="E261">
        <v>840.65</v>
      </c>
      <c r="F261">
        <v>325.92</v>
      </c>
      <c r="G261">
        <v>185.79</v>
      </c>
      <c r="H261">
        <v>9998.5499999999993</v>
      </c>
      <c r="I261">
        <v>42.6</v>
      </c>
      <c r="J261">
        <v>44.76</v>
      </c>
      <c r="K261">
        <v>118.46</v>
      </c>
      <c r="L261">
        <v>32.72</v>
      </c>
      <c r="M261">
        <v>582635.69999999995</v>
      </c>
      <c r="N261">
        <v>71372.86</v>
      </c>
      <c r="O261">
        <v>148865.73000000001</v>
      </c>
    </row>
    <row r="262" spans="1:15" x14ac:dyDescent="0.25">
      <c r="A262">
        <v>11</v>
      </c>
      <c r="B262" t="s">
        <v>25</v>
      </c>
      <c r="C262">
        <v>2231916.2000000002</v>
      </c>
      <c r="D262">
        <v>617693</v>
      </c>
      <c r="E262">
        <v>972.35</v>
      </c>
      <c r="F262">
        <v>372.12</v>
      </c>
      <c r="G262">
        <v>215.65</v>
      </c>
      <c r="H262">
        <v>11415.74</v>
      </c>
      <c r="I262">
        <v>48.97</v>
      </c>
      <c r="J262">
        <v>51.11</v>
      </c>
      <c r="K262">
        <v>135.29</v>
      </c>
      <c r="L262">
        <v>39.07</v>
      </c>
      <c r="M262">
        <v>665372.1</v>
      </c>
      <c r="N262">
        <v>81508.09</v>
      </c>
      <c r="O262">
        <v>169952.38</v>
      </c>
    </row>
    <row r="263" spans="1:15" x14ac:dyDescent="0.25">
      <c r="A263">
        <v>12</v>
      </c>
      <c r="B263" t="s">
        <v>25</v>
      </c>
      <c r="C263">
        <v>2507758</v>
      </c>
      <c r="D263">
        <v>709280.4</v>
      </c>
      <c r="E263">
        <v>1113.22</v>
      </c>
      <c r="F263">
        <v>418.11</v>
      </c>
      <c r="G263">
        <v>247.76</v>
      </c>
      <c r="H263">
        <v>12826.61</v>
      </c>
      <c r="I263">
        <v>55.74</v>
      </c>
      <c r="J263">
        <v>57.42</v>
      </c>
      <c r="K263">
        <v>152.05000000000001</v>
      </c>
      <c r="L263">
        <v>46.15</v>
      </c>
      <c r="M263">
        <v>747872.3</v>
      </c>
      <c r="N263">
        <v>91614.35</v>
      </c>
      <c r="O263">
        <v>190933.35</v>
      </c>
    </row>
    <row r="264" spans="1:15" x14ac:dyDescent="0.25">
      <c r="A264">
        <v>13</v>
      </c>
      <c r="B264" t="s">
        <v>25</v>
      </c>
      <c r="C264">
        <v>2782109.8</v>
      </c>
      <c r="D264">
        <v>805798.5</v>
      </c>
      <c r="E264">
        <v>1263.24</v>
      </c>
      <c r="F264">
        <v>463.86</v>
      </c>
      <c r="G264">
        <v>282.16000000000003</v>
      </c>
      <c r="H264">
        <v>14229.86</v>
      </c>
      <c r="I264">
        <v>62.9</v>
      </c>
      <c r="J264">
        <v>63.69</v>
      </c>
      <c r="K264">
        <v>168.88</v>
      </c>
      <c r="L264">
        <v>53.96</v>
      </c>
      <c r="M264">
        <v>830703.8</v>
      </c>
      <c r="N264">
        <v>101761.21</v>
      </c>
      <c r="O264">
        <v>211732.98</v>
      </c>
    </row>
    <row r="265" spans="1:15" x14ac:dyDescent="0.25">
      <c r="A265">
        <v>14</v>
      </c>
      <c r="B265" t="s">
        <v>25</v>
      </c>
      <c r="C265">
        <v>3054613.4</v>
      </c>
      <c r="D265">
        <v>907004</v>
      </c>
      <c r="E265">
        <v>1422.38</v>
      </c>
      <c r="F265">
        <v>509.29</v>
      </c>
      <c r="G265">
        <v>318.83999999999997</v>
      </c>
      <c r="H265">
        <v>15623.65</v>
      </c>
      <c r="I265">
        <v>70.45</v>
      </c>
      <c r="J265">
        <v>69.91</v>
      </c>
      <c r="K265">
        <v>185.72</v>
      </c>
      <c r="L265">
        <v>62.57</v>
      </c>
      <c r="M265">
        <v>913796.7</v>
      </c>
      <c r="N265">
        <v>111940.09</v>
      </c>
      <c r="O265">
        <v>232320.75</v>
      </c>
    </row>
    <row r="266" spans="1:15" x14ac:dyDescent="0.25">
      <c r="A266">
        <v>15</v>
      </c>
      <c r="B266" t="s">
        <v>25</v>
      </c>
      <c r="C266">
        <v>3428215.1</v>
      </c>
      <c r="D266">
        <v>1012658</v>
      </c>
      <c r="E266">
        <v>1590.56</v>
      </c>
      <c r="F266">
        <v>571.58000000000004</v>
      </c>
      <c r="G266">
        <v>357.8</v>
      </c>
      <c r="H266">
        <v>17534.53</v>
      </c>
      <c r="I266">
        <v>78.39</v>
      </c>
      <c r="J266">
        <v>78.45</v>
      </c>
      <c r="K266">
        <v>208.74</v>
      </c>
      <c r="L266">
        <v>71.960000000000008</v>
      </c>
      <c r="M266">
        <v>1027138.1</v>
      </c>
      <c r="N266">
        <v>125824.41</v>
      </c>
      <c r="O266">
        <v>260597.19</v>
      </c>
    </row>
    <row r="267" spans="1:15" x14ac:dyDescent="0.25">
      <c r="A267">
        <v>16</v>
      </c>
      <c r="B267" t="s">
        <v>25</v>
      </c>
      <c r="C267">
        <v>3926185.4</v>
      </c>
      <c r="D267">
        <v>1122532.3999999999</v>
      </c>
      <c r="E267">
        <v>1767.67</v>
      </c>
      <c r="F267">
        <v>654.6</v>
      </c>
      <c r="G267">
        <v>399.04</v>
      </c>
      <c r="H267">
        <v>20081.53</v>
      </c>
      <c r="I267">
        <v>86.72</v>
      </c>
      <c r="J267">
        <v>89.84</v>
      </c>
      <c r="K267">
        <v>239.18</v>
      </c>
      <c r="L267">
        <v>82.18</v>
      </c>
      <c r="M267">
        <v>1177012.3999999999</v>
      </c>
      <c r="N267">
        <v>144184.01999999999</v>
      </c>
      <c r="O267">
        <v>298391.43</v>
      </c>
    </row>
    <row r="268" spans="1:15" x14ac:dyDescent="0.25">
      <c r="A268">
        <v>17</v>
      </c>
      <c r="B268" t="s">
        <v>25</v>
      </c>
      <c r="C268">
        <v>4414009.2</v>
      </c>
      <c r="D268">
        <v>1236405.3</v>
      </c>
      <c r="E268">
        <v>1953.56</v>
      </c>
      <c r="F268">
        <v>735.94</v>
      </c>
      <c r="G268">
        <v>442.53</v>
      </c>
      <c r="H268">
        <v>22576.639999999999</v>
      </c>
      <c r="I268">
        <v>95.41</v>
      </c>
      <c r="J268">
        <v>100.99</v>
      </c>
      <c r="K268">
        <v>268.88</v>
      </c>
      <c r="L268">
        <v>93.23</v>
      </c>
      <c r="M268">
        <v>1323135.8</v>
      </c>
      <c r="N268">
        <v>162084.13</v>
      </c>
      <c r="O268">
        <v>335476.63</v>
      </c>
    </row>
    <row r="269" spans="1:15" x14ac:dyDescent="0.25">
      <c r="A269">
        <v>18</v>
      </c>
      <c r="B269" t="s">
        <v>25</v>
      </c>
      <c r="C269">
        <v>4891629.3</v>
      </c>
      <c r="D269">
        <v>1354021.2</v>
      </c>
      <c r="E269">
        <v>2148</v>
      </c>
      <c r="F269">
        <v>815.57</v>
      </c>
      <c r="G269">
        <v>488.2</v>
      </c>
      <c r="H269">
        <v>25019.57</v>
      </c>
      <c r="I269">
        <v>104.46</v>
      </c>
      <c r="J269">
        <v>111.93</v>
      </c>
      <c r="K269">
        <v>297.83</v>
      </c>
      <c r="L269">
        <v>105.1</v>
      </c>
      <c r="M269">
        <v>1465520.8</v>
      </c>
      <c r="N269">
        <v>179526.3</v>
      </c>
      <c r="O269">
        <v>371845.84</v>
      </c>
    </row>
    <row r="270" spans="1:15" x14ac:dyDescent="0.25">
      <c r="A270">
        <v>19</v>
      </c>
      <c r="B270" t="s">
        <v>25</v>
      </c>
      <c r="C270">
        <v>5359179.4000000004</v>
      </c>
      <c r="D270">
        <v>1475173.8</v>
      </c>
      <c r="E270">
        <v>2350.79</v>
      </c>
      <c r="F270">
        <v>893.52</v>
      </c>
      <c r="G270">
        <v>536.05999999999995</v>
      </c>
      <c r="H270">
        <v>27410.98</v>
      </c>
      <c r="I270">
        <v>113.85</v>
      </c>
      <c r="J270">
        <v>122.64</v>
      </c>
      <c r="K270">
        <v>326.05</v>
      </c>
      <c r="L270">
        <v>117.8</v>
      </c>
      <c r="M270">
        <v>1604264.1</v>
      </c>
      <c r="N270">
        <v>196522.34</v>
      </c>
      <c r="O270">
        <v>407504.23</v>
      </c>
    </row>
    <row r="271" spans="1:15" x14ac:dyDescent="0.25">
      <c r="A271">
        <v>20</v>
      </c>
      <c r="B271" t="s">
        <v>25</v>
      </c>
      <c r="C271">
        <v>5816723.7000000002</v>
      </c>
      <c r="D271">
        <v>1599637.2</v>
      </c>
      <c r="E271">
        <v>2561.62</v>
      </c>
      <c r="F271">
        <v>969.8</v>
      </c>
      <c r="G271">
        <v>585.98</v>
      </c>
      <c r="H271">
        <v>29751.200000000001</v>
      </c>
      <c r="I271">
        <v>123.6</v>
      </c>
      <c r="J271">
        <v>133.13</v>
      </c>
      <c r="K271">
        <v>353.56</v>
      </c>
      <c r="L271">
        <v>131.30000000000001</v>
      </c>
      <c r="M271">
        <v>1739437.3</v>
      </c>
      <c r="N271">
        <v>213081.08</v>
      </c>
      <c r="O271">
        <v>442452.14</v>
      </c>
    </row>
    <row r="272" spans="1:15" x14ac:dyDescent="0.25">
      <c r="A272">
        <v>21</v>
      </c>
      <c r="B272" t="s">
        <v>25</v>
      </c>
      <c r="C272">
        <v>6264395</v>
      </c>
      <c r="D272">
        <v>1727205.2</v>
      </c>
      <c r="E272">
        <v>2780.22</v>
      </c>
      <c r="F272">
        <v>1044.44</v>
      </c>
      <c r="G272">
        <v>637.95999999999992</v>
      </c>
      <c r="H272">
        <v>32040.95</v>
      </c>
      <c r="I272">
        <v>133.68</v>
      </c>
      <c r="J272">
        <v>143.41</v>
      </c>
      <c r="K272">
        <v>380.38</v>
      </c>
      <c r="L272">
        <v>145.62</v>
      </c>
      <c r="M272">
        <v>1871129</v>
      </c>
      <c r="N272">
        <v>229213.3</v>
      </c>
      <c r="O272">
        <v>476695.35</v>
      </c>
    </row>
    <row r="273" spans="1:15" x14ac:dyDescent="0.25">
      <c r="A273">
        <v>22</v>
      </c>
      <c r="B273" t="s">
        <v>25</v>
      </c>
      <c r="C273">
        <v>6702271.7000000002</v>
      </c>
      <c r="D273">
        <v>1857659</v>
      </c>
      <c r="E273">
        <v>3006.24</v>
      </c>
      <c r="F273">
        <v>1117.45</v>
      </c>
      <c r="G273">
        <v>691.87</v>
      </c>
      <c r="H273">
        <v>34280.589999999997</v>
      </c>
      <c r="I273">
        <v>144.05000000000001</v>
      </c>
      <c r="J273">
        <v>153.46</v>
      </c>
      <c r="K273">
        <v>406.5</v>
      </c>
      <c r="L273">
        <v>160.72</v>
      </c>
      <c r="M273">
        <v>1999407.5</v>
      </c>
      <c r="N273">
        <v>244927.41</v>
      </c>
      <c r="O273">
        <v>510235.97</v>
      </c>
    </row>
    <row r="274" spans="1:15" x14ac:dyDescent="0.25">
      <c r="A274">
        <v>23</v>
      </c>
      <c r="B274" t="s">
        <v>25</v>
      </c>
      <c r="C274">
        <v>7130425.0999999996</v>
      </c>
      <c r="D274">
        <v>1990780</v>
      </c>
      <c r="E274">
        <v>3235.91</v>
      </c>
      <c r="F274">
        <v>1188.8399999999999</v>
      </c>
      <c r="G274">
        <v>746.61</v>
      </c>
      <c r="H274">
        <v>36470.49</v>
      </c>
      <c r="I274">
        <v>154.63</v>
      </c>
      <c r="J274">
        <v>163.30000000000001</v>
      </c>
      <c r="K274">
        <v>431.96</v>
      </c>
      <c r="L274">
        <v>175.94</v>
      </c>
      <c r="M274">
        <v>2124335.7999999998</v>
      </c>
      <c r="N274">
        <v>260231.14</v>
      </c>
      <c r="O274">
        <v>543075.68999999994</v>
      </c>
    </row>
    <row r="275" spans="1:15" x14ac:dyDescent="0.25">
      <c r="A275">
        <v>24</v>
      </c>
      <c r="B275" t="s">
        <v>25</v>
      </c>
      <c r="C275">
        <v>7549005.7000000002</v>
      </c>
      <c r="D275">
        <v>2126374.7999999998</v>
      </c>
      <c r="E275">
        <v>3471.53</v>
      </c>
      <c r="F275">
        <v>1258.6199999999999</v>
      </c>
      <c r="G275">
        <v>802.89</v>
      </c>
      <c r="H275">
        <v>38611.440000000002</v>
      </c>
      <c r="I275">
        <v>165.45</v>
      </c>
      <c r="J275">
        <v>172.91</v>
      </c>
      <c r="K275">
        <v>456.76</v>
      </c>
      <c r="L275">
        <v>191.74</v>
      </c>
      <c r="M275">
        <v>2245998</v>
      </c>
      <c r="N275">
        <v>275134.76</v>
      </c>
      <c r="O275">
        <v>575222.59</v>
      </c>
    </row>
    <row r="276" spans="1:15" x14ac:dyDescent="0.25">
      <c r="A276">
        <v>25</v>
      </c>
      <c r="B276" t="s">
        <v>25</v>
      </c>
      <c r="C276">
        <v>7958080.2000000002</v>
      </c>
      <c r="D276">
        <v>2264229.4</v>
      </c>
      <c r="E276">
        <v>3712.66</v>
      </c>
      <c r="F276">
        <v>1326.83</v>
      </c>
      <c r="G276">
        <v>860.61</v>
      </c>
      <c r="H276">
        <v>40703.760000000002</v>
      </c>
      <c r="I276">
        <v>176.52</v>
      </c>
      <c r="J276">
        <v>182.33</v>
      </c>
      <c r="K276">
        <v>480.91</v>
      </c>
      <c r="L276">
        <v>208.09</v>
      </c>
      <c r="M276">
        <v>2364450.2000000002</v>
      </c>
      <c r="N276">
        <v>289645.14</v>
      </c>
      <c r="O276">
        <v>606678.53</v>
      </c>
    </row>
    <row r="277" spans="1:15" x14ac:dyDescent="0.25">
      <c r="A277">
        <v>1</v>
      </c>
      <c r="B277" t="s">
        <v>26</v>
      </c>
      <c r="C277">
        <v>31648.9</v>
      </c>
      <c r="D277">
        <v>2931</v>
      </c>
      <c r="E277">
        <v>9.58</v>
      </c>
      <c r="F277">
        <v>5.39</v>
      </c>
      <c r="G277">
        <v>0.44</v>
      </c>
      <c r="H277">
        <v>86.15</v>
      </c>
      <c r="I277">
        <v>0.09</v>
      </c>
      <c r="J277">
        <v>0.74</v>
      </c>
      <c r="K277">
        <v>1.6</v>
      </c>
      <c r="L277">
        <v>0.28000000000000003</v>
      </c>
      <c r="M277">
        <v>8802.5</v>
      </c>
      <c r="N277">
        <v>980.6</v>
      </c>
      <c r="O277">
        <v>2977.54</v>
      </c>
    </row>
    <row r="278" spans="1:15" x14ac:dyDescent="0.25">
      <c r="A278">
        <v>2</v>
      </c>
      <c r="B278" t="s">
        <v>26</v>
      </c>
      <c r="C278">
        <v>62436.7</v>
      </c>
      <c r="D278">
        <v>6528.1</v>
      </c>
      <c r="E278">
        <v>20.07</v>
      </c>
      <c r="F278">
        <v>10.64</v>
      </c>
      <c r="G278">
        <v>0.91</v>
      </c>
      <c r="H278">
        <v>169.97</v>
      </c>
      <c r="I278">
        <v>0.18</v>
      </c>
      <c r="J278">
        <v>1.47</v>
      </c>
      <c r="K278">
        <v>3.19</v>
      </c>
      <c r="L278">
        <v>0.6100000000000001</v>
      </c>
      <c r="M278">
        <v>17430</v>
      </c>
      <c r="N278">
        <v>1941.7</v>
      </c>
      <c r="O278">
        <v>5865.77</v>
      </c>
    </row>
    <row r="279" spans="1:15" x14ac:dyDescent="0.25">
      <c r="A279">
        <v>3</v>
      </c>
      <c r="B279" t="s">
        <v>26</v>
      </c>
      <c r="C279">
        <v>92662.9</v>
      </c>
      <c r="D279">
        <v>10765.3</v>
      </c>
      <c r="E279">
        <v>31.53</v>
      </c>
      <c r="F279">
        <v>15.8</v>
      </c>
      <c r="G279">
        <v>1.42</v>
      </c>
      <c r="H279">
        <v>252.24</v>
      </c>
      <c r="I279">
        <v>0.28999999999999998</v>
      </c>
      <c r="J279">
        <v>2.2000000000000002</v>
      </c>
      <c r="K279">
        <v>4.75</v>
      </c>
      <c r="L279">
        <v>0.98</v>
      </c>
      <c r="M279">
        <v>25932.1</v>
      </c>
      <c r="N279">
        <v>2888.84</v>
      </c>
      <c r="O279">
        <v>8697.18</v>
      </c>
    </row>
    <row r="280" spans="1:15" x14ac:dyDescent="0.25">
      <c r="A280">
        <v>4</v>
      </c>
      <c r="B280" t="s">
        <v>26</v>
      </c>
      <c r="C280">
        <v>122348.5</v>
      </c>
      <c r="D280">
        <v>15621</v>
      </c>
      <c r="E280">
        <v>43.97</v>
      </c>
      <c r="F280">
        <v>20.86</v>
      </c>
      <c r="G280">
        <v>1.99</v>
      </c>
      <c r="H280">
        <v>333.05</v>
      </c>
      <c r="I280">
        <v>0.41</v>
      </c>
      <c r="J280">
        <v>2.9</v>
      </c>
      <c r="K280">
        <v>6.29</v>
      </c>
      <c r="L280">
        <v>1.4</v>
      </c>
      <c r="M280">
        <v>34309</v>
      </c>
      <c r="N280">
        <v>3822.02</v>
      </c>
      <c r="O280">
        <v>11474.48</v>
      </c>
    </row>
    <row r="281" spans="1:15" x14ac:dyDescent="0.25">
      <c r="A281">
        <v>5</v>
      </c>
      <c r="B281" t="s">
        <v>26</v>
      </c>
      <c r="C281">
        <v>151481.9</v>
      </c>
      <c r="D281">
        <v>21073.599999999999</v>
      </c>
      <c r="E281">
        <v>57.4</v>
      </c>
      <c r="F281">
        <v>25.83</v>
      </c>
      <c r="G281">
        <v>2.6</v>
      </c>
      <c r="H281">
        <v>412.36</v>
      </c>
      <c r="I281">
        <v>0.52</v>
      </c>
      <c r="J281">
        <v>3.58</v>
      </c>
      <c r="K281">
        <v>7.79</v>
      </c>
      <c r="L281">
        <v>1.87</v>
      </c>
      <c r="M281">
        <v>42555.3</v>
      </c>
      <c r="N281">
        <v>4740.67</v>
      </c>
      <c r="O281">
        <v>14196.88</v>
      </c>
    </row>
    <row r="282" spans="1:15" x14ac:dyDescent="0.25">
      <c r="A282">
        <v>6</v>
      </c>
      <c r="B282" t="s">
        <v>26</v>
      </c>
      <c r="C282">
        <v>180075.1</v>
      </c>
      <c r="D282">
        <v>27101.4</v>
      </c>
      <c r="E282">
        <v>71.81</v>
      </c>
      <c r="F282">
        <v>30.7</v>
      </c>
      <c r="G282">
        <v>3.24</v>
      </c>
      <c r="H282">
        <v>490.2</v>
      </c>
      <c r="I282">
        <v>0.64</v>
      </c>
      <c r="J282">
        <v>4.26</v>
      </c>
      <c r="K282">
        <v>9.2799999999999994</v>
      </c>
      <c r="L282">
        <v>2.41</v>
      </c>
      <c r="M282">
        <v>50691.3</v>
      </c>
      <c r="N282">
        <v>5647.02</v>
      </c>
      <c r="O282">
        <v>16863.28</v>
      </c>
    </row>
    <row r="283" spans="1:15" x14ac:dyDescent="0.25">
      <c r="A283">
        <v>7</v>
      </c>
      <c r="B283" t="s">
        <v>26</v>
      </c>
      <c r="C283">
        <v>208143</v>
      </c>
      <c r="D283">
        <v>33681.800000000003</v>
      </c>
      <c r="E283">
        <v>87.22</v>
      </c>
      <c r="F283">
        <v>35.49</v>
      </c>
      <c r="G283">
        <v>3.96</v>
      </c>
      <c r="H283">
        <v>566.61</v>
      </c>
      <c r="I283">
        <v>0.77</v>
      </c>
      <c r="J283">
        <v>4.92</v>
      </c>
      <c r="K283">
        <v>10.76</v>
      </c>
      <c r="L283">
        <v>2.99</v>
      </c>
      <c r="M283">
        <v>58739.7</v>
      </c>
      <c r="N283">
        <v>6543.6100000000006</v>
      </c>
      <c r="O283">
        <v>19472.71</v>
      </c>
    </row>
    <row r="284" spans="1:15" x14ac:dyDescent="0.25">
      <c r="A284">
        <v>8</v>
      </c>
      <c r="B284" t="s">
        <v>26</v>
      </c>
      <c r="C284">
        <v>235700.8</v>
      </c>
      <c r="D284">
        <v>40792.6</v>
      </c>
      <c r="E284">
        <v>103.63</v>
      </c>
      <c r="F284">
        <v>40.200000000000003</v>
      </c>
      <c r="G284">
        <v>4.7</v>
      </c>
      <c r="H284">
        <v>641.61</v>
      </c>
      <c r="I284">
        <v>0.92</v>
      </c>
      <c r="J284">
        <v>5.57</v>
      </c>
      <c r="K284">
        <v>12.2</v>
      </c>
      <c r="L284">
        <v>3.66</v>
      </c>
      <c r="M284">
        <v>66720.5</v>
      </c>
      <c r="N284">
        <v>7432.66</v>
      </c>
      <c r="O284">
        <v>22024.6</v>
      </c>
    </row>
    <row r="285" spans="1:15" x14ac:dyDescent="0.25">
      <c r="A285">
        <v>9</v>
      </c>
      <c r="B285" t="s">
        <v>26</v>
      </c>
      <c r="C285">
        <v>271311.3</v>
      </c>
      <c r="D285">
        <v>48411.199999999997</v>
      </c>
      <c r="E285">
        <v>121.05</v>
      </c>
      <c r="F285">
        <v>46.26</v>
      </c>
      <c r="G285">
        <v>5.49</v>
      </c>
      <c r="H285">
        <v>738.54</v>
      </c>
      <c r="I285">
        <v>1.07</v>
      </c>
      <c r="J285">
        <v>6.42</v>
      </c>
      <c r="K285">
        <v>14.08</v>
      </c>
      <c r="L285">
        <v>4.38</v>
      </c>
      <c r="M285">
        <v>77050.3</v>
      </c>
      <c r="N285">
        <v>8583.39</v>
      </c>
      <c r="O285">
        <v>25319.97</v>
      </c>
    </row>
    <row r="286" spans="1:15" x14ac:dyDescent="0.25">
      <c r="A286">
        <v>10</v>
      </c>
      <c r="B286" t="s">
        <v>26</v>
      </c>
      <c r="C286">
        <v>314395</v>
      </c>
      <c r="D286">
        <v>56514.6</v>
      </c>
      <c r="E286">
        <v>139.47999999999999</v>
      </c>
      <c r="F286">
        <v>53.6</v>
      </c>
      <c r="G286">
        <v>6.34</v>
      </c>
      <c r="H286">
        <v>855.84</v>
      </c>
      <c r="I286">
        <v>1.21</v>
      </c>
      <c r="J286">
        <v>7.42</v>
      </c>
      <c r="K286">
        <v>16.37</v>
      </c>
      <c r="L286">
        <v>5.16</v>
      </c>
      <c r="M286">
        <v>89559</v>
      </c>
      <c r="N286">
        <v>9976.8700000000008</v>
      </c>
      <c r="O286">
        <v>29305.46</v>
      </c>
    </row>
    <row r="287" spans="1:15" x14ac:dyDescent="0.25">
      <c r="A287">
        <v>11</v>
      </c>
      <c r="B287" t="s">
        <v>26</v>
      </c>
      <c r="C287">
        <v>364554.8</v>
      </c>
      <c r="D287">
        <v>65080.899999999987</v>
      </c>
      <c r="E287">
        <v>158.91999999999999</v>
      </c>
      <c r="F287">
        <v>62.16</v>
      </c>
      <c r="G287">
        <v>7.24</v>
      </c>
      <c r="H287">
        <v>992.38</v>
      </c>
      <c r="I287">
        <v>1.37</v>
      </c>
      <c r="J287">
        <v>8.620000000000001</v>
      </c>
      <c r="K287">
        <v>19.03</v>
      </c>
      <c r="L287">
        <v>6.02</v>
      </c>
      <c r="M287">
        <v>104115.7</v>
      </c>
      <c r="N287">
        <v>11598.48</v>
      </c>
      <c r="O287">
        <v>33946.379999999997</v>
      </c>
    </row>
    <row r="288" spans="1:15" x14ac:dyDescent="0.25">
      <c r="A288">
        <v>12</v>
      </c>
      <c r="B288" t="s">
        <v>26</v>
      </c>
      <c r="C288">
        <v>414297.9</v>
      </c>
      <c r="D288">
        <v>74086.8</v>
      </c>
      <c r="E288">
        <v>179.35</v>
      </c>
      <c r="F288">
        <v>70.64</v>
      </c>
      <c r="G288">
        <v>8.16</v>
      </c>
      <c r="H288">
        <v>1127.79</v>
      </c>
      <c r="I288">
        <v>1.52</v>
      </c>
      <c r="J288">
        <v>9.7800000000000011</v>
      </c>
      <c r="K288">
        <v>21.66</v>
      </c>
      <c r="L288">
        <v>6.9700000000000006</v>
      </c>
      <c r="M288">
        <v>118499.8</v>
      </c>
      <c r="N288">
        <v>13200.87</v>
      </c>
      <c r="O288">
        <v>38555.42</v>
      </c>
    </row>
    <row r="289" spans="1:15" x14ac:dyDescent="0.25">
      <c r="A289">
        <v>13</v>
      </c>
      <c r="B289" t="s">
        <v>26</v>
      </c>
      <c r="C289">
        <v>463577.2</v>
      </c>
      <c r="D289">
        <v>83511.100000000006</v>
      </c>
      <c r="E289">
        <v>200.78</v>
      </c>
      <c r="F289">
        <v>79.039999999999992</v>
      </c>
      <c r="G289">
        <v>9.16</v>
      </c>
      <c r="H289">
        <v>1261.94</v>
      </c>
      <c r="I289">
        <v>1.7</v>
      </c>
      <c r="J289">
        <v>10.96</v>
      </c>
      <c r="K289">
        <v>24.25</v>
      </c>
      <c r="L289">
        <v>7.98</v>
      </c>
      <c r="M289">
        <v>132702.5</v>
      </c>
      <c r="N289">
        <v>14783.07</v>
      </c>
      <c r="O289">
        <v>43127.58</v>
      </c>
    </row>
    <row r="290" spans="1:15" x14ac:dyDescent="0.25">
      <c r="A290">
        <v>14</v>
      </c>
      <c r="B290" t="s">
        <v>26</v>
      </c>
      <c r="C290">
        <v>512346.6</v>
      </c>
      <c r="D290">
        <v>93330.6</v>
      </c>
      <c r="E290">
        <v>223.22</v>
      </c>
      <c r="F290">
        <v>87.36</v>
      </c>
      <c r="G290">
        <v>10.199999999999999</v>
      </c>
      <c r="H290">
        <v>1394.7</v>
      </c>
      <c r="I290">
        <v>1.89</v>
      </c>
      <c r="J290">
        <v>12.1</v>
      </c>
      <c r="K290">
        <v>26.8</v>
      </c>
      <c r="L290">
        <v>9.07</v>
      </c>
      <c r="M290">
        <v>146715.5</v>
      </c>
      <c r="N290">
        <v>16344.11</v>
      </c>
      <c r="O290">
        <v>47657.94</v>
      </c>
    </row>
    <row r="291" spans="1:15" x14ac:dyDescent="0.25">
      <c r="A291">
        <v>15</v>
      </c>
      <c r="B291" t="s">
        <v>26</v>
      </c>
      <c r="C291">
        <v>560573.9</v>
      </c>
      <c r="D291">
        <v>103523.8</v>
      </c>
      <c r="E291">
        <v>246.63</v>
      </c>
      <c r="F291">
        <v>95.58</v>
      </c>
      <c r="G291">
        <v>11.3</v>
      </c>
      <c r="H291">
        <v>1525.98</v>
      </c>
      <c r="I291">
        <v>2.06</v>
      </c>
      <c r="J291">
        <v>13.24</v>
      </c>
      <c r="K291">
        <v>29.33</v>
      </c>
      <c r="L291">
        <v>10.27</v>
      </c>
      <c r="M291">
        <v>160553.29999999999</v>
      </c>
      <c r="N291">
        <v>17885.64</v>
      </c>
      <c r="O291">
        <v>52140.45</v>
      </c>
    </row>
    <row r="292" spans="1:15" x14ac:dyDescent="0.25">
      <c r="A292">
        <v>16</v>
      </c>
      <c r="B292" t="s">
        <v>26</v>
      </c>
      <c r="C292">
        <v>608238.19999999995</v>
      </c>
      <c r="D292">
        <v>114069.8</v>
      </c>
      <c r="E292">
        <v>271.02</v>
      </c>
      <c r="F292">
        <v>103.71</v>
      </c>
      <c r="G292">
        <v>12.43</v>
      </c>
      <c r="H292">
        <v>1655.73</v>
      </c>
      <c r="I292">
        <v>2.25</v>
      </c>
      <c r="J292">
        <v>14.36</v>
      </c>
      <c r="K292">
        <v>31.83</v>
      </c>
      <c r="L292">
        <v>11.52</v>
      </c>
      <c r="M292">
        <v>174238.8</v>
      </c>
      <c r="N292">
        <v>19410.22</v>
      </c>
      <c r="O292">
        <v>56569.42</v>
      </c>
    </row>
    <row r="293" spans="1:15" x14ac:dyDescent="0.25">
      <c r="A293">
        <v>17</v>
      </c>
      <c r="B293" t="s">
        <v>26</v>
      </c>
      <c r="C293">
        <v>655331.5</v>
      </c>
      <c r="D293">
        <v>124948.8</v>
      </c>
      <c r="E293">
        <v>296.36</v>
      </c>
      <c r="F293">
        <v>111.74</v>
      </c>
      <c r="G293">
        <v>13.62</v>
      </c>
      <c r="H293">
        <v>1783.93</v>
      </c>
      <c r="I293">
        <v>2.46</v>
      </c>
      <c r="J293">
        <v>15.47</v>
      </c>
      <c r="K293">
        <v>34.32</v>
      </c>
      <c r="L293">
        <v>12.88</v>
      </c>
      <c r="M293">
        <v>187817</v>
      </c>
      <c r="N293">
        <v>20922.810000000001</v>
      </c>
      <c r="O293">
        <v>60938.07</v>
      </c>
    </row>
    <row r="294" spans="1:15" x14ac:dyDescent="0.25">
      <c r="A294">
        <v>18</v>
      </c>
      <c r="B294" t="s">
        <v>26</v>
      </c>
      <c r="C294">
        <v>701829.4</v>
      </c>
      <c r="D294">
        <v>136137.29999999999</v>
      </c>
      <c r="E294">
        <v>322.63</v>
      </c>
      <c r="F294">
        <v>119.66</v>
      </c>
      <c r="G294">
        <v>14.85</v>
      </c>
      <c r="H294">
        <v>1910.5</v>
      </c>
      <c r="I294">
        <v>2.66</v>
      </c>
      <c r="J294">
        <v>16.57</v>
      </c>
      <c r="K294">
        <v>36.78</v>
      </c>
      <c r="L294">
        <v>14.32</v>
      </c>
      <c r="M294">
        <v>201320.7</v>
      </c>
      <c r="N294">
        <v>22427.13</v>
      </c>
      <c r="O294">
        <v>65238.93</v>
      </c>
    </row>
    <row r="295" spans="1:15" x14ac:dyDescent="0.25">
      <c r="A295">
        <v>19</v>
      </c>
      <c r="B295" t="s">
        <v>26</v>
      </c>
      <c r="C295">
        <v>747716.8</v>
      </c>
      <c r="D295">
        <v>147617.4</v>
      </c>
      <c r="E295">
        <v>349.8</v>
      </c>
      <c r="F295">
        <v>127.49</v>
      </c>
      <c r="G295">
        <v>16.13</v>
      </c>
      <c r="H295">
        <v>2035.4</v>
      </c>
      <c r="I295">
        <v>2.87</v>
      </c>
      <c r="J295">
        <v>17.649999999999999</v>
      </c>
      <c r="K295">
        <v>39.229999999999997</v>
      </c>
      <c r="L295">
        <v>15.86</v>
      </c>
      <c r="M295">
        <v>214738.1</v>
      </c>
      <c r="N295">
        <v>23921.84</v>
      </c>
      <c r="O295">
        <v>69471.58</v>
      </c>
    </row>
    <row r="296" spans="1:15" x14ac:dyDescent="0.25">
      <c r="A296">
        <v>20</v>
      </c>
      <c r="B296" t="s">
        <v>26</v>
      </c>
      <c r="C296">
        <v>810452.2</v>
      </c>
      <c r="D296">
        <v>159368.79999999999</v>
      </c>
      <c r="E296">
        <v>377.89</v>
      </c>
      <c r="F296">
        <v>138.19999999999999</v>
      </c>
      <c r="G296">
        <v>17.45</v>
      </c>
      <c r="H296">
        <v>2206.19</v>
      </c>
      <c r="I296">
        <v>3.08</v>
      </c>
      <c r="J296">
        <v>19.13</v>
      </c>
      <c r="K296">
        <v>42.56</v>
      </c>
      <c r="L296">
        <v>17.48</v>
      </c>
      <c r="M296">
        <v>232978.1</v>
      </c>
      <c r="N296">
        <v>25953.759999999998</v>
      </c>
      <c r="O296">
        <v>75271.67</v>
      </c>
    </row>
    <row r="297" spans="1:15" x14ac:dyDescent="0.25">
      <c r="A297">
        <v>21</v>
      </c>
      <c r="B297" t="s">
        <v>26</v>
      </c>
      <c r="C297">
        <v>871995.2</v>
      </c>
      <c r="D297">
        <v>171373.6</v>
      </c>
      <c r="E297">
        <v>406.85</v>
      </c>
      <c r="F297">
        <v>148.68</v>
      </c>
      <c r="G297">
        <v>18.829999999999998</v>
      </c>
      <c r="H297">
        <v>2373.71</v>
      </c>
      <c r="I297">
        <v>3.3</v>
      </c>
      <c r="J297">
        <v>20.58</v>
      </c>
      <c r="K297">
        <v>45.82</v>
      </c>
      <c r="L297">
        <v>19.190000000000001</v>
      </c>
      <c r="M297">
        <v>250918.8</v>
      </c>
      <c r="N297">
        <v>27952.35</v>
      </c>
      <c r="O297">
        <v>80955.41</v>
      </c>
    </row>
    <row r="298" spans="1:15" x14ac:dyDescent="0.25">
      <c r="A298">
        <v>22</v>
      </c>
      <c r="B298" t="s">
        <v>26</v>
      </c>
      <c r="C298">
        <v>953584.9</v>
      </c>
      <c r="D298">
        <v>183612.3</v>
      </c>
      <c r="E298">
        <v>436.64</v>
      </c>
      <c r="F298">
        <v>162.6</v>
      </c>
      <c r="G298">
        <v>20.239999999999998</v>
      </c>
      <c r="H298">
        <v>2595.81</v>
      </c>
      <c r="I298">
        <v>3.53</v>
      </c>
      <c r="J298">
        <v>22.5</v>
      </c>
      <c r="K298">
        <v>50.13</v>
      </c>
      <c r="L298">
        <v>21</v>
      </c>
      <c r="M298">
        <v>274506.5</v>
      </c>
      <c r="N298">
        <v>30580.01</v>
      </c>
      <c r="O298">
        <v>88515.959999999992</v>
      </c>
    </row>
    <row r="299" spans="1:15" x14ac:dyDescent="0.25">
      <c r="A299">
        <v>23</v>
      </c>
      <c r="B299" t="s">
        <v>26</v>
      </c>
      <c r="C299">
        <v>1033270.2</v>
      </c>
      <c r="D299">
        <v>196065.7</v>
      </c>
      <c r="E299">
        <v>467.25</v>
      </c>
      <c r="F299">
        <v>176.18</v>
      </c>
      <c r="G299">
        <v>21.69</v>
      </c>
      <c r="H299">
        <v>2812.73</v>
      </c>
      <c r="I299">
        <v>3.76</v>
      </c>
      <c r="J299">
        <v>24.38</v>
      </c>
      <c r="K299">
        <v>54.32</v>
      </c>
      <c r="L299">
        <v>22.89</v>
      </c>
      <c r="M299">
        <v>297469.5</v>
      </c>
      <c r="N299">
        <v>33138.089999999997</v>
      </c>
      <c r="O299">
        <v>95909.57</v>
      </c>
    </row>
    <row r="300" spans="1:15" x14ac:dyDescent="0.25">
      <c r="A300">
        <v>24</v>
      </c>
      <c r="B300" t="s">
        <v>26</v>
      </c>
      <c r="C300">
        <v>1111082.7</v>
      </c>
      <c r="D300">
        <v>208717</v>
      </c>
      <c r="E300">
        <v>498.64</v>
      </c>
      <c r="F300">
        <v>189.44</v>
      </c>
      <c r="G300">
        <v>23.19</v>
      </c>
      <c r="H300">
        <v>3024.55</v>
      </c>
      <c r="I300">
        <v>3.99</v>
      </c>
      <c r="J300">
        <v>26.23</v>
      </c>
      <c r="K300">
        <v>58.41</v>
      </c>
      <c r="L300">
        <v>24.87</v>
      </c>
      <c r="M300">
        <v>319818.3</v>
      </c>
      <c r="N300">
        <v>35627.759999999987</v>
      </c>
      <c r="O300">
        <v>103139.05</v>
      </c>
    </row>
    <row r="301" spans="1:15" x14ac:dyDescent="0.25">
      <c r="A301">
        <v>25</v>
      </c>
      <c r="B301" t="s">
        <v>26</v>
      </c>
      <c r="C301">
        <v>1187045.3</v>
      </c>
      <c r="D301">
        <v>221547.3</v>
      </c>
      <c r="E301">
        <v>530.77</v>
      </c>
      <c r="F301">
        <v>202.4</v>
      </c>
      <c r="G301">
        <v>24.73</v>
      </c>
      <c r="H301">
        <v>3231.34</v>
      </c>
      <c r="I301">
        <v>4.2300000000000004</v>
      </c>
      <c r="J301">
        <v>28.02</v>
      </c>
      <c r="K301">
        <v>62.38</v>
      </c>
      <c r="L301">
        <v>26.93</v>
      </c>
      <c r="M301">
        <v>341565.1</v>
      </c>
      <c r="N301">
        <v>38050.36</v>
      </c>
      <c r="O301">
        <v>110205.74</v>
      </c>
    </row>
    <row r="302" spans="1:15" x14ac:dyDescent="0.25">
      <c r="A302">
        <v>1</v>
      </c>
      <c r="B302" t="s">
        <v>27</v>
      </c>
      <c r="C302">
        <v>3613.7</v>
      </c>
      <c r="D302">
        <v>339.7</v>
      </c>
      <c r="E302">
        <v>1.1000000000000001</v>
      </c>
      <c r="F302">
        <v>0.6100000000000001</v>
      </c>
      <c r="G302">
        <v>0.06</v>
      </c>
      <c r="H302">
        <v>9.84</v>
      </c>
      <c r="I302">
        <v>0.01</v>
      </c>
      <c r="J302">
        <v>0.09</v>
      </c>
      <c r="K302">
        <v>0.18</v>
      </c>
      <c r="L302">
        <v>0.02</v>
      </c>
      <c r="M302">
        <v>1006.6</v>
      </c>
      <c r="N302">
        <v>112.14</v>
      </c>
      <c r="O302">
        <v>339.79</v>
      </c>
    </row>
    <row r="303" spans="1:15" x14ac:dyDescent="0.25">
      <c r="A303">
        <v>2</v>
      </c>
      <c r="B303" t="s">
        <v>27</v>
      </c>
      <c r="C303">
        <v>7129.2</v>
      </c>
      <c r="D303">
        <v>756.80000000000007</v>
      </c>
      <c r="E303">
        <v>2.31</v>
      </c>
      <c r="F303">
        <v>1.22</v>
      </c>
      <c r="G303">
        <v>0.09</v>
      </c>
      <c r="H303">
        <v>19.399999999999999</v>
      </c>
      <c r="I303">
        <v>0.01</v>
      </c>
      <c r="J303">
        <v>0.18</v>
      </c>
      <c r="K303">
        <v>0.37</v>
      </c>
      <c r="L303">
        <v>0.06</v>
      </c>
      <c r="M303">
        <v>1993.3</v>
      </c>
      <c r="N303">
        <v>222.04</v>
      </c>
      <c r="O303">
        <v>669.38</v>
      </c>
    </row>
    <row r="304" spans="1:15" x14ac:dyDescent="0.25">
      <c r="A304">
        <v>3</v>
      </c>
      <c r="B304" t="s">
        <v>27</v>
      </c>
      <c r="C304">
        <v>10579.8</v>
      </c>
      <c r="D304">
        <v>1248.2</v>
      </c>
      <c r="E304">
        <v>3.62</v>
      </c>
      <c r="F304">
        <v>1.8</v>
      </c>
      <c r="G304">
        <v>0.15</v>
      </c>
      <c r="H304">
        <v>28.8</v>
      </c>
      <c r="I304">
        <v>0.03</v>
      </c>
      <c r="J304">
        <v>0.25</v>
      </c>
      <c r="K304">
        <v>0.54</v>
      </c>
      <c r="L304">
        <v>0.09</v>
      </c>
      <c r="M304">
        <v>2965.5</v>
      </c>
      <c r="N304">
        <v>330.36</v>
      </c>
      <c r="O304">
        <v>992.39</v>
      </c>
    </row>
    <row r="305" spans="1:15" x14ac:dyDescent="0.25">
      <c r="A305">
        <v>4</v>
      </c>
      <c r="B305" t="s">
        <v>27</v>
      </c>
      <c r="C305">
        <v>13968</v>
      </c>
      <c r="D305">
        <v>1811.7</v>
      </c>
      <c r="E305">
        <v>5.04</v>
      </c>
      <c r="F305">
        <v>2.38</v>
      </c>
      <c r="G305">
        <v>0.23</v>
      </c>
      <c r="H305">
        <v>38.020000000000003</v>
      </c>
      <c r="I305">
        <v>0.05</v>
      </c>
      <c r="J305">
        <v>0.32</v>
      </c>
      <c r="K305">
        <v>0.72</v>
      </c>
      <c r="L305">
        <v>0.13</v>
      </c>
      <c r="M305">
        <v>3923.5</v>
      </c>
      <c r="N305">
        <v>437.07</v>
      </c>
      <c r="O305">
        <v>1309.1500000000001</v>
      </c>
    </row>
    <row r="306" spans="1:15" x14ac:dyDescent="0.25">
      <c r="A306">
        <v>5</v>
      </c>
      <c r="B306" t="s">
        <v>27</v>
      </c>
      <c r="C306">
        <v>17292.400000000001</v>
      </c>
      <c r="D306">
        <v>2444.4</v>
      </c>
      <c r="E306">
        <v>6.56</v>
      </c>
      <c r="F306">
        <v>2.96</v>
      </c>
      <c r="G306">
        <v>0.28999999999999998</v>
      </c>
      <c r="H306">
        <v>47.07</v>
      </c>
      <c r="I306">
        <v>0.06</v>
      </c>
      <c r="J306">
        <v>0.41</v>
      </c>
      <c r="K306">
        <v>0.89</v>
      </c>
      <c r="L306">
        <v>0.18</v>
      </c>
      <c r="M306">
        <v>4866.3</v>
      </c>
      <c r="N306">
        <v>542.12</v>
      </c>
      <c r="O306">
        <v>1619.57</v>
      </c>
    </row>
    <row r="307" spans="1:15" x14ac:dyDescent="0.25">
      <c r="A307">
        <v>6</v>
      </c>
      <c r="B307" t="s">
        <v>27</v>
      </c>
      <c r="C307">
        <v>20554.599999999999</v>
      </c>
      <c r="D307">
        <v>3143.8</v>
      </c>
      <c r="E307">
        <v>8.1999999999999993</v>
      </c>
      <c r="F307">
        <v>3.51</v>
      </c>
      <c r="G307">
        <v>0.36</v>
      </c>
      <c r="H307">
        <v>55.95</v>
      </c>
      <c r="I307">
        <v>7.0000000000000007E-2</v>
      </c>
      <c r="J307">
        <v>0.49</v>
      </c>
      <c r="K307">
        <v>1.05</v>
      </c>
      <c r="L307">
        <v>0.23</v>
      </c>
      <c r="M307">
        <v>5796.7</v>
      </c>
      <c r="N307">
        <v>645.75</v>
      </c>
      <c r="O307">
        <v>1923.49</v>
      </c>
    </row>
    <row r="308" spans="1:15" x14ac:dyDescent="0.25">
      <c r="A308">
        <v>7</v>
      </c>
      <c r="B308" t="s">
        <v>27</v>
      </c>
      <c r="C308">
        <v>23756.6</v>
      </c>
      <c r="D308">
        <v>3907.5</v>
      </c>
      <c r="E308">
        <v>9.94</v>
      </c>
      <c r="F308">
        <v>4.0599999999999996</v>
      </c>
      <c r="G308">
        <v>0.44</v>
      </c>
      <c r="H308">
        <v>64.67</v>
      </c>
      <c r="I308">
        <v>0.09</v>
      </c>
      <c r="J308">
        <v>0.57000000000000006</v>
      </c>
      <c r="K308">
        <v>1.22</v>
      </c>
      <c r="L308">
        <v>0.28999999999999998</v>
      </c>
      <c r="M308">
        <v>6717.2</v>
      </c>
      <c r="N308">
        <v>748.29</v>
      </c>
      <c r="O308">
        <v>2220.87</v>
      </c>
    </row>
    <row r="309" spans="1:15" x14ac:dyDescent="0.25">
      <c r="A309">
        <v>8</v>
      </c>
      <c r="B309" t="s">
        <v>27</v>
      </c>
      <c r="C309">
        <v>26899.9</v>
      </c>
      <c r="D309">
        <v>4732.7</v>
      </c>
      <c r="E309">
        <v>11.79</v>
      </c>
      <c r="F309">
        <v>4.59</v>
      </c>
      <c r="G309">
        <v>0.52</v>
      </c>
      <c r="H309">
        <v>73.23</v>
      </c>
      <c r="I309">
        <v>0.11</v>
      </c>
      <c r="J309">
        <v>0.63</v>
      </c>
      <c r="K309">
        <v>1.39</v>
      </c>
      <c r="L309">
        <v>0.33</v>
      </c>
      <c r="M309">
        <v>7630</v>
      </c>
      <c r="N309">
        <v>849.98</v>
      </c>
      <c r="O309">
        <v>2511.61</v>
      </c>
    </row>
    <row r="310" spans="1:15" x14ac:dyDescent="0.25">
      <c r="A310">
        <v>9</v>
      </c>
      <c r="B310" t="s">
        <v>27</v>
      </c>
      <c r="C310">
        <v>30991.9</v>
      </c>
      <c r="D310">
        <v>5616.7</v>
      </c>
      <c r="E310">
        <v>13.74</v>
      </c>
      <c r="F310">
        <v>5.29</v>
      </c>
      <c r="G310">
        <v>0.61</v>
      </c>
      <c r="H310">
        <v>84.36</v>
      </c>
      <c r="I310">
        <v>0.12</v>
      </c>
      <c r="J310">
        <v>0.74</v>
      </c>
      <c r="K310">
        <v>1.61</v>
      </c>
      <c r="L310">
        <v>0.4</v>
      </c>
      <c r="M310">
        <v>8819.5</v>
      </c>
      <c r="N310">
        <v>982.49</v>
      </c>
      <c r="O310">
        <v>2889.98</v>
      </c>
    </row>
    <row r="311" spans="1:15" x14ac:dyDescent="0.25">
      <c r="A311">
        <v>10</v>
      </c>
      <c r="B311" t="s">
        <v>27</v>
      </c>
      <c r="C311">
        <v>35971.699999999997</v>
      </c>
      <c r="D311">
        <v>6557.2000000000007</v>
      </c>
      <c r="E311">
        <v>15.81</v>
      </c>
      <c r="F311">
        <v>6.14</v>
      </c>
      <c r="G311">
        <v>0.7</v>
      </c>
      <c r="H311">
        <v>97.92</v>
      </c>
      <c r="I311">
        <v>0.13</v>
      </c>
      <c r="J311">
        <v>0.85000000000000009</v>
      </c>
      <c r="K311">
        <v>1.88</v>
      </c>
      <c r="L311">
        <v>0.48</v>
      </c>
      <c r="M311">
        <v>10267.700000000001</v>
      </c>
      <c r="N311">
        <v>1143.81</v>
      </c>
      <c r="O311">
        <v>3350.36</v>
      </c>
    </row>
    <row r="312" spans="1:15" x14ac:dyDescent="0.25">
      <c r="A312">
        <v>11</v>
      </c>
      <c r="B312" t="s">
        <v>27</v>
      </c>
      <c r="C312">
        <v>41732.699999999997</v>
      </c>
      <c r="D312">
        <v>7551.2999999999993</v>
      </c>
      <c r="E312">
        <v>17.989999999999998</v>
      </c>
      <c r="F312">
        <v>7.12</v>
      </c>
      <c r="G312">
        <v>0.8</v>
      </c>
      <c r="H312">
        <v>113.61</v>
      </c>
      <c r="I312">
        <v>0.15</v>
      </c>
      <c r="J312">
        <v>0.99</v>
      </c>
      <c r="K312">
        <v>2.19</v>
      </c>
      <c r="L312">
        <v>0.56000000000000005</v>
      </c>
      <c r="M312">
        <v>11942</v>
      </c>
      <c r="N312">
        <v>1330.35</v>
      </c>
      <c r="O312">
        <v>3883.03</v>
      </c>
    </row>
    <row r="313" spans="1:15" x14ac:dyDescent="0.25">
      <c r="A313">
        <v>12</v>
      </c>
      <c r="B313" t="s">
        <v>27</v>
      </c>
      <c r="C313">
        <v>47442.1</v>
      </c>
      <c r="D313">
        <v>8596.2999999999993</v>
      </c>
      <c r="E313">
        <v>20.27</v>
      </c>
      <c r="F313">
        <v>8.08</v>
      </c>
      <c r="G313">
        <v>0.9</v>
      </c>
      <c r="H313">
        <v>129.13</v>
      </c>
      <c r="I313">
        <v>0.17</v>
      </c>
      <c r="J313">
        <v>1.1200000000000001</v>
      </c>
      <c r="K313">
        <v>2.48</v>
      </c>
      <c r="L313">
        <v>0.65</v>
      </c>
      <c r="M313">
        <v>13596.2</v>
      </c>
      <c r="N313">
        <v>1514.61</v>
      </c>
      <c r="O313">
        <v>4411.63</v>
      </c>
    </row>
    <row r="314" spans="1:15" x14ac:dyDescent="0.25">
      <c r="A314">
        <v>13</v>
      </c>
      <c r="B314" t="s">
        <v>27</v>
      </c>
      <c r="C314">
        <v>53094.9</v>
      </c>
      <c r="D314">
        <v>9689.8000000000011</v>
      </c>
      <c r="E314">
        <v>22.65</v>
      </c>
      <c r="F314">
        <v>9.06</v>
      </c>
      <c r="G314">
        <v>1.01</v>
      </c>
      <c r="H314">
        <v>144.53</v>
      </c>
      <c r="I314">
        <v>0.19</v>
      </c>
      <c r="J314">
        <v>1.25</v>
      </c>
      <c r="K314">
        <v>2.78</v>
      </c>
      <c r="L314">
        <v>0.74</v>
      </c>
      <c r="M314">
        <v>15229</v>
      </c>
      <c r="N314">
        <v>1696.52</v>
      </c>
      <c r="O314">
        <v>4935.6499999999996</v>
      </c>
    </row>
    <row r="315" spans="1:15" x14ac:dyDescent="0.25">
      <c r="A315">
        <v>14</v>
      </c>
      <c r="B315" t="s">
        <v>27</v>
      </c>
      <c r="C315">
        <v>58686.400000000001</v>
      </c>
      <c r="D315">
        <v>10829.2</v>
      </c>
      <c r="E315">
        <v>25.15</v>
      </c>
      <c r="F315">
        <v>10.01</v>
      </c>
      <c r="G315">
        <v>1.1200000000000001</v>
      </c>
      <c r="H315">
        <v>159.76</v>
      </c>
      <c r="I315">
        <v>0.21</v>
      </c>
      <c r="J315">
        <v>1.38</v>
      </c>
      <c r="K315">
        <v>3.08</v>
      </c>
      <c r="L315">
        <v>0.84000000000000008</v>
      </c>
      <c r="M315">
        <v>16839.7</v>
      </c>
      <c r="N315">
        <v>1875.94</v>
      </c>
      <c r="O315">
        <v>5454.53</v>
      </c>
    </row>
    <row r="316" spans="1:15" x14ac:dyDescent="0.25">
      <c r="A316">
        <v>15</v>
      </c>
      <c r="B316" t="s">
        <v>27</v>
      </c>
      <c r="C316">
        <v>64212.800000000003</v>
      </c>
      <c r="D316">
        <v>12011.7</v>
      </c>
      <c r="E316">
        <v>27.76</v>
      </c>
      <c r="F316">
        <v>10.95</v>
      </c>
      <c r="G316">
        <v>1.23</v>
      </c>
      <c r="H316">
        <v>174.8</v>
      </c>
      <c r="I316">
        <v>0.24</v>
      </c>
      <c r="J316">
        <v>1.52</v>
      </c>
      <c r="K316">
        <v>3.36</v>
      </c>
      <c r="L316">
        <v>0.95</v>
      </c>
      <c r="M316">
        <v>18429.8</v>
      </c>
      <c r="N316">
        <v>2053.09</v>
      </c>
      <c r="O316">
        <v>5967.58</v>
      </c>
    </row>
    <row r="317" spans="1:15" x14ac:dyDescent="0.25">
      <c r="A317">
        <v>16</v>
      </c>
      <c r="B317" t="s">
        <v>27</v>
      </c>
      <c r="C317">
        <v>69671.899999999994</v>
      </c>
      <c r="D317">
        <v>13235.3</v>
      </c>
      <c r="E317">
        <v>30.45</v>
      </c>
      <c r="F317">
        <v>11.88</v>
      </c>
      <c r="G317">
        <v>1.35</v>
      </c>
      <c r="H317">
        <v>189.66</v>
      </c>
      <c r="I317">
        <v>0.25</v>
      </c>
      <c r="J317">
        <v>1.64</v>
      </c>
      <c r="K317">
        <v>3.65</v>
      </c>
      <c r="L317">
        <v>1.07</v>
      </c>
      <c r="M317">
        <v>20002.2</v>
      </c>
      <c r="N317">
        <v>2228.25</v>
      </c>
      <c r="O317">
        <v>6474.22</v>
      </c>
    </row>
    <row r="318" spans="1:15" x14ac:dyDescent="0.25">
      <c r="A318">
        <v>17</v>
      </c>
      <c r="B318" t="s">
        <v>27</v>
      </c>
      <c r="C318">
        <v>75063.5</v>
      </c>
      <c r="D318">
        <v>14497.3</v>
      </c>
      <c r="E318">
        <v>33.26</v>
      </c>
      <c r="F318">
        <v>12.8</v>
      </c>
      <c r="G318">
        <v>1.48</v>
      </c>
      <c r="H318">
        <v>204.34</v>
      </c>
      <c r="I318">
        <v>0.27</v>
      </c>
      <c r="J318">
        <v>1.76</v>
      </c>
      <c r="K318">
        <v>3.94</v>
      </c>
      <c r="L318">
        <v>1.19</v>
      </c>
      <c r="M318">
        <v>21562.3</v>
      </c>
      <c r="N318">
        <v>2402.04</v>
      </c>
      <c r="O318">
        <v>6973.66</v>
      </c>
    </row>
    <row r="319" spans="1:15" x14ac:dyDescent="0.25">
      <c r="A319">
        <v>18</v>
      </c>
      <c r="B319" t="s">
        <v>27</v>
      </c>
      <c r="C319">
        <v>80384.600000000006</v>
      </c>
      <c r="D319">
        <v>15795.3</v>
      </c>
      <c r="E319">
        <v>36.159999999999997</v>
      </c>
      <c r="F319">
        <v>13.71</v>
      </c>
      <c r="G319">
        <v>1.61</v>
      </c>
      <c r="H319">
        <v>218.81</v>
      </c>
      <c r="I319">
        <v>0.28000000000000003</v>
      </c>
      <c r="J319">
        <v>1.89</v>
      </c>
      <c r="K319">
        <v>4.22</v>
      </c>
      <c r="L319">
        <v>1.33</v>
      </c>
      <c r="M319">
        <v>23113.5</v>
      </c>
      <c r="N319">
        <v>2574.84</v>
      </c>
      <c r="O319">
        <v>7465.08</v>
      </c>
    </row>
    <row r="320" spans="1:15" x14ac:dyDescent="0.25">
      <c r="A320">
        <v>19</v>
      </c>
      <c r="B320" t="s">
        <v>27</v>
      </c>
      <c r="C320">
        <v>85633.7</v>
      </c>
      <c r="D320">
        <v>17126.900000000001</v>
      </c>
      <c r="E320">
        <v>39.159999999999997</v>
      </c>
      <c r="F320">
        <v>14.6</v>
      </c>
      <c r="G320">
        <v>1.75</v>
      </c>
      <c r="H320">
        <v>233.11</v>
      </c>
      <c r="I320">
        <v>0.32</v>
      </c>
      <c r="J320">
        <v>2.02</v>
      </c>
      <c r="K320">
        <v>4.5</v>
      </c>
      <c r="L320">
        <v>1.47</v>
      </c>
      <c r="M320">
        <v>24654.7</v>
      </c>
      <c r="N320">
        <v>2746.52</v>
      </c>
      <c r="O320">
        <v>7948.45</v>
      </c>
    </row>
    <row r="321" spans="1:15" x14ac:dyDescent="0.25">
      <c r="A321">
        <v>20</v>
      </c>
      <c r="B321" t="s">
        <v>27</v>
      </c>
      <c r="C321">
        <v>92825.200000000012</v>
      </c>
      <c r="D321">
        <v>18489.900000000001</v>
      </c>
      <c r="E321">
        <v>42.26</v>
      </c>
      <c r="F321">
        <v>15.83</v>
      </c>
      <c r="G321">
        <v>1.89</v>
      </c>
      <c r="H321">
        <v>252.69</v>
      </c>
      <c r="I321">
        <v>0.33</v>
      </c>
      <c r="J321">
        <v>2.19</v>
      </c>
      <c r="K321">
        <v>4.88</v>
      </c>
      <c r="L321">
        <v>1.62</v>
      </c>
      <c r="M321">
        <v>26752</v>
      </c>
      <c r="N321">
        <v>2980.17</v>
      </c>
      <c r="O321">
        <v>8612.5</v>
      </c>
    </row>
    <row r="322" spans="1:15" x14ac:dyDescent="0.25">
      <c r="A322">
        <v>21</v>
      </c>
      <c r="B322" t="s">
        <v>27</v>
      </c>
      <c r="C322">
        <v>99878</v>
      </c>
      <c r="D322">
        <v>19882.400000000001</v>
      </c>
      <c r="E322">
        <v>45.45</v>
      </c>
      <c r="F322">
        <v>17.04</v>
      </c>
      <c r="G322">
        <v>2.04</v>
      </c>
      <c r="H322">
        <v>271.88</v>
      </c>
      <c r="I322">
        <v>0.36</v>
      </c>
      <c r="J322">
        <v>2.36</v>
      </c>
      <c r="K322">
        <v>5.26</v>
      </c>
      <c r="L322">
        <v>1.77</v>
      </c>
      <c r="M322">
        <v>28814.7</v>
      </c>
      <c r="N322">
        <v>3209.95</v>
      </c>
      <c r="O322">
        <v>9262.99</v>
      </c>
    </row>
    <row r="323" spans="1:15" x14ac:dyDescent="0.25">
      <c r="A323">
        <v>22</v>
      </c>
      <c r="B323" t="s">
        <v>27</v>
      </c>
      <c r="C323">
        <v>109230.7</v>
      </c>
      <c r="D323">
        <v>21301.8</v>
      </c>
      <c r="E323">
        <v>48.72</v>
      </c>
      <c r="F323">
        <v>18.62</v>
      </c>
      <c r="G323">
        <v>2.19</v>
      </c>
      <c r="H323">
        <v>297.35000000000002</v>
      </c>
      <c r="I323">
        <v>0.39</v>
      </c>
      <c r="J323">
        <v>2.58</v>
      </c>
      <c r="K323">
        <v>5.75</v>
      </c>
      <c r="L323">
        <v>1.94</v>
      </c>
      <c r="M323">
        <v>31525.1</v>
      </c>
      <c r="N323">
        <v>3511.9</v>
      </c>
      <c r="O323">
        <v>10128.799999999999</v>
      </c>
    </row>
    <row r="324" spans="1:15" x14ac:dyDescent="0.25">
      <c r="A324">
        <v>23</v>
      </c>
      <c r="B324" t="s">
        <v>27</v>
      </c>
      <c r="C324">
        <v>118363.1</v>
      </c>
      <c r="D324">
        <v>22746.1</v>
      </c>
      <c r="E324">
        <v>52.09</v>
      </c>
      <c r="F324">
        <v>20.170000000000002</v>
      </c>
      <c r="G324">
        <v>2.35</v>
      </c>
      <c r="H324">
        <v>322.2</v>
      </c>
      <c r="I324">
        <v>0.41</v>
      </c>
      <c r="J324">
        <v>2.79</v>
      </c>
      <c r="K324">
        <v>6.23</v>
      </c>
      <c r="L324">
        <v>2.1</v>
      </c>
      <c r="M324">
        <v>34163.599999999999</v>
      </c>
      <c r="N324">
        <v>3805.83</v>
      </c>
      <c r="O324">
        <v>10975.29</v>
      </c>
    </row>
    <row r="325" spans="1:15" x14ac:dyDescent="0.25">
      <c r="A325">
        <v>24</v>
      </c>
      <c r="B325" t="s">
        <v>27</v>
      </c>
      <c r="C325">
        <v>127279</v>
      </c>
      <c r="D325">
        <v>24213.200000000001</v>
      </c>
      <c r="E325">
        <v>55.52</v>
      </c>
      <c r="F325">
        <v>21.69</v>
      </c>
      <c r="G325">
        <v>2.5</v>
      </c>
      <c r="H325">
        <v>346.47</v>
      </c>
      <c r="I325">
        <v>0.43</v>
      </c>
      <c r="J325">
        <v>3.01</v>
      </c>
      <c r="K325">
        <v>6.7</v>
      </c>
      <c r="L325">
        <v>2.2799999999999998</v>
      </c>
      <c r="M325">
        <v>36731.199999999997</v>
      </c>
      <c r="N325">
        <v>4091.85</v>
      </c>
      <c r="O325">
        <v>11802.78</v>
      </c>
    </row>
    <row r="326" spans="1:15" x14ac:dyDescent="0.25">
      <c r="A326">
        <v>25</v>
      </c>
      <c r="B326" t="s">
        <v>27</v>
      </c>
      <c r="C326">
        <v>135981.4</v>
      </c>
      <c r="D326">
        <v>25701.1</v>
      </c>
      <c r="E326">
        <v>59.04</v>
      </c>
      <c r="F326">
        <v>23.19</v>
      </c>
      <c r="G326">
        <v>2.67</v>
      </c>
      <c r="H326">
        <v>370.17</v>
      </c>
      <c r="I326">
        <v>0.47</v>
      </c>
      <c r="J326">
        <v>3.22</v>
      </c>
      <c r="K326">
        <v>7.16</v>
      </c>
      <c r="L326">
        <v>2.4700000000000002</v>
      </c>
      <c r="M326">
        <v>39229.300000000003</v>
      </c>
      <c r="N326">
        <v>4370.16</v>
      </c>
      <c r="O326">
        <v>12611.47</v>
      </c>
    </row>
    <row r="327" spans="1:15" x14ac:dyDescent="0.25">
      <c r="A327">
        <v>1</v>
      </c>
      <c r="B327" t="s">
        <v>28</v>
      </c>
      <c r="C327">
        <v>3988.7</v>
      </c>
      <c r="D327">
        <v>426.3</v>
      </c>
      <c r="E327">
        <v>1.32</v>
      </c>
      <c r="F327">
        <v>0.66</v>
      </c>
      <c r="G327">
        <v>0.17</v>
      </c>
      <c r="H327">
        <v>20.399999999999999</v>
      </c>
      <c r="I327">
        <v>0.08</v>
      </c>
      <c r="J327">
        <v>0.09</v>
      </c>
      <c r="K327">
        <v>0.35</v>
      </c>
      <c r="L327">
        <v>0.05</v>
      </c>
      <c r="M327">
        <v>1790.8</v>
      </c>
      <c r="N327">
        <v>219.37</v>
      </c>
      <c r="O327">
        <v>251.04</v>
      </c>
    </row>
    <row r="328" spans="1:15" x14ac:dyDescent="0.25">
      <c r="A328">
        <v>2</v>
      </c>
      <c r="B328" t="s">
        <v>28</v>
      </c>
      <c r="C328">
        <v>7867.5</v>
      </c>
      <c r="D328">
        <v>949.9</v>
      </c>
      <c r="E328">
        <v>2.78</v>
      </c>
      <c r="F328">
        <v>1.31</v>
      </c>
      <c r="G328">
        <v>0.37</v>
      </c>
      <c r="H328">
        <v>40.24</v>
      </c>
      <c r="I328">
        <v>0.17</v>
      </c>
      <c r="J328">
        <v>0.18</v>
      </c>
      <c r="K328">
        <v>0.69</v>
      </c>
      <c r="L328">
        <v>0.08</v>
      </c>
      <c r="M328">
        <v>3539.2</v>
      </c>
      <c r="N328">
        <v>433.55</v>
      </c>
      <c r="O328">
        <v>494.56</v>
      </c>
    </row>
    <row r="329" spans="1:15" x14ac:dyDescent="0.25">
      <c r="A329">
        <v>3</v>
      </c>
      <c r="B329" t="s">
        <v>28</v>
      </c>
      <c r="C329">
        <v>11672.1</v>
      </c>
      <c r="D329">
        <v>1566.8</v>
      </c>
      <c r="E329">
        <v>4.34</v>
      </c>
      <c r="F329">
        <v>1.95</v>
      </c>
      <c r="G329">
        <v>0.57000000000000006</v>
      </c>
      <c r="H329">
        <v>59.709999999999987</v>
      </c>
      <c r="I329">
        <v>0.28000000000000003</v>
      </c>
      <c r="J329">
        <v>0.25</v>
      </c>
      <c r="K329">
        <v>1.04</v>
      </c>
      <c r="L329">
        <v>0.14000000000000001</v>
      </c>
      <c r="M329">
        <v>5258.4</v>
      </c>
      <c r="N329">
        <v>644.15</v>
      </c>
      <c r="O329">
        <v>733.07</v>
      </c>
    </row>
    <row r="330" spans="1:15" x14ac:dyDescent="0.25">
      <c r="A330">
        <v>4</v>
      </c>
      <c r="B330" t="s">
        <v>28</v>
      </c>
      <c r="C330">
        <v>15405.3</v>
      </c>
      <c r="D330">
        <v>2273.6999999999998</v>
      </c>
      <c r="E330">
        <v>6.07</v>
      </c>
      <c r="F330">
        <v>2.57</v>
      </c>
      <c r="G330">
        <v>0.8</v>
      </c>
      <c r="H330">
        <v>78.789999999999992</v>
      </c>
      <c r="I330">
        <v>0.38</v>
      </c>
      <c r="J330">
        <v>0.32</v>
      </c>
      <c r="K330">
        <v>1.38</v>
      </c>
      <c r="L330">
        <v>0.2</v>
      </c>
      <c r="M330">
        <v>6948.9</v>
      </c>
      <c r="N330">
        <v>851.24</v>
      </c>
      <c r="O330">
        <v>966.78</v>
      </c>
    </row>
    <row r="331" spans="1:15" x14ac:dyDescent="0.25">
      <c r="A331">
        <v>5</v>
      </c>
      <c r="B331" t="s">
        <v>28</v>
      </c>
      <c r="C331">
        <v>19066.099999999999</v>
      </c>
      <c r="D331">
        <v>3067.7</v>
      </c>
      <c r="E331">
        <v>7.91</v>
      </c>
      <c r="F331">
        <v>3.19</v>
      </c>
      <c r="G331">
        <v>1.06</v>
      </c>
      <c r="H331">
        <v>97.52</v>
      </c>
      <c r="I331">
        <v>0.49</v>
      </c>
      <c r="J331">
        <v>0.41</v>
      </c>
      <c r="K331">
        <v>1.69</v>
      </c>
      <c r="L331">
        <v>0.27</v>
      </c>
      <c r="M331">
        <v>8609.9</v>
      </c>
      <c r="N331">
        <v>1054.72</v>
      </c>
      <c r="O331">
        <v>1195.6300000000001</v>
      </c>
    </row>
    <row r="332" spans="1:15" x14ac:dyDescent="0.25">
      <c r="A332">
        <v>6</v>
      </c>
      <c r="B332" t="s">
        <v>28</v>
      </c>
      <c r="C332">
        <v>22655.599999999999</v>
      </c>
      <c r="D332">
        <v>3945.2</v>
      </c>
      <c r="E332">
        <v>9.9</v>
      </c>
      <c r="F332">
        <v>3.78</v>
      </c>
      <c r="G332">
        <v>1.31</v>
      </c>
      <c r="H332">
        <v>115.88</v>
      </c>
      <c r="I332">
        <v>0.62</v>
      </c>
      <c r="J332">
        <v>0.48</v>
      </c>
      <c r="K332">
        <v>2.02</v>
      </c>
      <c r="L332">
        <v>0.34</v>
      </c>
      <c r="M332">
        <v>10244.1</v>
      </c>
      <c r="N332">
        <v>1254.9000000000001</v>
      </c>
      <c r="O332">
        <v>1419.6</v>
      </c>
    </row>
    <row r="333" spans="1:15" x14ac:dyDescent="0.25">
      <c r="A333">
        <v>7</v>
      </c>
      <c r="B333" t="s">
        <v>28</v>
      </c>
      <c r="C333">
        <v>26176.1</v>
      </c>
      <c r="D333">
        <v>4903.3999999999996</v>
      </c>
      <c r="E333">
        <v>12.02</v>
      </c>
      <c r="F333">
        <v>4.37</v>
      </c>
      <c r="G333">
        <v>1.6</v>
      </c>
      <c r="H333">
        <v>133.88999999999999</v>
      </c>
      <c r="I333">
        <v>0.76</v>
      </c>
      <c r="J333">
        <v>0.55000000000000004</v>
      </c>
      <c r="K333">
        <v>2.33</v>
      </c>
      <c r="L333">
        <v>0.43</v>
      </c>
      <c r="M333">
        <v>11854</v>
      </c>
      <c r="N333">
        <v>1452.11</v>
      </c>
      <c r="O333">
        <v>1638.6</v>
      </c>
    </row>
    <row r="334" spans="1:15" x14ac:dyDescent="0.25">
      <c r="A334">
        <v>8</v>
      </c>
      <c r="B334" t="s">
        <v>28</v>
      </c>
      <c r="C334">
        <v>29629.3</v>
      </c>
      <c r="D334">
        <v>5939.1</v>
      </c>
      <c r="E334">
        <v>14.28</v>
      </c>
      <c r="F334">
        <v>4.93</v>
      </c>
      <c r="G334">
        <v>1.91</v>
      </c>
      <c r="H334">
        <v>151.54</v>
      </c>
      <c r="I334">
        <v>0.88</v>
      </c>
      <c r="J334">
        <v>0.63</v>
      </c>
      <c r="K334">
        <v>2.64</v>
      </c>
      <c r="L334">
        <v>0.53</v>
      </c>
      <c r="M334">
        <v>13442.2</v>
      </c>
      <c r="N334">
        <v>1646.65</v>
      </c>
      <c r="O334">
        <v>1852.64</v>
      </c>
    </row>
    <row r="335" spans="1:15" x14ac:dyDescent="0.25">
      <c r="A335">
        <v>9</v>
      </c>
      <c r="B335" t="s">
        <v>28</v>
      </c>
      <c r="C335">
        <v>34125.9</v>
      </c>
      <c r="D335">
        <v>7048.4000000000005</v>
      </c>
      <c r="E335">
        <v>16.690000000000001</v>
      </c>
      <c r="F335">
        <v>5.69</v>
      </c>
      <c r="G335">
        <v>2.2200000000000002</v>
      </c>
      <c r="H335">
        <v>174.54</v>
      </c>
      <c r="I335">
        <v>1.02</v>
      </c>
      <c r="J335">
        <v>0.71</v>
      </c>
      <c r="K335">
        <v>3.05</v>
      </c>
      <c r="L335">
        <v>0.63</v>
      </c>
      <c r="M335">
        <v>15508.9</v>
      </c>
      <c r="N335">
        <v>1899.84</v>
      </c>
      <c r="O335">
        <v>2131.4699999999998</v>
      </c>
    </row>
    <row r="336" spans="1:15" x14ac:dyDescent="0.25">
      <c r="A336">
        <v>10</v>
      </c>
      <c r="B336" t="s">
        <v>28</v>
      </c>
      <c r="C336">
        <v>39599.199999999997</v>
      </c>
      <c r="D336">
        <v>8228.2999999999993</v>
      </c>
      <c r="E336">
        <v>19.22</v>
      </c>
      <c r="F336">
        <v>6.6</v>
      </c>
      <c r="G336">
        <v>2.57</v>
      </c>
      <c r="H336">
        <v>202.54</v>
      </c>
      <c r="I336">
        <v>1.19</v>
      </c>
      <c r="J336">
        <v>0.83000000000000007</v>
      </c>
      <c r="K336">
        <v>3.55</v>
      </c>
      <c r="L336">
        <v>0.74</v>
      </c>
      <c r="M336">
        <v>18023.2</v>
      </c>
      <c r="N336">
        <v>2207.84</v>
      </c>
      <c r="O336">
        <v>2470.96</v>
      </c>
    </row>
    <row r="337" spans="1:15" x14ac:dyDescent="0.25">
      <c r="A337">
        <v>11</v>
      </c>
      <c r="B337" t="s">
        <v>28</v>
      </c>
      <c r="C337">
        <v>45944.2</v>
      </c>
      <c r="D337">
        <v>9475.5</v>
      </c>
      <c r="E337">
        <v>21.9</v>
      </c>
      <c r="F337">
        <v>7.65</v>
      </c>
      <c r="G337">
        <v>2.94</v>
      </c>
      <c r="H337">
        <v>234.99</v>
      </c>
      <c r="I337">
        <v>1.34</v>
      </c>
      <c r="J337">
        <v>0.97</v>
      </c>
      <c r="K337">
        <v>4.12</v>
      </c>
      <c r="L337">
        <v>0.87000000000000011</v>
      </c>
      <c r="M337">
        <v>20936</v>
      </c>
      <c r="N337">
        <v>2564.67</v>
      </c>
      <c r="O337">
        <v>2864.69</v>
      </c>
    </row>
    <row r="338" spans="1:15" x14ac:dyDescent="0.25">
      <c r="A338">
        <v>12</v>
      </c>
      <c r="B338" t="s">
        <v>28</v>
      </c>
      <c r="C338">
        <v>52227</v>
      </c>
      <c r="D338">
        <v>10786.8</v>
      </c>
      <c r="E338">
        <v>24.72</v>
      </c>
      <c r="F338">
        <v>8.6999999999999993</v>
      </c>
      <c r="G338">
        <v>3.32</v>
      </c>
      <c r="H338">
        <v>267.13</v>
      </c>
      <c r="I338">
        <v>1.51</v>
      </c>
      <c r="J338">
        <v>1.1000000000000001</v>
      </c>
      <c r="K338">
        <v>4.67</v>
      </c>
      <c r="L338">
        <v>1.01</v>
      </c>
      <c r="M338">
        <v>23817.4</v>
      </c>
      <c r="N338">
        <v>2917.63</v>
      </c>
      <c r="O338">
        <v>3254.82</v>
      </c>
    </row>
    <row r="339" spans="1:15" x14ac:dyDescent="0.25">
      <c r="A339">
        <v>13</v>
      </c>
      <c r="B339" t="s">
        <v>28</v>
      </c>
      <c r="C339">
        <v>58442.399999999987</v>
      </c>
      <c r="D339">
        <v>12158.9</v>
      </c>
      <c r="E339">
        <v>27.67</v>
      </c>
      <c r="F339">
        <v>9.74</v>
      </c>
      <c r="G339">
        <v>3.72</v>
      </c>
      <c r="H339">
        <v>298.92</v>
      </c>
      <c r="I339">
        <v>1.69</v>
      </c>
      <c r="J339">
        <v>1.23</v>
      </c>
      <c r="K339">
        <v>5.24</v>
      </c>
      <c r="L339">
        <v>1.17</v>
      </c>
      <c r="M339">
        <v>26665</v>
      </c>
      <c r="N339">
        <v>3266.47</v>
      </c>
      <c r="O339">
        <v>3641.02</v>
      </c>
    </row>
    <row r="340" spans="1:15" x14ac:dyDescent="0.25">
      <c r="A340">
        <v>14</v>
      </c>
      <c r="B340" t="s">
        <v>28</v>
      </c>
      <c r="C340">
        <v>64585.4</v>
      </c>
      <c r="D340">
        <v>13588.5</v>
      </c>
      <c r="E340">
        <v>30.75</v>
      </c>
      <c r="F340">
        <v>10.78</v>
      </c>
      <c r="G340">
        <v>4.1500000000000004</v>
      </c>
      <c r="H340">
        <v>330.33</v>
      </c>
      <c r="I340">
        <v>1.86</v>
      </c>
      <c r="J340">
        <v>1.35</v>
      </c>
      <c r="K340">
        <v>5.79</v>
      </c>
      <c r="L340">
        <v>1.34</v>
      </c>
      <c r="M340">
        <v>29477</v>
      </c>
      <c r="N340">
        <v>3610.94</v>
      </c>
      <c r="O340">
        <v>4022.94</v>
      </c>
    </row>
    <row r="341" spans="1:15" x14ac:dyDescent="0.25">
      <c r="A341">
        <v>15</v>
      </c>
      <c r="B341" t="s">
        <v>28</v>
      </c>
      <c r="C341">
        <v>70652.600000000006</v>
      </c>
      <c r="D341">
        <v>15072.4</v>
      </c>
      <c r="E341">
        <v>33.979999999999997</v>
      </c>
      <c r="F341">
        <v>11.78</v>
      </c>
      <c r="G341">
        <v>4.59</v>
      </c>
      <c r="H341">
        <v>361.37</v>
      </c>
      <c r="I341">
        <v>2.0499999999999998</v>
      </c>
      <c r="J341">
        <v>1.48</v>
      </c>
      <c r="K341">
        <v>6.33</v>
      </c>
      <c r="L341">
        <v>1.51</v>
      </c>
      <c r="M341">
        <v>32254.1</v>
      </c>
      <c r="N341">
        <v>3951.13</v>
      </c>
      <c r="O341">
        <v>4400.1400000000003</v>
      </c>
    </row>
    <row r="342" spans="1:15" x14ac:dyDescent="0.25">
      <c r="A342">
        <v>16</v>
      </c>
      <c r="B342" t="s">
        <v>28</v>
      </c>
      <c r="C342">
        <v>76641.5</v>
      </c>
      <c r="D342">
        <v>16607.7</v>
      </c>
      <c r="E342">
        <v>37.32</v>
      </c>
      <c r="F342">
        <v>12.78</v>
      </c>
      <c r="G342">
        <v>5.0599999999999996</v>
      </c>
      <c r="H342">
        <v>391.99</v>
      </c>
      <c r="I342">
        <v>2.2400000000000002</v>
      </c>
      <c r="J342">
        <v>1.61</v>
      </c>
      <c r="K342">
        <v>6.87</v>
      </c>
      <c r="L342">
        <v>1.7</v>
      </c>
      <c r="M342">
        <v>34998.300000000003</v>
      </c>
      <c r="N342">
        <v>4287.29</v>
      </c>
      <c r="O342">
        <v>4772.2199999999993</v>
      </c>
    </row>
    <row r="343" spans="1:15" x14ac:dyDescent="0.25">
      <c r="A343">
        <v>17</v>
      </c>
      <c r="B343" t="s">
        <v>28</v>
      </c>
      <c r="C343">
        <v>82551</v>
      </c>
      <c r="D343">
        <v>18191.3</v>
      </c>
      <c r="E343">
        <v>40.81</v>
      </c>
      <c r="F343">
        <v>13.76</v>
      </c>
      <c r="G343">
        <v>5.55</v>
      </c>
      <c r="H343">
        <v>422.22</v>
      </c>
      <c r="I343">
        <v>2.46</v>
      </c>
      <c r="J343">
        <v>1.73</v>
      </c>
      <c r="K343">
        <v>7.4</v>
      </c>
      <c r="L343">
        <v>1.9</v>
      </c>
      <c r="M343">
        <v>37714</v>
      </c>
      <c r="N343">
        <v>4619.96</v>
      </c>
      <c r="O343">
        <v>5138.6900000000014</v>
      </c>
    </row>
    <row r="344" spans="1:15" x14ac:dyDescent="0.25">
      <c r="A344">
        <v>18</v>
      </c>
      <c r="B344" t="s">
        <v>28</v>
      </c>
      <c r="C344">
        <v>88378.3</v>
      </c>
      <c r="D344">
        <v>19820</v>
      </c>
      <c r="E344">
        <v>44.42</v>
      </c>
      <c r="F344">
        <v>14.73</v>
      </c>
      <c r="G344">
        <v>6.05</v>
      </c>
      <c r="H344">
        <v>452.04</v>
      </c>
      <c r="I344">
        <v>2.67</v>
      </c>
      <c r="J344">
        <v>1.86</v>
      </c>
      <c r="K344">
        <v>7.94</v>
      </c>
      <c r="L344">
        <v>2.13</v>
      </c>
      <c r="M344">
        <v>40403.800000000003</v>
      </c>
      <c r="N344">
        <v>4949.4799999999996</v>
      </c>
      <c r="O344">
        <v>5499.04</v>
      </c>
    </row>
    <row r="345" spans="1:15" x14ac:dyDescent="0.25">
      <c r="A345">
        <v>19</v>
      </c>
      <c r="B345" t="s">
        <v>28</v>
      </c>
      <c r="C345">
        <v>94122.5</v>
      </c>
      <c r="D345">
        <v>21490.9</v>
      </c>
      <c r="E345">
        <v>48.16</v>
      </c>
      <c r="F345">
        <v>15.69</v>
      </c>
      <c r="G345">
        <v>6.58</v>
      </c>
      <c r="H345">
        <v>481.4</v>
      </c>
      <c r="I345">
        <v>2.88</v>
      </c>
      <c r="J345">
        <v>1.98</v>
      </c>
      <c r="K345">
        <v>8.4599999999999991</v>
      </c>
      <c r="L345">
        <v>2.36</v>
      </c>
      <c r="M345">
        <v>43066.5</v>
      </c>
      <c r="N345">
        <v>5275.6399999999994</v>
      </c>
      <c r="O345">
        <v>5853.24</v>
      </c>
    </row>
    <row r="346" spans="1:15" x14ac:dyDescent="0.25">
      <c r="A346">
        <v>20</v>
      </c>
      <c r="B346" t="s">
        <v>28</v>
      </c>
      <c r="C346">
        <v>102016.4</v>
      </c>
      <c r="D346">
        <v>23201.200000000001</v>
      </c>
      <c r="E346">
        <v>52.02</v>
      </c>
      <c r="F346">
        <v>17.010000000000002</v>
      </c>
      <c r="G346">
        <v>7.11</v>
      </c>
      <c r="H346">
        <v>521.78</v>
      </c>
      <c r="I346">
        <v>3.11</v>
      </c>
      <c r="J346">
        <v>2.14</v>
      </c>
      <c r="K346">
        <v>9.17</v>
      </c>
      <c r="L346">
        <v>2.6</v>
      </c>
      <c r="M346">
        <v>46706.7</v>
      </c>
      <c r="N346">
        <v>5721.5599999999986</v>
      </c>
      <c r="O346">
        <v>6341.68</v>
      </c>
    </row>
    <row r="347" spans="1:15" x14ac:dyDescent="0.25">
      <c r="A347">
        <v>21</v>
      </c>
      <c r="B347" t="s">
        <v>28</v>
      </c>
      <c r="C347">
        <v>109754.3</v>
      </c>
      <c r="D347">
        <v>24948.5</v>
      </c>
      <c r="E347">
        <v>56</v>
      </c>
      <c r="F347">
        <v>18.3</v>
      </c>
      <c r="G347">
        <v>7.68</v>
      </c>
      <c r="H347">
        <v>561.36</v>
      </c>
      <c r="I347">
        <v>3.34</v>
      </c>
      <c r="J347">
        <v>2.31</v>
      </c>
      <c r="K347">
        <v>9.870000000000001</v>
      </c>
      <c r="L347">
        <v>2.87</v>
      </c>
      <c r="M347">
        <v>50281</v>
      </c>
      <c r="N347">
        <v>6159.43</v>
      </c>
      <c r="O347">
        <v>6819.9</v>
      </c>
    </row>
    <row r="348" spans="1:15" x14ac:dyDescent="0.25">
      <c r="A348">
        <v>22</v>
      </c>
      <c r="B348" t="s">
        <v>28</v>
      </c>
      <c r="C348">
        <v>120043.7</v>
      </c>
      <c r="D348">
        <v>26729.7</v>
      </c>
      <c r="E348">
        <v>60.1</v>
      </c>
      <c r="F348">
        <v>20.010000000000002</v>
      </c>
      <c r="G348">
        <v>8.26</v>
      </c>
      <c r="H348">
        <v>613.98</v>
      </c>
      <c r="I348">
        <v>3.58</v>
      </c>
      <c r="J348">
        <v>2.52</v>
      </c>
      <c r="K348">
        <v>10.79</v>
      </c>
      <c r="L348">
        <v>3.13</v>
      </c>
      <c r="M348">
        <v>55004.1</v>
      </c>
      <c r="N348">
        <v>6737.99</v>
      </c>
      <c r="O348">
        <v>7458.4699999999993</v>
      </c>
    </row>
    <row r="349" spans="1:15" x14ac:dyDescent="0.25">
      <c r="A349">
        <v>23</v>
      </c>
      <c r="B349" t="s">
        <v>28</v>
      </c>
      <c r="C349">
        <v>130089</v>
      </c>
      <c r="D349">
        <v>28542</v>
      </c>
      <c r="E349">
        <v>64.3</v>
      </c>
      <c r="F349">
        <v>21.69</v>
      </c>
      <c r="G349">
        <v>8.86</v>
      </c>
      <c r="H349">
        <v>665.36</v>
      </c>
      <c r="I349">
        <v>3.81</v>
      </c>
      <c r="J349">
        <v>2.73</v>
      </c>
      <c r="K349">
        <v>11.71</v>
      </c>
      <c r="L349">
        <v>3.42</v>
      </c>
      <c r="M349">
        <v>59608.2</v>
      </c>
      <c r="N349">
        <v>7302.01</v>
      </c>
      <c r="O349">
        <v>8082.46</v>
      </c>
    </row>
    <row r="350" spans="1:15" x14ac:dyDescent="0.25">
      <c r="A350">
        <v>24</v>
      </c>
      <c r="B350" t="s">
        <v>28</v>
      </c>
      <c r="C350">
        <v>139894.20000000001</v>
      </c>
      <c r="D350">
        <v>30383</v>
      </c>
      <c r="E350">
        <v>68.61</v>
      </c>
      <c r="F350">
        <v>23.32</v>
      </c>
      <c r="G350">
        <v>9.48</v>
      </c>
      <c r="H350">
        <v>715.52</v>
      </c>
      <c r="I350">
        <v>4.0599999999999996</v>
      </c>
      <c r="J350">
        <v>2.93</v>
      </c>
      <c r="K350">
        <v>12.58</v>
      </c>
      <c r="L350">
        <v>3.72</v>
      </c>
      <c r="M350">
        <v>64095.5</v>
      </c>
      <c r="N350">
        <v>7851.7</v>
      </c>
      <c r="O350">
        <v>8692.14</v>
      </c>
    </row>
    <row r="351" spans="1:15" x14ac:dyDescent="0.25">
      <c r="A351">
        <v>25</v>
      </c>
      <c r="B351" t="s">
        <v>28</v>
      </c>
      <c r="C351">
        <v>149462.6</v>
      </c>
      <c r="D351">
        <v>32250</v>
      </c>
      <c r="E351">
        <v>73.02</v>
      </c>
      <c r="F351">
        <v>24.92</v>
      </c>
      <c r="G351">
        <v>10.11</v>
      </c>
      <c r="H351">
        <v>764.46</v>
      </c>
      <c r="I351">
        <v>4.32</v>
      </c>
      <c r="J351">
        <v>3.13</v>
      </c>
      <c r="K351">
        <v>13.45</v>
      </c>
      <c r="L351">
        <v>4.03</v>
      </c>
      <c r="M351">
        <v>68468</v>
      </c>
      <c r="N351">
        <v>8387.33</v>
      </c>
      <c r="O351">
        <v>9287.68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42071-E4CE-4CE4-9E07-EE94929D33A5}">
  <dimension ref="A1:N28"/>
  <sheetViews>
    <sheetView workbookViewId="0">
      <selection activeCell="B2" sqref="B2"/>
    </sheetView>
  </sheetViews>
  <sheetFormatPr defaultRowHeight="15" x14ac:dyDescent="0.25"/>
  <sheetData>
    <row r="1" spans="1:14" s="1" customFormat="1" x14ac:dyDescent="0.25">
      <c r="A1" s="1" t="s">
        <v>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25">
      <c r="A2">
        <v>1</v>
      </c>
      <c r="B2">
        <v>336444</v>
      </c>
      <c r="C2">
        <v>40771.5</v>
      </c>
      <c r="D2">
        <v>99.69</v>
      </c>
      <c r="E2">
        <v>56.58</v>
      </c>
      <c r="F2">
        <v>19.11</v>
      </c>
      <c r="G2">
        <v>1537.37</v>
      </c>
      <c r="H2">
        <v>4.57</v>
      </c>
      <c r="I2">
        <v>7.75</v>
      </c>
      <c r="J2">
        <v>20.36</v>
      </c>
      <c r="K2">
        <v>2.84</v>
      </c>
      <c r="L2">
        <v>103941.3</v>
      </c>
      <c r="M2">
        <v>12481.33</v>
      </c>
      <c r="N2">
        <v>26244.29</v>
      </c>
    </row>
    <row r="3" spans="1:14" x14ac:dyDescent="0.25">
      <c r="A3">
        <v>2</v>
      </c>
      <c r="B3">
        <v>664384.6</v>
      </c>
      <c r="C3">
        <v>93060.6</v>
      </c>
      <c r="D3">
        <v>211.85</v>
      </c>
      <c r="E3">
        <v>111.77</v>
      </c>
      <c r="F3">
        <v>40.54</v>
      </c>
      <c r="G3">
        <v>3036</v>
      </c>
      <c r="H3">
        <v>9.7200000000000006</v>
      </c>
      <c r="I3">
        <v>15.25</v>
      </c>
      <c r="J3">
        <v>40.39</v>
      </c>
      <c r="K3">
        <v>6.12</v>
      </c>
      <c r="L3">
        <v>206044.5</v>
      </c>
      <c r="M3">
        <v>24742.55</v>
      </c>
      <c r="N3">
        <v>51749.42</v>
      </c>
    </row>
    <row r="4" spans="1:14" x14ac:dyDescent="0.25">
      <c r="A4">
        <v>3</v>
      </c>
      <c r="B4">
        <v>987273.39999999991</v>
      </c>
      <c r="C4">
        <v>156529.20000000001</v>
      </c>
      <c r="D4">
        <v>337.19</v>
      </c>
      <c r="E4">
        <v>166.07</v>
      </c>
      <c r="F4">
        <v>64.61999999999999</v>
      </c>
      <c r="G4">
        <v>4511.88</v>
      </c>
      <c r="H4">
        <v>15.43</v>
      </c>
      <c r="I4">
        <v>22.64</v>
      </c>
      <c r="J4">
        <v>60.14</v>
      </c>
      <c r="K4">
        <v>10.07</v>
      </c>
      <c r="L4">
        <v>306960.09999999998</v>
      </c>
      <c r="M4">
        <v>36861.56</v>
      </c>
      <c r="N4">
        <v>76823.34</v>
      </c>
    </row>
    <row r="5" spans="1:14" x14ac:dyDescent="0.25">
      <c r="A5">
        <v>4</v>
      </c>
      <c r="B5">
        <v>1304997.8999999999</v>
      </c>
      <c r="C5">
        <v>230889.3</v>
      </c>
      <c r="D5">
        <v>475.97</v>
      </c>
      <c r="E5">
        <v>219.5</v>
      </c>
      <c r="F5">
        <v>91.47</v>
      </c>
      <c r="G5">
        <v>5964.37</v>
      </c>
      <c r="H5">
        <v>21.61</v>
      </c>
      <c r="I5">
        <v>29.89</v>
      </c>
      <c r="J5">
        <v>79.67</v>
      </c>
      <c r="K5">
        <v>14.71</v>
      </c>
      <c r="L5">
        <v>406607.8</v>
      </c>
      <c r="M5">
        <v>48828.86</v>
      </c>
      <c r="N5">
        <v>101462.26</v>
      </c>
    </row>
    <row r="6" spans="1:14" x14ac:dyDescent="0.25">
      <c r="A6">
        <v>5</v>
      </c>
      <c r="B6">
        <v>1617541.7</v>
      </c>
      <c r="C6">
        <v>315832.3</v>
      </c>
      <c r="D6">
        <v>628.52</v>
      </c>
      <c r="E6">
        <v>272.07</v>
      </c>
      <c r="F6">
        <v>121.13</v>
      </c>
      <c r="G6">
        <v>7393.39</v>
      </c>
      <c r="H6">
        <v>28.36</v>
      </c>
      <c r="I6">
        <v>37.03</v>
      </c>
      <c r="J6">
        <v>98.94</v>
      </c>
      <c r="K6">
        <v>20.04</v>
      </c>
      <c r="L6">
        <v>505198.1</v>
      </c>
      <c r="M6">
        <v>60669.919999999998</v>
      </c>
      <c r="N6">
        <v>125645.13</v>
      </c>
    </row>
    <row r="7" spans="1:14" x14ac:dyDescent="0.25">
      <c r="A7">
        <v>6</v>
      </c>
      <c r="B7">
        <v>1925033.9</v>
      </c>
      <c r="C7">
        <v>411031.5</v>
      </c>
      <c r="D7">
        <v>795.05</v>
      </c>
      <c r="E7">
        <v>323.8</v>
      </c>
      <c r="F7">
        <v>153.66</v>
      </c>
      <c r="G7">
        <v>8799.5300000000007</v>
      </c>
      <c r="H7">
        <v>35.69</v>
      </c>
      <c r="I7">
        <v>44.03</v>
      </c>
      <c r="J7">
        <v>118.11</v>
      </c>
      <c r="K7">
        <v>26.14</v>
      </c>
      <c r="L7">
        <v>603080.5</v>
      </c>
      <c r="M7">
        <v>72426.840000000011</v>
      </c>
      <c r="N7">
        <v>149353.19</v>
      </c>
    </row>
    <row r="8" spans="1:14" x14ac:dyDescent="0.25">
      <c r="A8">
        <v>7</v>
      </c>
      <c r="B8">
        <v>2279225.9</v>
      </c>
      <c r="C8">
        <v>516141.9</v>
      </c>
      <c r="D8">
        <v>975.86</v>
      </c>
      <c r="E8">
        <v>383.36</v>
      </c>
      <c r="F8">
        <v>189.22</v>
      </c>
      <c r="G8">
        <v>10433.81</v>
      </c>
      <c r="H8">
        <v>43.56</v>
      </c>
      <c r="I8">
        <v>52.08</v>
      </c>
      <c r="J8">
        <v>140.24</v>
      </c>
      <c r="K8">
        <v>33.090000000000003</v>
      </c>
      <c r="L8">
        <v>715943.2</v>
      </c>
      <c r="M8">
        <v>85998.66</v>
      </c>
      <c r="N8">
        <v>176576.54</v>
      </c>
    </row>
    <row r="9" spans="1:14" x14ac:dyDescent="0.25">
      <c r="A9">
        <v>8</v>
      </c>
      <c r="B9">
        <v>2726941.8</v>
      </c>
      <c r="C9">
        <v>630808.1</v>
      </c>
      <c r="D9">
        <v>1171.1099999999999</v>
      </c>
      <c r="E9">
        <v>458.47</v>
      </c>
      <c r="F9">
        <v>227.78</v>
      </c>
      <c r="G9">
        <v>12523.83</v>
      </c>
      <c r="H9">
        <v>52.010000000000012</v>
      </c>
      <c r="I9">
        <v>62.29</v>
      </c>
      <c r="J9">
        <v>168.16</v>
      </c>
      <c r="K9">
        <v>40.989999999999988</v>
      </c>
      <c r="L9">
        <v>857810.9</v>
      </c>
      <c r="M9">
        <v>103083.54</v>
      </c>
      <c r="N9">
        <v>210939.22</v>
      </c>
    </row>
    <row r="10" spans="1:14" x14ac:dyDescent="0.25">
      <c r="A10">
        <v>9</v>
      </c>
      <c r="B10">
        <v>3213919.1</v>
      </c>
      <c r="C10">
        <v>754664.1</v>
      </c>
      <c r="D10">
        <v>1381</v>
      </c>
      <c r="E10">
        <v>540.28</v>
      </c>
      <c r="F10">
        <v>269.55</v>
      </c>
      <c r="G10">
        <v>14779.82</v>
      </c>
      <c r="H10">
        <v>61</v>
      </c>
      <c r="I10">
        <v>73.41</v>
      </c>
      <c r="J10">
        <v>198.51</v>
      </c>
      <c r="K10">
        <v>49.88</v>
      </c>
      <c r="L10">
        <v>1012528.7</v>
      </c>
      <c r="M10">
        <v>121696.82</v>
      </c>
      <c r="N10">
        <v>248360.95</v>
      </c>
    </row>
    <row r="11" spans="1:14" x14ac:dyDescent="0.25">
      <c r="A11">
        <v>10</v>
      </c>
      <c r="B11">
        <v>3737351.5</v>
      </c>
      <c r="C11">
        <v>887333.79999999993</v>
      </c>
      <c r="D11">
        <v>1605.68</v>
      </c>
      <c r="E11">
        <v>628.28</v>
      </c>
      <c r="F11">
        <v>314.54000000000002</v>
      </c>
      <c r="G11">
        <v>17190.009999999998</v>
      </c>
      <c r="H11">
        <v>70.56</v>
      </c>
      <c r="I11">
        <v>85.33</v>
      </c>
      <c r="J11">
        <v>231.2</v>
      </c>
      <c r="K11">
        <v>59.76</v>
      </c>
      <c r="L11">
        <v>1179117.3</v>
      </c>
      <c r="M11">
        <v>141721.9</v>
      </c>
      <c r="N11">
        <v>288628.21000000002</v>
      </c>
    </row>
    <row r="12" spans="1:14" x14ac:dyDescent="0.25">
      <c r="A12">
        <v>11</v>
      </c>
      <c r="B12">
        <v>4294645.2</v>
      </c>
      <c r="C12">
        <v>1028446.9</v>
      </c>
      <c r="D12">
        <v>1845.3</v>
      </c>
      <c r="E12">
        <v>721.95</v>
      </c>
      <c r="F12">
        <v>362.74</v>
      </c>
      <c r="G12">
        <v>19743.13</v>
      </c>
      <c r="H12">
        <v>80.69</v>
      </c>
      <c r="I12">
        <v>98.08</v>
      </c>
      <c r="J12">
        <v>265.93</v>
      </c>
      <c r="K12">
        <v>70.790000000000006</v>
      </c>
      <c r="L12">
        <v>1356821.8</v>
      </c>
      <c r="M12">
        <v>163069.29</v>
      </c>
      <c r="N12">
        <v>331532.02</v>
      </c>
    </row>
    <row r="13" spans="1:14" x14ac:dyDescent="0.25">
      <c r="A13">
        <v>12</v>
      </c>
      <c r="B13">
        <v>4848425.2</v>
      </c>
      <c r="C13">
        <v>1177616.6000000001</v>
      </c>
      <c r="D13">
        <v>2099.8200000000002</v>
      </c>
      <c r="E13">
        <v>815.05000000000007</v>
      </c>
      <c r="F13">
        <v>414.24</v>
      </c>
      <c r="G13">
        <v>22280.6</v>
      </c>
      <c r="H13">
        <v>91.38000000000001</v>
      </c>
      <c r="I13">
        <v>110.68</v>
      </c>
      <c r="J13">
        <v>300.45</v>
      </c>
      <c r="K13">
        <v>82.94</v>
      </c>
      <c r="L13">
        <v>1533300.2</v>
      </c>
      <c r="M13">
        <v>184270.04</v>
      </c>
      <c r="N13">
        <v>374174.96</v>
      </c>
    </row>
    <row r="14" spans="1:14" x14ac:dyDescent="0.25">
      <c r="A14">
        <v>13</v>
      </c>
      <c r="B14">
        <v>5398193.0999999996</v>
      </c>
      <c r="C14">
        <v>1334473</v>
      </c>
      <c r="D14">
        <v>2369.1999999999998</v>
      </c>
      <c r="E14">
        <v>907.52</v>
      </c>
      <c r="F14">
        <v>469.1</v>
      </c>
      <c r="G14">
        <v>24800.080000000002</v>
      </c>
      <c r="H14">
        <v>102.67</v>
      </c>
      <c r="I14">
        <v>123.21</v>
      </c>
      <c r="J14">
        <v>334.84</v>
      </c>
      <c r="K14">
        <v>96.31</v>
      </c>
      <c r="L14">
        <v>1709122</v>
      </c>
      <c r="M14">
        <v>205393.87</v>
      </c>
      <c r="N14">
        <v>416452.22</v>
      </c>
    </row>
    <row r="15" spans="1:14" x14ac:dyDescent="0.25">
      <c r="A15">
        <v>14</v>
      </c>
      <c r="B15">
        <v>5943327.0999999996</v>
      </c>
      <c r="C15">
        <v>1498625.6</v>
      </c>
      <c r="D15">
        <v>2653.45</v>
      </c>
      <c r="E15">
        <v>999.19</v>
      </c>
      <c r="F15">
        <v>527.30000000000007</v>
      </c>
      <c r="G15">
        <v>27298.66</v>
      </c>
      <c r="H15">
        <v>114.48</v>
      </c>
      <c r="I15">
        <v>135.63</v>
      </c>
      <c r="J15">
        <v>369.08</v>
      </c>
      <c r="K15">
        <v>110.95</v>
      </c>
      <c r="L15">
        <v>1884153.9</v>
      </c>
      <c r="M15">
        <v>226424.41</v>
      </c>
      <c r="N15">
        <v>458309.84</v>
      </c>
    </row>
    <row r="16" spans="1:14" x14ac:dyDescent="0.25">
      <c r="A16">
        <v>15</v>
      </c>
      <c r="B16">
        <v>6599222.7000000002</v>
      </c>
      <c r="C16">
        <v>1669693.6</v>
      </c>
      <c r="D16">
        <v>2952.37</v>
      </c>
      <c r="E16">
        <v>1109.3800000000001</v>
      </c>
      <c r="F16">
        <v>588.79999999999995</v>
      </c>
      <c r="G16">
        <v>30336.62</v>
      </c>
      <c r="H16">
        <v>126.87</v>
      </c>
      <c r="I16">
        <v>150.55000000000001</v>
      </c>
      <c r="J16">
        <v>410.07</v>
      </c>
      <c r="K16">
        <v>126.81</v>
      </c>
      <c r="L16">
        <v>2092923.4</v>
      </c>
      <c r="M16">
        <v>251541.59</v>
      </c>
      <c r="N16">
        <v>508685.39</v>
      </c>
    </row>
    <row r="17" spans="1:14" x14ac:dyDescent="0.25">
      <c r="A17">
        <v>16</v>
      </c>
      <c r="B17">
        <v>7391739.3999999994</v>
      </c>
      <c r="C17">
        <v>1847314.5</v>
      </c>
      <c r="D17">
        <v>3265.76</v>
      </c>
      <c r="E17">
        <v>1242.3699999999999</v>
      </c>
      <c r="F17">
        <v>653.61</v>
      </c>
      <c r="G17">
        <v>34039.699999999997</v>
      </c>
      <c r="H17">
        <v>139.76</v>
      </c>
      <c r="I17">
        <v>168.64</v>
      </c>
      <c r="J17">
        <v>459.24</v>
      </c>
      <c r="K17">
        <v>144.03</v>
      </c>
      <c r="L17">
        <v>2342714.5</v>
      </c>
      <c r="M17">
        <v>281627.38</v>
      </c>
      <c r="N17">
        <v>569620.54</v>
      </c>
    </row>
    <row r="18" spans="1:14" x14ac:dyDescent="0.25">
      <c r="A18">
        <v>17</v>
      </c>
      <c r="B18">
        <v>8169970.5</v>
      </c>
      <c r="C18">
        <v>2031136</v>
      </c>
      <c r="D18">
        <v>3593.41</v>
      </c>
      <c r="E18">
        <v>1372.98</v>
      </c>
      <c r="F18">
        <v>721.69999999999993</v>
      </c>
      <c r="G18">
        <v>37675.29</v>
      </c>
      <c r="H18">
        <v>153.19999999999999</v>
      </c>
      <c r="I18">
        <v>186.42</v>
      </c>
      <c r="J18">
        <v>507.53</v>
      </c>
      <c r="K18">
        <v>162.55000000000001</v>
      </c>
      <c r="L18">
        <v>2587557.4</v>
      </c>
      <c r="M18">
        <v>311115.14</v>
      </c>
      <c r="N18">
        <v>629498.92000000004</v>
      </c>
    </row>
    <row r="19" spans="1:14" x14ac:dyDescent="0.25">
      <c r="A19">
        <v>18</v>
      </c>
      <c r="B19">
        <v>8933722.5999999996</v>
      </c>
      <c r="C19">
        <v>2220752.4</v>
      </c>
      <c r="D19">
        <v>3934.89</v>
      </c>
      <c r="E19">
        <v>1501.14</v>
      </c>
      <c r="F19">
        <v>792.98</v>
      </c>
      <c r="G19">
        <v>41242.480000000003</v>
      </c>
      <c r="H19">
        <v>167.17</v>
      </c>
      <c r="I19">
        <v>203.91</v>
      </c>
      <c r="J19">
        <v>554.82000000000005</v>
      </c>
      <c r="K19">
        <v>182.42</v>
      </c>
      <c r="L19">
        <v>2827616.1</v>
      </c>
      <c r="M19">
        <v>340024.48</v>
      </c>
      <c r="N19">
        <v>688283.07</v>
      </c>
    </row>
    <row r="20" spans="1:14" x14ac:dyDescent="0.25">
      <c r="A20">
        <v>19</v>
      </c>
      <c r="B20">
        <v>9683083.2000000011</v>
      </c>
      <c r="C20">
        <v>2415838</v>
      </c>
      <c r="D20">
        <v>4289.9799999999996</v>
      </c>
      <c r="E20">
        <v>1626.92</v>
      </c>
      <c r="F20">
        <v>867.44999999999993</v>
      </c>
      <c r="G20">
        <v>44741.71</v>
      </c>
      <c r="H20">
        <v>181.62</v>
      </c>
      <c r="I20">
        <v>220.98</v>
      </c>
      <c r="J20">
        <v>601.17000000000007</v>
      </c>
      <c r="K20">
        <v>203.61</v>
      </c>
      <c r="L20">
        <v>3062940</v>
      </c>
      <c r="M20">
        <v>368361.56</v>
      </c>
      <c r="N20">
        <v>745977.69</v>
      </c>
    </row>
    <row r="21" spans="1:14" x14ac:dyDescent="0.25">
      <c r="A21">
        <v>20</v>
      </c>
      <c r="B21">
        <v>10504053.699999999</v>
      </c>
      <c r="C21">
        <v>2616036.1</v>
      </c>
      <c r="D21">
        <v>4658.2700000000004</v>
      </c>
      <c r="E21">
        <v>1764.89</v>
      </c>
      <c r="F21">
        <v>944.92000000000007</v>
      </c>
      <c r="G21">
        <v>48537.2</v>
      </c>
      <c r="H21">
        <v>196.57</v>
      </c>
      <c r="I21">
        <v>239.71</v>
      </c>
      <c r="J21">
        <v>651.96</v>
      </c>
      <c r="K21">
        <v>226.11</v>
      </c>
      <c r="L21">
        <v>3321690</v>
      </c>
      <c r="M21">
        <v>399478.44</v>
      </c>
      <c r="N21">
        <v>809289.25</v>
      </c>
    </row>
    <row r="22" spans="1:14" x14ac:dyDescent="0.25">
      <c r="A22">
        <v>21</v>
      </c>
      <c r="B22">
        <v>11308020.300000001</v>
      </c>
      <c r="C22">
        <v>2821022.8</v>
      </c>
      <c r="D22">
        <v>5039.17</v>
      </c>
      <c r="E22">
        <v>1899.94</v>
      </c>
      <c r="F22">
        <v>1025.43</v>
      </c>
      <c r="G22">
        <v>52253.8</v>
      </c>
      <c r="H22">
        <v>211.98</v>
      </c>
      <c r="I22">
        <v>258.11</v>
      </c>
      <c r="J22">
        <v>701.66</v>
      </c>
      <c r="K22">
        <v>249.99</v>
      </c>
      <c r="L22">
        <v>3574716</v>
      </c>
      <c r="M22">
        <v>429905.61</v>
      </c>
      <c r="N22">
        <v>871321.37</v>
      </c>
    </row>
    <row r="23" spans="1:14" x14ac:dyDescent="0.25">
      <c r="A23">
        <v>22</v>
      </c>
      <c r="B23">
        <v>12199916.6</v>
      </c>
      <c r="C23">
        <v>3030451.4</v>
      </c>
      <c r="D23">
        <v>5432.28</v>
      </c>
      <c r="E23">
        <v>2049.9</v>
      </c>
      <c r="F23">
        <v>1108.78</v>
      </c>
      <c r="G23">
        <v>56336.2</v>
      </c>
      <c r="H23">
        <v>227.87</v>
      </c>
      <c r="I23">
        <v>278.38</v>
      </c>
      <c r="J23">
        <v>756.69999999999993</v>
      </c>
      <c r="K23">
        <v>275.12</v>
      </c>
      <c r="L23">
        <v>3856211.9</v>
      </c>
      <c r="M23">
        <v>463713.84</v>
      </c>
      <c r="N23">
        <v>940271.04</v>
      </c>
    </row>
    <row r="24" spans="1:14" x14ac:dyDescent="0.25">
      <c r="A24">
        <v>23</v>
      </c>
      <c r="B24">
        <v>13071523</v>
      </c>
      <c r="C24">
        <v>3243978.5</v>
      </c>
      <c r="D24">
        <v>5833.1799999999994</v>
      </c>
      <c r="E24">
        <v>2196.5</v>
      </c>
      <c r="F24">
        <v>1193.76</v>
      </c>
      <c r="G24">
        <v>60325.899999999987</v>
      </c>
      <c r="H24">
        <v>244.05</v>
      </c>
      <c r="I24">
        <v>298.36</v>
      </c>
      <c r="J24">
        <v>810.41000000000008</v>
      </c>
      <c r="K24">
        <v>300.77999999999997</v>
      </c>
      <c r="L24">
        <v>4130390.9</v>
      </c>
      <c r="M24">
        <v>496643.09</v>
      </c>
      <c r="N24">
        <v>1007737.5</v>
      </c>
    </row>
    <row r="25" spans="1:14" x14ac:dyDescent="0.25">
      <c r="A25">
        <v>24</v>
      </c>
      <c r="B25">
        <v>13923168</v>
      </c>
      <c r="C25">
        <v>3461300</v>
      </c>
      <c r="D25">
        <v>6244.27</v>
      </c>
      <c r="E25">
        <v>2339.6999999999998</v>
      </c>
      <c r="F25">
        <v>1281.1099999999999</v>
      </c>
      <c r="G25">
        <v>64224.51</v>
      </c>
      <c r="H25">
        <v>260.57</v>
      </c>
      <c r="I25">
        <v>317.85000000000002</v>
      </c>
      <c r="J25">
        <v>862.67</v>
      </c>
      <c r="K25">
        <v>327.54000000000002</v>
      </c>
      <c r="L25">
        <v>4397407.2</v>
      </c>
      <c r="M25">
        <v>528711.88</v>
      </c>
      <c r="N25">
        <v>1073741.71</v>
      </c>
    </row>
    <row r="26" spans="1:14" x14ac:dyDescent="0.25">
      <c r="A26">
        <v>25</v>
      </c>
      <c r="B26">
        <v>14755040.300000001</v>
      </c>
      <c r="C26">
        <v>3682078.8</v>
      </c>
      <c r="D26">
        <v>6664.94</v>
      </c>
      <c r="E26">
        <v>2479.62</v>
      </c>
      <c r="F26">
        <v>1370.73</v>
      </c>
      <c r="G26">
        <v>68032.800000000003</v>
      </c>
      <c r="H26">
        <v>277.52999999999997</v>
      </c>
      <c r="I26">
        <v>336.9</v>
      </c>
      <c r="J26">
        <v>913.59999999999991</v>
      </c>
      <c r="K26">
        <v>355.32</v>
      </c>
      <c r="L26">
        <v>4657388.7</v>
      </c>
      <c r="M26">
        <v>559935.48</v>
      </c>
      <c r="N26">
        <v>1138291.8400000001</v>
      </c>
    </row>
    <row r="28" spans="1:14" x14ac:dyDescent="0.25">
      <c r="A28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CFED4-95CA-4902-80FA-68F3E56495FA}">
  <dimension ref="A1:O31"/>
  <sheetViews>
    <sheetView workbookViewId="0">
      <selection activeCell="S8" sqref="S8"/>
    </sheetView>
  </sheetViews>
  <sheetFormatPr defaultRowHeight="15" x14ac:dyDescent="0.25"/>
  <cols>
    <col min="2" max="2" width="13.85546875" customWidth="1"/>
    <col min="3" max="3" width="16.28515625" customWidth="1"/>
    <col min="4" max="4" width="12.28515625" customWidth="1"/>
    <col min="5" max="5" width="13" customWidth="1"/>
    <col min="6" max="6" width="13.85546875" customWidth="1"/>
    <col min="7" max="7" width="11.85546875" customWidth="1"/>
    <col min="8" max="8" width="12.85546875" customWidth="1"/>
    <col min="9" max="9" width="12.5703125" customWidth="1"/>
    <col min="10" max="10" width="11.85546875" customWidth="1"/>
    <col min="11" max="11" width="12" customWidth="1"/>
    <col min="12" max="12" width="10.85546875" customWidth="1"/>
    <col min="13" max="13" width="11" customWidth="1"/>
    <col min="15" max="15" width="13" style="5" customWidth="1"/>
  </cols>
  <sheetData>
    <row r="1" spans="1:15" s="2" customFormat="1" ht="30" x14ac:dyDescent="0.25">
      <c r="A1" s="2" t="s">
        <v>14</v>
      </c>
      <c r="B1" s="2" t="s">
        <v>30</v>
      </c>
      <c r="C1" s="2" t="s">
        <v>31</v>
      </c>
      <c r="D1" s="2" t="s">
        <v>32</v>
      </c>
      <c r="E1" s="2" t="s">
        <v>33</v>
      </c>
      <c r="F1" s="2" t="s">
        <v>34</v>
      </c>
      <c r="G1" s="2" t="s">
        <v>35</v>
      </c>
      <c r="H1" s="2" t="s">
        <v>36</v>
      </c>
      <c r="I1" s="2" t="s">
        <v>37</v>
      </c>
      <c r="J1" s="2" t="s">
        <v>38</v>
      </c>
      <c r="K1" s="2" t="s">
        <v>39</v>
      </c>
      <c r="L1" s="2" t="s">
        <v>40</v>
      </c>
      <c r="M1" s="2" t="s">
        <v>41</v>
      </c>
      <c r="N1" s="2" t="s">
        <v>42</v>
      </c>
      <c r="O1" s="4" t="s">
        <v>43</v>
      </c>
    </row>
    <row r="2" spans="1:15" x14ac:dyDescent="0.25">
      <c r="A2">
        <v>2025</v>
      </c>
      <c r="B2">
        <f>'Total Cumulative GHG'!B2</f>
        <v>336444</v>
      </c>
      <c r="C2">
        <f>'Total Cumulative GHG'!C2</f>
        <v>40771.5</v>
      </c>
      <c r="D2">
        <f>'Total Cumulative GHG'!D2</f>
        <v>99.69</v>
      </c>
      <c r="E2">
        <f>'Total Cumulative GHG'!E2</f>
        <v>56.58</v>
      </c>
      <c r="F2">
        <f>'Total Cumulative GHG'!F2</f>
        <v>19.11</v>
      </c>
      <c r="G2">
        <f>'Total Cumulative GHG'!G2</f>
        <v>1537.37</v>
      </c>
      <c r="H2">
        <f>'Total Cumulative GHG'!H2</f>
        <v>4.57</v>
      </c>
      <c r="I2">
        <f>'Total Cumulative GHG'!I2</f>
        <v>7.75</v>
      </c>
      <c r="J2">
        <f>'Total Cumulative GHG'!J2</f>
        <v>20.36</v>
      </c>
      <c r="K2">
        <f>'Total Cumulative GHG'!K2</f>
        <v>2.84</v>
      </c>
      <c r="L2">
        <f>'Total Cumulative GHG'!L2</f>
        <v>103941.3</v>
      </c>
      <c r="M2">
        <f>'Total Cumulative GHG'!M2</f>
        <v>12481.33</v>
      </c>
      <c r="N2">
        <f>'Total Cumulative GHG'!N2</f>
        <v>26244.29</v>
      </c>
      <c r="O2" s="5">
        <f>(B2+C2)/1000</f>
        <v>377.21550000000002</v>
      </c>
    </row>
    <row r="3" spans="1:15" x14ac:dyDescent="0.25">
      <c r="A3">
        <v>2026</v>
      </c>
      <c r="B3">
        <f>'Total Cumulative GHG'!B3</f>
        <v>664384.6</v>
      </c>
      <c r="C3">
        <f>'Total Cumulative GHG'!C3</f>
        <v>93060.6</v>
      </c>
      <c r="D3">
        <f>'Total Cumulative GHG'!D3</f>
        <v>211.85</v>
      </c>
      <c r="E3">
        <f>'Total Cumulative GHG'!E3</f>
        <v>111.77</v>
      </c>
      <c r="F3">
        <f>'Total Cumulative GHG'!F3</f>
        <v>40.54</v>
      </c>
      <c r="G3">
        <f>'Total Cumulative GHG'!G3</f>
        <v>3036</v>
      </c>
      <c r="H3">
        <f>'Total Cumulative GHG'!H3</f>
        <v>9.7200000000000006</v>
      </c>
      <c r="I3">
        <f>'Total Cumulative GHG'!I3</f>
        <v>15.25</v>
      </c>
      <c r="J3">
        <f>'Total Cumulative GHG'!J3</f>
        <v>40.39</v>
      </c>
      <c r="K3">
        <f>'Total Cumulative GHG'!K3</f>
        <v>6.12</v>
      </c>
      <c r="L3">
        <f>'Total Cumulative GHG'!L3</f>
        <v>206044.5</v>
      </c>
      <c r="M3">
        <f>'Total Cumulative GHG'!M3</f>
        <v>24742.55</v>
      </c>
      <c r="N3">
        <f>'Total Cumulative GHG'!N3</f>
        <v>51749.42</v>
      </c>
      <c r="O3" s="5">
        <f t="shared" ref="O3:O26" si="0">(B3+C3)/1000</f>
        <v>757.4452</v>
      </c>
    </row>
    <row r="4" spans="1:15" x14ac:dyDescent="0.25">
      <c r="A4">
        <v>2027</v>
      </c>
      <c r="B4">
        <f>'Total Cumulative GHG'!B4</f>
        <v>987273.39999999991</v>
      </c>
      <c r="C4">
        <f>'Total Cumulative GHG'!C4</f>
        <v>156529.20000000001</v>
      </c>
      <c r="D4">
        <f>'Total Cumulative GHG'!D4</f>
        <v>337.19</v>
      </c>
      <c r="E4">
        <f>'Total Cumulative GHG'!E4</f>
        <v>166.07</v>
      </c>
      <c r="F4">
        <f>'Total Cumulative GHG'!F4</f>
        <v>64.61999999999999</v>
      </c>
      <c r="G4">
        <f>'Total Cumulative GHG'!G4</f>
        <v>4511.88</v>
      </c>
      <c r="H4">
        <f>'Total Cumulative GHG'!H4</f>
        <v>15.43</v>
      </c>
      <c r="I4">
        <f>'Total Cumulative GHG'!I4</f>
        <v>22.64</v>
      </c>
      <c r="J4">
        <f>'Total Cumulative GHG'!J4</f>
        <v>60.14</v>
      </c>
      <c r="K4">
        <f>'Total Cumulative GHG'!K4</f>
        <v>10.07</v>
      </c>
      <c r="L4">
        <f>'Total Cumulative GHG'!L4</f>
        <v>306960.09999999998</v>
      </c>
      <c r="M4">
        <f>'Total Cumulative GHG'!M4</f>
        <v>36861.56</v>
      </c>
      <c r="N4">
        <f>'Total Cumulative GHG'!N4</f>
        <v>76823.34</v>
      </c>
      <c r="O4" s="5">
        <f t="shared" si="0"/>
        <v>1143.8025999999998</v>
      </c>
    </row>
    <row r="5" spans="1:15" x14ac:dyDescent="0.25">
      <c r="A5">
        <v>2028</v>
      </c>
      <c r="B5">
        <f>'Total Cumulative GHG'!B5</f>
        <v>1304997.8999999999</v>
      </c>
      <c r="C5">
        <f>'Total Cumulative GHG'!C5</f>
        <v>230889.3</v>
      </c>
      <c r="D5">
        <f>'Total Cumulative GHG'!D5</f>
        <v>475.97</v>
      </c>
      <c r="E5">
        <f>'Total Cumulative GHG'!E5</f>
        <v>219.5</v>
      </c>
      <c r="F5">
        <f>'Total Cumulative GHG'!F5</f>
        <v>91.47</v>
      </c>
      <c r="G5">
        <f>'Total Cumulative GHG'!G5</f>
        <v>5964.37</v>
      </c>
      <c r="H5">
        <f>'Total Cumulative GHG'!H5</f>
        <v>21.61</v>
      </c>
      <c r="I5">
        <f>'Total Cumulative GHG'!I5</f>
        <v>29.89</v>
      </c>
      <c r="J5">
        <f>'Total Cumulative GHG'!J5</f>
        <v>79.67</v>
      </c>
      <c r="K5">
        <f>'Total Cumulative GHG'!K5</f>
        <v>14.71</v>
      </c>
      <c r="L5">
        <f>'Total Cumulative GHG'!L5</f>
        <v>406607.8</v>
      </c>
      <c r="M5">
        <f>'Total Cumulative GHG'!M5</f>
        <v>48828.86</v>
      </c>
      <c r="N5">
        <f>'Total Cumulative GHG'!N5</f>
        <v>101462.26</v>
      </c>
      <c r="O5" s="5">
        <f t="shared" si="0"/>
        <v>1535.8871999999999</v>
      </c>
    </row>
    <row r="6" spans="1:15" x14ac:dyDescent="0.25">
      <c r="A6">
        <v>2029</v>
      </c>
      <c r="B6">
        <f>'Total Cumulative GHG'!B6</f>
        <v>1617541.7</v>
      </c>
      <c r="C6">
        <f>'Total Cumulative GHG'!C6</f>
        <v>315832.3</v>
      </c>
      <c r="D6">
        <f>'Total Cumulative GHG'!D6</f>
        <v>628.52</v>
      </c>
      <c r="E6">
        <f>'Total Cumulative GHG'!E6</f>
        <v>272.07</v>
      </c>
      <c r="F6">
        <f>'Total Cumulative GHG'!F6</f>
        <v>121.13</v>
      </c>
      <c r="G6">
        <f>'Total Cumulative GHG'!G6</f>
        <v>7393.39</v>
      </c>
      <c r="H6">
        <f>'Total Cumulative GHG'!H6</f>
        <v>28.36</v>
      </c>
      <c r="I6">
        <f>'Total Cumulative GHG'!I6</f>
        <v>37.03</v>
      </c>
      <c r="J6">
        <f>'Total Cumulative GHG'!J6</f>
        <v>98.94</v>
      </c>
      <c r="K6">
        <f>'Total Cumulative GHG'!K6</f>
        <v>20.04</v>
      </c>
      <c r="L6">
        <f>'Total Cumulative GHG'!L6</f>
        <v>505198.1</v>
      </c>
      <c r="M6">
        <f>'Total Cumulative GHG'!M6</f>
        <v>60669.919999999998</v>
      </c>
      <c r="N6">
        <f>'Total Cumulative GHG'!N6</f>
        <v>125645.13</v>
      </c>
      <c r="O6" s="5">
        <f t="shared" si="0"/>
        <v>1933.374</v>
      </c>
    </row>
    <row r="7" spans="1:15" x14ac:dyDescent="0.25">
      <c r="A7">
        <v>2030</v>
      </c>
      <c r="B7">
        <f>'Total Cumulative GHG'!B7-B2</f>
        <v>1588589.9</v>
      </c>
      <c r="C7">
        <f>'Total Cumulative GHG'!C7-C2</f>
        <v>370260</v>
      </c>
      <c r="D7">
        <f>'Total Cumulative GHG'!D7-D2</f>
        <v>695.3599999999999</v>
      </c>
      <c r="E7">
        <f>'Total Cumulative GHG'!E7-E2</f>
        <v>267.22000000000003</v>
      </c>
      <c r="F7">
        <f>'Total Cumulative GHG'!F7-F2</f>
        <v>134.55000000000001</v>
      </c>
      <c r="G7">
        <f>'Total Cumulative GHG'!G7-G2</f>
        <v>7262.1600000000008</v>
      </c>
      <c r="H7">
        <f>'Total Cumulative GHG'!H7-H2</f>
        <v>31.119999999999997</v>
      </c>
      <c r="I7">
        <f>'Total Cumulative GHG'!I7-I2</f>
        <v>36.28</v>
      </c>
      <c r="J7">
        <f>'Total Cumulative GHG'!J7-J2</f>
        <v>97.75</v>
      </c>
      <c r="K7">
        <f>'Total Cumulative GHG'!K7-K2</f>
        <v>23.3</v>
      </c>
      <c r="L7">
        <f>'Total Cumulative GHG'!L7-L2</f>
        <v>499139.2</v>
      </c>
      <c r="M7">
        <f>'Total Cumulative GHG'!M7-M2</f>
        <v>59945.510000000009</v>
      </c>
      <c r="N7">
        <f>'Total Cumulative GHG'!N7-N2</f>
        <v>123108.9</v>
      </c>
      <c r="O7" s="5">
        <f t="shared" si="0"/>
        <v>1958.8498999999999</v>
      </c>
    </row>
    <row r="8" spans="1:15" x14ac:dyDescent="0.25">
      <c r="A8">
        <v>2031</v>
      </c>
      <c r="B8">
        <f>'Total Cumulative GHG'!B8-B3</f>
        <v>1614841.2999999998</v>
      </c>
      <c r="C8">
        <f>'Total Cumulative GHG'!C8-C3</f>
        <v>423081.30000000005</v>
      </c>
      <c r="D8">
        <f>'Total Cumulative GHG'!D8-D3</f>
        <v>764.01</v>
      </c>
      <c r="E8">
        <f>'Total Cumulative GHG'!E8-E3</f>
        <v>271.59000000000003</v>
      </c>
      <c r="F8">
        <f>'Total Cumulative GHG'!F8-F3</f>
        <v>148.68</v>
      </c>
      <c r="G8">
        <f>'Total Cumulative GHG'!G8-G3</f>
        <v>7397.8099999999995</v>
      </c>
      <c r="H8">
        <f>'Total Cumulative GHG'!H8-H3</f>
        <v>33.840000000000003</v>
      </c>
      <c r="I8">
        <f>'Total Cumulative GHG'!I8-I3</f>
        <v>36.83</v>
      </c>
      <c r="J8">
        <f>'Total Cumulative GHG'!J8-J3</f>
        <v>99.850000000000009</v>
      </c>
      <c r="K8">
        <f>'Total Cumulative GHG'!K8-K3</f>
        <v>26.970000000000002</v>
      </c>
      <c r="L8">
        <f>'Total Cumulative GHG'!L8-L3</f>
        <v>509898.69999999995</v>
      </c>
      <c r="M8">
        <f>'Total Cumulative GHG'!M8-M3</f>
        <v>61256.11</v>
      </c>
      <c r="N8">
        <f>'Total Cumulative GHG'!N8-N3</f>
        <v>124827.12000000001</v>
      </c>
      <c r="O8" s="5">
        <f t="shared" si="0"/>
        <v>2037.9225999999999</v>
      </c>
    </row>
    <row r="9" spans="1:15" x14ac:dyDescent="0.25">
      <c r="A9">
        <v>2032</v>
      </c>
      <c r="B9">
        <f>'Total Cumulative GHG'!B9-B4</f>
        <v>1739668.4</v>
      </c>
      <c r="C9">
        <f>'Total Cumulative GHG'!C9-C4</f>
        <v>474278.89999999997</v>
      </c>
      <c r="D9">
        <f>'Total Cumulative GHG'!D9-D4</f>
        <v>833.91999999999985</v>
      </c>
      <c r="E9">
        <f>'Total Cumulative GHG'!E9-E4</f>
        <v>292.40000000000003</v>
      </c>
      <c r="F9">
        <f>'Total Cumulative GHG'!F9-F4</f>
        <v>163.16000000000003</v>
      </c>
      <c r="G9">
        <f>'Total Cumulative GHG'!G9-G4</f>
        <v>8011.95</v>
      </c>
      <c r="H9">
        <f>'Total Cumulative GHG'!H9-H4</f>
        <v>36.580000000000013</v>
      </c>
      <c r="I9">
        <f>'Total Cumulative GHG'!I9-I4</f>
        <v>39.65</v>
      </c>
      <c r="J9">
        <f>'Total Cumulative GHG'!J9-J4</f>
        <v>108.02</v>
      </c>
      <c r="K9">
        <f>'Total Cumulative GHG'!K9-K4</f>
        <v>30.919999999999987</v>
      </c>
      <c r="L9">
        <f>'Total Cumulative GHG'!L9-L4</f>
        <v>550850.80000000005</v>
      </c>
      <c r="M9">
        <f>'Total Cumulative GHG'!M9-M4</f>
        <v>66221.98</v>
      </c>
      <c r="N9">
        <f>'Total Cumulative GHG'!N9-N4</f>
        <v>134115.88</v>
      </c>
      <c r="O9" s="5">
        <f t="shared" si="0"/>
        <v>2213.9472999999998</v>
      </c>
    </row>
    <row r="10" spans="1:15" x14ac:dyDescent="0.25">
      <c r="A10">
        <v>2033</v>
      </c>
      <c r="B10">
        <f>'Total Cumulative GHG'!B10-B5</f>
        <v>1908921.2000000002</v>
      </c>
      <c r="C10">
        <f>'Total Cumulative GHG'!C10-C5</f>
        <v>523774.8</v>
      </c>
      <c r="D10">
        <f>'Total Cumulative GHG'!D10-D5</f>
        <v>905.03</v>
      </c>
      <c r="E10">
        <f>'Total Cumulative GHG'!E10-E5</f>
        <v>320.77999999999997</v>
      </c>
      <c r="F10">
        <f>'Total Cumulative GHG'!F10-F5</f>
        <v>178.08</v>
      </c>
      <c r="G10">
        <f>'Total Cumulative GHG'!G10-G5</f>
        <v>8815.4500000000007</v>
      </c>
      <c r="H10">
        <f>'Total Cumulative GHG'!H10-H5</f>
        <v>39.39</v>
      </c>
      <c r="I10">
        <f>'Total Cumulative GHG'!I10-I5</f>
        <v>43.519999999999996</v>
      </c>
      <c r="J10">
        <f>'Total Cumulative GHG'!J10-J5</f>
        <v>118.83999999999999</v>
      </c>
      <c r="K10">
        <f>'Total Cumulative GHG'!K10-K5</f>
        <v>35.17</v>
      </c>
      <c r="L10">
        <f>'Total Cumulative GHG'!L10-L5</f>
        <v>605920.89999999991</v>
      </c>
      <c r="M10">
        <f>'Total Cumulative GHG'!M10-M5</f>
        <v>72867.960000000006</v>
      </c>
      <c r="N10">
        <f>'Total Cumulative GHG'!N10-N5</f>
        <v>146898.69</v>
      </c>
      <c r="O10" s="5">
        <f t="shared" si="0"/>
        <v>2432.6959999999999</v>
      </c>
    </row>
    <row r="11" spans="1:15" x14ac:dyDescent="0.25">
      <c r="A11">
        <v>2034</v>
      </c>
      <c r="B11">
        <f>'Total Cumulative GHG'!B11-B6</f>
        <v>2119809.7999999998</v>
      </c>
      <c r="C11">
        <f>'Total Cumulative GHG'!C11-C6</f>
        <v>571501.5</v>
      </c>
      <c r="D11">
        <f>'Total Cumulative GHG'!D11-D6</f>
        <v>977.16000000000008</v>
      </c>
      <c r="E11">
        <f>'Total Cumulative GHG'!E11-E6</f>
        <v>356.21</v>
      </c>
      <c r="F11">
        <f>'Total Cumulative GHG'!F11-F6</f>
        <v>193.41000000000003</v>
      </c>
      <c r="G11">
        <f>'Total Cumulative GHG'!G11-G6</f>
        <v>9796.619999999999</v>
      </c>
      <c r="H11">
        <f>'Total Cumulative GHG'!H11-H6</f>
        <v>42.2</v>
      </c>
      <c r="I11">
        <f>'Total Cumulative GHG'!I11-I6</f>
        <v>48.3</v>
      </c>
      <c r="J11">
        <f>'Total Cumulative GHG'!J11-J6</f>
        <v>132.26</v>
      </c>
      <c r="K11">
        <f>'Total Cumulative GHG'!K11-K6</f>
        <v>39.72</v>
      </c>
      <c r="L11">
        <f>'Total Cumulative GHG'!L11-L6</f>
        <v>673919.20000000007</v>
      </c>
      <c r="M11">
        <f>'Total Cumulative GHG'!M11-M6</f>
        <v>81051.98</v>
      </c>
      <c r="N11">
        <f>'Total Cumulative GHG'!N11-N6</f>
        <v>162983.08000000002</v>
      </c>
      <c r="O11" s="5">
        <f t="shared" si="0"/>
        <v>2691.3112999999998</v>
      </c>
    </row>
    <row r="12" spans="1:15" x14ac:dyDescent="0.25">
      <c r="A12">
        <v>2035</v>
      </c>
      <c r="B12">
        <f>'Total Cumulative GHG'!B12-B2-B7</f>
        <v>2369611.3000000003</v>
      </c>
      <c r="C12">
        <f>'Total Cumulative GHG'!C12-C2-C7</f>
        <v>617415.4</v>
      </c>
      <c r="D12">
        <f>'Total Cumulative GHG'!D12-D2-D7</f>
        <v>1050.25</v>
      </c>
      <c r="E12">
        <f>'Total Cumulative GHG'!E12-E2-E7</f>
        <v>398.15</v>
      </c>
      <c r="F12">
        <f>'Total Cumulative GHG'!F12-F2-F7</f>
        <v>209.07999999999998</v>
      </c>
      <c r="G12">
        <f>'Total Cumulative GHG'!G12-G2-G7</f>
        <v>10943.600000000002</v>
      </c>
      <c r="H12">
        <f>'Total Cumulative GHG'!H12-H2-H7</f>
        <v>45.000000000000007</v>
      </c>
      <c r="I12">
        <f>'Total Cumulative GHG'!I12-I2-I7</f>
        <v>54.05</v>
      </c>
      <c r="J12">
        <f>'Total Cumulative GHG'!J12-J2-J7</f>
        <v>147.82</v>
      </c>
      <c r="K12">
        <f>'Total Cumulative GHG'!K12-K2-K7</f>
        <v>44.650000000000006</v>
      </c>
      <c r="L12">
        <f>'Total Cumulative GHG'!L12-L2-L7</f>
        <v>753741.3</v>
      </c>
      <c r="M12">
        <f>'Total Cumulative GHG'!M12-M2-M7</f>
        <v>90642.450000000012</v>
      </c>
      <c r="N12">
        <f>'Total Cumulative GHG'!N12-N2-N7</f>
        <v>182178.83000000005</v>
      </c>
      <c r="O12" s="5">
        <f t="shared" si="0"/>
        <v>2987.0267000000003</v>
      </c>
    </row>
    <row r="13" spans="1:15" x14ac:dyDescent="0.25">
      <c r="A13">
        <v>2036</v>
      </c>
      <c r="B13">
        <f>'Total Cumulative GHG'!B13-B3-B8</f>
        <v>2569199.3000000003</v>
      </c>
      <c r="C13">
        <f>'Total Cumulative GHG'!C13-C3-C8</f>
        <v>661474.69999999995</v>
      </c>
      <c r="D13">
        <f>'Total Cumulative GHG'!D13-D3-D8</f>
        <v>1123.9600000000003</v>
      </c>
      <c r="E13">
        <f>'Total Cumulative GHG'!E13-E3-E8</f>
        <v>431.69000000000005</v>
      </c>
      <c r="F13">
        <f>'Total Cumulative GHG'!F13-F3-F8</f>
        <v>225.01999999999998</v>
      </c>
      <c r="G13">
        <f>'Total Cumulative GHG'!G13-G3-G8</f>
        <v>11846.789999999999</v>
      </c>
      <c r="H13">
        <f>'Total Cumulative GHG'!H13-H3-H8</f>
        <v>47.820000000000007</v>
      </c>
      <c r="I13">
        <f>'Total Cumulative GHG'!I13-I3-I8</f>
        <v>58.600000000000009</v>
      </c>
      <c r="J13">
        <f>'Total Cumulative GHG'!J13-J3-J8</f>
        <v>160.20999999999998</v>
      </c>
      <c r="K13">
        <f>'Total Cumulative GHG'!K13-K3-K8</f>
        <v>49.849999999999994</v>
      </c>
      <c r="L13">
        <f>'Total Cumulative GHG'!L13-L3-L8</f>
        <v>817357</v>
      </c>
      <c r="M13">
        <f>'Total Cumulative GHG'!M13-M3-M8</f>
        <v>98271.380000000019</v>
      </c>
      <c r="N13">
        <f>'Total Cumulative GHG'!N13-N3-N8</f>
        <v>197598.42000000004</v>
      </c>
      <c r="O13" s="5">
        <f t="shared" si="0"/>
        <v>3230.674</v>
      </c>
    </row>
    <row r="14" spans="1:15" x14ac:dyDescent="0.25">
      <c r="A14">
        <v>2037</v>
      </c>
      <c r="B14">
        <f>'Total Cumulative GHG'!B14-B4-B9</f>
        <v>2671251.2999999993</v>
      </c>
      <c r="C14">
        <f>'Total Cumulative GHG'!C14-C4-C9</f>
        <v>703664.90000000014</v>
      </c>
      <c r="D14">
        <f>'Total Cumulative GHG'!D14-D4-D9</f>
        <v>1198.0899999999999</v>
      </c>
      <c r="E14">
        <f>'Total Cumulative GHG'!E14-E4-E9</f>
        <v>449.05</v>
      </c>
      <c r="F14">
        <f>'Total Cumulative GHG'!F14-F4-F9</f>
        <v>241.32</v>
      </c>
      <c r="G14">
        <f>'Total Cumulative GHG'!G14-G4-G9</f>
        <v>12276.25</v>
      </c>
      <c r="H14">
        <f>'Total Cumulative GHG'!H14-H4-H9</f>
        <v>50.66</v>
      </c>
      <c r="I14">
        <f>'Total Cumulative GHG'!I14-I4-I9</f>
        <v>60.919999999999995</v>
      </c>
      <c r="J14">
        <f>'Total Cumulative GHG'!J14-J4-J9</f>
        <v>166.68</v>
      </c>
      <c r="K14">
        <f>'Total Cumulative GHG'!K14-K4-K9</f>
        <v>55.320000000000022</v>
      </c>
      <c r="L14">
        <f>'Total Cumulative GHG'!L14-L4-L9</f>
        <v>851311.09999999986</v>
      </c>
      <c r="M14">
        <f>'Total Cumulative GHG'!M14-M4-M9</f>
        <v>102310.33</v>
      </c>
      <c r="N14">
        <f>'Total Cumulative GHG'!N14-N4-N9</f>
        <v>205513</v>
      </c>
      <c r="O14" s="5">
        <f t="shared" si="0"/>
        <v>3374.9161999999992</v>
      </c>
    </row>
    <row r="15" spans="1:15" x14ac:dyDescent="0.25">
      <c r="A15">
        <v>2038</v>
      </c>
      <c r="B15">
        <f>'Total Cumulative GHG'!B15-B5-B10</f>
        <v>2729407.9999999991</v>
      </c>
      <c r="C15">
        <f>'Total Cumulative GHG'!C15-C5-C10</f>
        <v>743961.5</v>
      </c>
      <c r="D15">
        <f>'Total Cumulative GHG'!D15-D5-D10</f>
        <v>1272.4499999999996</v>
      </c>
      <c r="E15">
        <f>'Total Cumulative GHG'!E15-E5-E10</f>
        <v>458.91000000000008</v>
      </c>
      <c r="F15">
        <f>'Total Cumulative GHG'!F15-F5-F10</f>
        <v>257.75</v>
      </c>
      <c r="G15">
        <f>'Total Cumulative GHG'!G15-G5-G10</f>
        <v>12518.84</v>
      </c>
      <c r="H15">
        <f>'Total Cumulative GHG'!H15-H5-H10</f>
        <v>53.480000000000004</v>
      </c>
      <c r="I15">
        <f>'Total Cumulative GHG'!I15-I5-I10</f>
        <v>62.22</v>
      </c>
      <c r="J15">
        <f>'Total Cumulative GHG'!J15-J5-J10</f>
        <v>170.57</v>
      </c>
      <c r="K15">
        <f>'Total Cumulative GHG'!K15-K5-K10</f>
        <v>61.070000000000007</v>
      </c>
      <c r="L15">
        <f>'Total Cumulative GHG'!L15-L5-L10</f>
        <v>871625.2</v>
      </c>
      <c r="M15">
        <f>'Total Cumulative GHG'!M15-M5-M10</f>
        <v>104727.58999999998</v>
      </c>
      <c r="N15">
        <f>'Total Cumulative GHG'!N15-N5-N10</f>
        <v>209948.89</v>
      </c>
      <c r="O15" s="5">
        <f t="shared" si="0"/>
        <v>3473.3694999999989</v>
      </c>
    </row>
    <row r="16" spans="1:15" x14ac:dyDescent="0.25">
      <c r="A16">
        <v>2039</v>
      </c>
      <c r="B16">
        <f>'Total Cumulative GHG'!B16-B6-B11</f>
        <v>2861871.2</v>
      </c>
      <c r="C16">
        <f>'Total Cumulative GHG'!C16-C6-C11</f>
        <v>782359.8</v>
      </c>
      <c r="D16">
        <f>'Total Cumulative GHG'!D16-D6-D11</f>
        <v>1346.6899999999998</v>
      </c>
      <c r="E16">
        <f>'Total Cumulative GHG'!E16-E6-E11</f>
        <v>481.10000000000019</v>
      </c>
      <c r="F16">
        <f>'Total Cumulative GHG'!F16-F6-F11</f>
        <v>274.25999999999993</v>
      </c>
      <c r="G16">
        <f>'Total Cumulative GHG'!G16-G6-G11</f>
        <v>13146.61</v>
      </c>
      <c r="H16">
        <f>'Total Cumulative GHG'!H16-H6-H11</f>
        <v>56.31</v>
      </c>
      <c r="I16">
        <f>'Total Cumulative GHG'!I16-I6-I11</f>
        <v>65.220000000000013</v>
      </c>
      <c r="J16">
        <f>'Total Cumulative GHG'!J16-J6-J11</f>
        <v>178.87</v>
      </c>
      <c r="K16">
        <f>'Total Cumulative GHG'!K16-K6-K11</f>
        <v>67.050000000000011</v>
      </c>
      <c r="L16">
        <f>'Total Cumulative GHG'!L16-L6-L11</f>
        <v>913806.09999999974</v>
      </c>
      <c r="M16">
        <f>'Total Cumulative GHG'!M16-M6-M11</f>
        <v>109819.68999999999</v>
      </c>
      <c r="N16">
        <f>'Total Cumulative GHG'!N16-N6-N11</f>
        <v>220057.18</v>
      </c>
      <c r="O16" s="5">
        <f t="shared" si="0"/>
        <v>3644.2310000000002</v>
      </c>
    </row>
    <row r="17" spans="1:15" x14ac:dyDescent="0.25">
      <c r="A17">
        <v>2040</v>
      </c>
      <c r="B17">
        <f>'Total Cumulative GHG'!B17-B2-B7-B12</f>
        <v>3097094.1999999997</v>
      </c>
      <c r="C17">
        <f>'Total Cumulative GHG'!C17-C2-C7-C12</f>
        <v>818867.6</v>
      </c>
      <c r="D17">
        <f>'Total Cumulative GHG'!D17-D2-D7-D12</f>
        <v>1420.46</v>
      </c>
      <c r="E17">
        <f>'Total Cumulative GHG'!E17-E2-E7-E12</f>
        <v>520.41999999999996</v>
      </c>
      <c r="F17">
        <f>'Total Cumulative GHG'!F17-F2-F7-F12</f>
        <v>290.87</v>
      </c>
      <c r="G17">
        <f>'Total Cumulative GHG'!G17-G2-G7-G12</f>
        <v>14296.569999999996</v>
      </c>
      <c r="H17">
        <f>'Total Cumulative GHG'!H17-H2-H7-H12</f>
        <v>59.069999999999986</v>
      </c>
      <c r="I17">
        <f>'Total Cumulative GHG'!I17-I2-I7-I12</f>
        <v>70.559999999999988</v>
      </c>
      <c r="J17">
        <f>'Total Cumulative GHG'!J17-J2-J7-J12</f>
        <v>193.31</v>
      </c>
      <c r="K17">
        <f>'Total Cumulative GHG'!K17-K2-K7-K12</f>
        <v>73.239999999999995</v>
      </c>
      <c r="L17">
        <f>'Total Cumulative GHG'!L17-L2-L7-L12</f>
        <v>985892.70000000019</v>
      </c>
      <c r="M17">
        <f>'Total Cumulative GHG'!M17-M2-M7-M12</f>
        <v>118558.08999999997</v>
      </c>
      <c r="N17">
        <f>'Total Cumulative GHG'!N17-N2-N7-N12</f>
        <v>238088.51999999993</v>
      </c>
      <c r="O17" s="5">
        <f t="shared" si="0"/>
        <v>3915.9618</v>
      </c>
    </row>
    <row r="18" spans="1:15" x14ac:dyDescent="0.25">
      <c r="A18">
        <v>2041</v>
      </c>
      <c r="B18">
        <f>'Total Cumulative GHG'!B18-B3-B8-B13</f>
        <v>3321545.3000000003</v>
      </c>
      <c r="C18">
        <f>'Total Cumulative GHG'!C18-C3-C8-C13</f>
        <v>853519.39999999991</v>
      </c>
      <c r="D18">
        <f>'Total Cumulative GHG'!D18-D3-D8-D13</f>
        <v>1493.59</v>
      </c>
      <c r="E18">
        <f>'Total Cumulative GHG'!E18-E3-E8-E13</f>
        <v>557.92999999999995</v>
      </c>
      <c r="F18">
        <f>'Total Cumulative GHG'!F18-F3-F8-F13</f>
        <v>307.46000000000004</v>
      </c>
      <c r="G18">
        <f>'Total Cumulative GHG'!G18-G3-G8-G13</f>
        <v>15394.690000000004</v>
      </c>
      <c r="H18">
        <f>'Total Cumulative GHG'!H18-H3-H8-H13</f>
        <v>61.819999999999979</v>
      </c>
      <c r="I18">
        <f>'Total Cumulative GHG'!I18-I3-I8-I13</f>
        <v>75.739999999999966</v>
      </c>
      <c r="J18">
        <f>'Total Cumulative GHG'!J18-J3-J8-J13</f>
        <v>207.07999999999998</v>
      </c>
      <c r="K18">
        <f>'Total Cumulative GHG'!K18-K3-K8-K13</f>
        <v>79.610000000000014</v>
      </c>
      <c r="L18">
        <f>'Total Cumulative GHG'!L18-L3-L8-L13</f>
        <v>1054257.2</v>
      </c>
      <c r="M18">
        <f>'Total Cumulative GHG'!M18-M3-M8-M13</f>
        <v>126845.10000000002</v>
      </c>
      <c r="N18">
        <f>'Total Cumulative GHG'!N18-N3-N8-N13</f>
        <v>255323.95999999996</v>
      </c>
      <c r="O18" s="5">
        <f t="shared" si="0"/>
        <v>4175.0646999999999</v>
      </c>
    </row>
    <row r="19" spans="1:15" x14ac:dyDescent="0.25">
      <c r="A19">
        <v>2042</v>
      </c>
      <c r="B19">
        <f>'Total Cumulative GHG'!B19-B4-B9-B14</f>
        <v>3535529.4999999995</v>
      </c>
      <c r="C19">
        <f>'Total Cumulative GHG'!C19-C4-C9-C14</f>
        <v>886279.39999999991</v>
      </c>
      <c r="D19">
        <f>'Total Cumulative GHG'!D19-D4-D9-D14</f>
        <v>1565.6899999999998</v>
      </c>
      <c r="E19">
        <f>'Total Cumulative GHG'!E19-E4-E9-E14</f>
        <v>593.62000000000012</v>
      </c>
      <c r="F19">
        <f>'Total Cumulative GHG'!F19-F4-F9-F14</f>
        <v>323.88000000000005</v>
      </c>
      <c r="G19">
        <f>'Total Cumulative GHG'!G19-G4-G9-G14</f>
        <v>16442.400000000005</v>
      </c>
      <c r="H19">
        <f>'Total Cumulative GHG'!H19-H4-H9-H14</f>
        <v>64.499999999999972</v>
      </c>
      <c r="I19">
        <f>'Total Cumulative GHG'!I19-I4-I9-I14</f>
        <v>80.699999999999989</v>
      </c>
      <c r="J19">
        <f>'Total Cumulative GHG'!J19-J4-J9-J14</f>
        <v>219.98000000000008</v>
      </c>
      <c r="K19">
        <f>'Total Cumulative GHG'!K19-K4-K9-K14</f>
        <v>86.109999999999985</v>
      </c>
      <c r="L19">
        <f>'Total Cumulative GHG'!L19-L4-L9-L14</f>
        <v>1118494.1000000001</v>
      </c>
      <c r="M19">
        <f>'Total Cumulative GHG'!M19-M4-M9-M14</f>
        <v>134630.60999999999</v>
      </c>
      <c r="N19">
        <f>'Total Cumulative GHG'!N19-N4-N9-N14</f>
        <v>271830.84999999998</v>
      </c>
      <c r="O19" s="5">
        <f t="shared" si="0"/>
        <v>4421.8088999999991</v>
      </c>
    </row>
    <row r="20" spans="1:15" x14ac:dyDescent="0.25">
      <c r="A20">
        <v>2043</v>
      </c>
      <c r="B20">
        <f>'Total Cumulative GHG'!B20-B5-B10-B15</f>
        <v>3739756.1000000015</v>
      </c>
      <c r="C20">
        <f>'Total Cumulative GHG'!C20-C5-C10-C15</f>
        <v>917212.40000000014</v>
      </c>
      <c r="D20">
        <f>'Total Cumulative GHG'!D20-D5-D10-D15</f>
        <v>1636.53</v>
      </c>
      <c r="E20">
        <f>'Total Cumulative GHG'!E20-E5-E10-E15</f>
        <v>627.73</v>
      </c>
      <c r="F20">
        <f>'Total Cumulative GHG'!F20-F5-F10-F15</f>
        <v>340.14999999999986</v>
      </c>
      <c r="G20">
        <f>'Total Cumulative GHG'!G20-G5-G10-G15</f>
        <v>17443.049999999996</v>
      </c>
      <c r="H20">
        <f>'Total Cumulative GHG'!H20-H5-H10-H15</f>
        <v>67.139999999999986</v>
      </c>
      <c r="I20">
        <f>'Total Cumulative GHG'!I20-I5-I10-I15</f>
        <v>85.35</v>
      </c>
      <c r="J20">
        <f>'Total Cumulative GHG'!J20-J5-J10-J15</f>
        <v>232.09000000000015</v>
      </c>
      <c r="K20">
        <f>'Total Cumulative GHG'!K20-K5-K10-K15</f>
        <v>92.660000000000011</v>
      </c>
      <c r="L20">
        <f>'Total Cumulative GHG'!L20-L5-L10-L15</f>
        <v>1178786.1000000003</v>
      </c>
      <c r="M20">
        <f>'Total Cumulative GHG'!M20-M5-M10-M15</f>
        <v>141937.15000000002</v>
      </c>
      <c r="N20">
        <f>'Total Cumulative GHG'!N20-N5-N10-N15</f>
        <v>287667.84999999992</v>
      </c>
      <c r="O20" s="5">
        <f t="shared" si="0"/>
        <v>4656.9685000000018</v>
      </c>
    </row>
    <row r="21" spans="1:15" x14ac:dyDescent="0.25">
      <c r="A21">
        <v>2044</v>
      </c>
      <c r="B21">
        <f>'Total Cumulative GHG'!B21-B6-B11-B16</f>
        <v>3904831</v>
      </c>
      <c r="C21">
        <f>'Total Cumulative GHG'!C21-C6-C11-C16</f>
        <v>946342.50000000023</v>
      </c>
      <c r="D21">
        <f>'Total Cumulative GHG'!D21-D6-D11-D16</f>
        <v>1705.9000000000003</v>
      </c>
      <c r="E21">
        <f>'Total Cumulative GHG'!E21-E6-E11-E16</f>
        <v>655.51</v>
      </c>
      <c r="F21">
        <f>'Total Cumulative GHG'!F21-F6-F11-F16</f>
        <v>356.12000000000018</v>
      </c>
      <c r="G21">
        <f>'Total Cumulative GHG'!G21-G6-G11-G16</f>
        <v>18200.579999999998</v>
      </c>
      <c r="H21">
        <f>'Total Cumulative GHG'!H21-H6-H11-H16</f>
        <v>69.699999999999974</v>
      </c>
      <c r="I21">
        <f>'Total Cumulative GHG'!I21-I6-I11-I16</f>
        <v>89.159999999999982</v>
      </c>
      <c r="J21">
        <f>'Total Cumulative GHG'!J21-J6-J11-J16</f>
        <v>241.89</v>
      </c>
      <c r="K21">
        <f>'Total Cumulative GHG'!K21-K6-K11-K16</f>
        <v>99.300000000000011</v>
      </c>
      <c r="L21">
        <f>'Total Cumulative GHG'!L21-L6-L11-L16</f>
        <v>1228766.6000000001</v>
      </c>
      <c r="M21">
        <f>'Total Cumulative GHG'!M21-M6-M11-M16</f>
        <v>147936.85000000003</v>
      </c>
      <c r="N21">
        <f>'Total Cumulative GHG'!N21-N6-N11-N16</f>
        <v>300603.86</v>
      </c>
      <c r="O21" s="5">
        <f t="shared" si="0"/>
        <v>4851.1734999999999</v>
      </c>
    </row>
    <row r="22" spans="1:15" x14ac:dyDescent="0.25">
      <c r="A22">
        <v>2045</v>
      </c>
      <c r="B22">
        <f>'Total Cumulative GHG'!B22-B2-B7-B12-B17</f>
        <v>3916280.9</v>
      </c>
      <c r="C22">
        <f>'Total Cumulative GHG'!C22-C2-C7-C12-C17</f>
        <v>973708.29999999993</v>
      </c>
      <c r="D22">
        <f>'Total Cumulative GHG'!D22-D2-D7-D12-D17</f>
        <v>1773.4100000000008</v>
      </c>
      <c r="E22">
        <f>'Total Cumulative GHG'!E22-E2-E7-E12-E17</f>
        <v>657.57000000000028</v>
      </c>
      <c r="F22">
        <f>'Total Cumulative GHG'!F22-F2-F7-F12-F17</f>
        <v>371.82000000000005</v>
      </c>
      <c r="G22">
        <f>'Total Cumulative GHG'!G22-G2-G7-G12-G17</f>
        <v>18214.099999999999</v>
      </c>
      <c r="H22">
        <f>'Total Cumulative GHG'!H22-H2-H7-H12-H17</f>
        <v>72.22</v>
      </c>
      <c r="I22">
        <f>'Total Cumulative GHG'!I22-I2-I7-I12-I17</f>
        <v>89.470000000000041</v>
      </c>
      <c r="J22">
        <f>'Total Cumulative GHG'!J22-J2-J7-J12-J17</f>
        <v>242.41999999999996</v>
      </c>
      <c r="K22">
        <f>'Total Cumulative GHG'!K22-K2-K7-K12-K17</f>
        <v>105.96</v>
      </c>
      <c r="L22">
        <f>'Total Cumulative GHG'!L22-L2-L7-L12-L17</f>
        <v>1232001.5</v>
      </c>
      <c r="M22">
        <f>'Total Cumulative GHG'!M22-M2-M7-M12-M17</f>
        <v>148278.22999999998</v>
      </c>
      <c r="N22">
        <f>'Total Cumulative GHG'!N22-N2-N7-N12-N17</f>
        <v>301700.82999999996</v>
      </c>
      <c r="O22" s="5">
        <f t="shared" si="0"/>
        <v>4889.9892</v>
      </c>
    </row>
    <row r="23" spans="1:15" x14ac:dyDescent="0.25">
      <c r="A23">
        <v>2046</v>
      </c>
      <c r="B23">
        <f>'Total Cumulative GHG'!B23-B3-B8-B13-B18</f>
        <v>4029946.0999999982</v>
      </c>
      <c r="C23">
        <f>'Total Cumulative GHG'!C23-C3-C8-C13-C18</f>
        <v>999315.40000000014</v>
      </c>
      <c r="D23">
        <f>'Total Cumulative GHG'!D23-D3-D8-D13-D18</f>
        <v>1838.8699999999992</v>
      </c>
      <c r="E23">
        <f>'Total Cumulative GHG'!E23-E3-E8-E13-E18</f>
        <v>676.92</v>
      </c>
      <c r="F23">
        <f>'Total Cumulative GHG'!F23-F3-F8-F13-F18</f>
        <v>387.07999999999993</v>
      </c>
      <c r="G23">
        <f>'Total Cumulative GHG'!G23-G3-G8-G13-G18</f>
        <v>18660.909999999996</v>
      </c>
      <c r="H23">
        <f>'Total Cumulative GHG'!H23-H3-H8-H13-H18</f>
        <v>74.67000000000003</v>
      </c>
      <c r="I23">
        <f>'Total Cumulative GHG'!I23-I3-I8-I13-I18</f>
        <v>91.960000000000022</v>
      </c>
      <c r="J23">
        <f>'Total Cumulative GHG'!J23-J3-J8-J13-J18</f>
        <v>249.16999999999996</v>
      </c>
      <c r="K23">
        <f>'Total Cumulative GHG'!K23-K3-K8-K13-K18</f>
        <v>112.57</v>
      </c>
      <c r="L23">
        <f>'Total Cumulative GHG'!L23-L3-L8-L13-L18</f>
        <v>1268654.5000000002</v>
      </c>
      <c r="M23">
        <f>'Total Cumulative GHG'!M23-M3-M8-M13-M18</f>
        <v>152598.70000000001</v>
      </c>
      <c r="N23">
        <f>'Total Cumulative GHG'!N23-N3-N8-N13-N18</f>
        <v>310772.12</v>
      </c>
      <c r="O23" s="5">
        <f t="shared" si="0"/>
        <v>5029.2614999999978</v>
      </c>
    </row>
    <row r="24" spans="1:15" x14ac:dyDescent="0.25">
      <c r="A24">
        <v>2047</v>
      </c>
      <c r="B24">
        <f>'Total Cumulative GHG'!B24-B4-B9-B14-B19</f>
        <v>4137800.4000000008</v>
      </c>
      <c r="C24">
        <f>'Total Cumulative GHG'!C24-C4-C9-C14-C19</f>
        <v>1023226.0999999999</v>
      </c>
      <c r="D24">
        <f>'Total Cumulative GHG'!D24-D4-D9-D14-D19</f>
        <v>1898.2899999999997</v>
      </c>
      <c r="E24">
        <f>'Total Cumulative GHG'!E24-E4-E9-E14-E19</f>
        <v>695.3599999999999</v>
      </c>
      <c r="F24">
        <f>'Total Cumulative GHG'!F24-F4-F9-F14-F19</f>
        <v>400.78000000000003</v>
      </c>
      <c r="G24">
        <f>'Total Cumulative GHG'!G24-G4-G9-G14-G19</f>
        <v>19083.419999999987</v>
      </c>
      <c r="H24">
        <f>'Total Cumulative GHG'!H24-H4-H9-H14-H19</f>
        <v>76.880000000000024</v>
      </c>
      <c r="I24">
        <f>'Total Cumulative GHG'!I24-I4-I9-I14-I19</f>
        <v>94.450000000000045</v>
      </c>
      <c r="J24">
        <f>'Total Cumulative GHG'!J24-J4-J9-J14-J19</f>
        <v>255.59000000000003</v>
      </c>
      <c r="K24">
        <f>'Total Cumulative GHG'!K24-K4-K9-K14-K19</f>
        <v>118.35999999999996</v>
      </c>
      <c r="L24">
        <f>'Total Cumulative GHG'!L24-L4-L9-L14-L19</f>
        <v>1302774.8000000003</v>
      </c>
      <c r="M24">
        <f>'Total Cumulative GHG'!M24-M4-M9-M14-M19</f>
        <v>156618.61000000004</v>
      </c>
      <c r="N24">
        <f>'Total Cumulative GHG'!N24-N4-N9-N14-N19</f>
        <v>319454.43000000005</v>
      </c>
      <c r="O24" s="5">
        <f t="shared" si="0"/>
        <v>5161.0265000000009</v>
      </c>
    </row>
    <row r="25" spans="1:15" x14ac:dyDescent="0.25">
      <c r="A25">
        <v>2048</v>
      </c>
      <c r="B25">
        <f>'Total Cumulative GHG'!B25-B5-B10-B15-B20</f>
        <v>4240084.799999998</v>
      </c>
      <c r="C25">
        <f>'Total Cumulative GHG'!C25-C5-C10-C15-C20</f>
        <v>1045462.0000000002</v>
      </c>
      <c r="D25">
        <f>'Total Cumulative GHG'!D25-D5-D10-D15-D20</f>
        <v>1954.2900000000006</v>
      </c>
      <c r="E25">
        <f>'Total Cumulative GHG'!E25-E5-E10-E15-E20</f>
        <v>712.77999999999975</v>
      </c>
      <c r="F25">
        <f>'Total Cumulative GHG'!F25-F5-F10-F15-F20</f>
        <v>413.65999999999997</v>
      </c>
      <c r="G25">
        <f>'Total Cumulative GHG'!G25-G5-G10-G15-G20</f>
        <v>19482.80000000001</v>
      </c>
      <c r="H25">
        <f>'Total Cumulative GHG'!H25-H5-H10-H15-H20</f>
        <v>78.949999999999989</v>
      </c>
      <c r="I25">
        <f>'Total Cumulative GHG'!I25-I5-I10-I15-I20</f>
        <v>96.870000000000061</v>
      </c>
      <c r="J25">
        <f>'Total Cumulative GHG'!J25-J5-J10-J15-J20</f>
        <v>261.49999999999983</v>
      </c>
      <c r="K25">
        <f>'Total Cumulative GHG'!K25-K5-K10-K15-K20</f>
        <v>123.93000000000002</v>
      </c>
      <c r="L25">
        <f>'Total Cumulative GHG'!L25-L5-L10-L15-L20</f>
        <v>1334467.2000000004</v>
      </c>
      <c r="M25">
        <f>'Total Cumulative GHG'!M25-M5-M10-M15-M20</f>
        <v>160350.32</v>
      </c>
      <c r="N25">
        <f>'Total Cumulative GHG'!N25-N5-N10-N15-N20</f>
        <v>327764.02000000008</v>
      </c>
      <c r="O25" s="5">
        <f t="shared" si="0"/>
        <v>5285.5467999999983</v>
      </c>
    </row>
    <row r="26" spans="1:15" x14ac:dyDescent="0.25">
      <c r="A26">
        <v>2049</v>
      </c>
      <c r="B26">
        <f>'Total Cumulative GHG'!B26-B6-B11-B16-B21</f>
        <v>4250986.6000000006</v>
      </c>
      <c r="C26">
        <f>'Total Cumulative GHG'!C26-C6-C11-C16-C21</f>
        <v>1066042.6999999997</v>
      </c>
      <c r="D26">
        <f>'Total Cumulative GHG'!D26-D6-D11-D16-D21</f>
        <v>2006.6700000000003</v>
      </c>
      <c r="E26">
        <f>'Total Cumulative GHG'!E26-E6-E11-E16-E21</f>
        <v>714.72999999999956</v>
      </c>
      <c r="F26">
        <f>'Total Cumulative GHG'!F26-F6-F11-F16-F21</f>
        <v>425.80999999999966</v>
      </c>
      <c r="G26">
        <f>'Total Cumulative GHG'!G26-G6-G11-G16-G21</f>
        <v>19495.600000000009</v>
      </c>
      <c r="H26">
        <f>'Total Cumulative GHG'!H26-H6-H11-H16-H21</f>
        <v>80.959999999999994</v>
      </c>
      <c r="I26">
        <f>'Total Cumulative GHG'!I26-I6-I11-I16-I21</f>
        <v>97.189999999999984</v>
      </c>
      <c r="J26">
        <f>'Total Cumulative GHG'!J26-J6-J11-J16-J21</f>
        <v>261.63999999999987</v>
      </c>
      <c r="K26">
        <f>'Total Cumulative GHG'!K26-K6-K11-K16-K21</f>
        <v>129.20999999999992</v>
      </c>
      <c r="L26">
        <f>'Total Cumulative GHG'!L26-L6-L11-L16-L21</f>
        <v>1335698.7000000002</v>
      </c>
      <c r="M26">
        <f>'Total Cumulative GHG'!M26-M6-M11-M16-M21</f>
        <v>160457.03999999998</v>
      </c>
      <c r="N26">
        <f>'Total Cumulative GHG'!N26-N6-N11-N16-N21</f>
        <v>329002.5900000002</v>
      </c>
      <c r="O26" s="5">
        <f t="shared" si="0"/>
        <v>5317.0293000000011</v>
      </c>
    </row>
    <row r="29" spans="1:15" x14ac:dyDescent="0.25">
      <c r="B29" s="3" t="s">
        <v>44</v>
      </c>
      <c r="C29" s="3" t="s">
        <v>47</v>
      </c>
      <c r="D29" s="3" t="s">
        <v>48</v>
      </c>
      <c r="E29" s="3" t="s">
        <v>49</v>
      </c>
      <c r="F29" s="3" t="s">
        <v>50</v>
      </c>
      <c r="G29" s="3" t="s">
        <v>51</v>
      </c>
    </row>
    <row r="30" spans="1:15" x14ac:dyDescent="0.25">
      <c r="A30" t="s">
        <v>45</v>
      </c>
      <c r="B30">
        <f>SUM(O2:O6)</f>
        <v>5747.7244999999994</v>
      </c>
      <c r="C30">
        <f>SUM(D2:D6)</f>
        <v>1753.22</v>
      </c>
      <c r="D30">
        <f>SUM(E2:F6)</f>
        <v>1162.8600000000001</v>
      </c>
      <c r="E30">
        <f>SUM(G2:H6)</f>
        <v>22522.7</v>
      </c>
      <c r="F30">
        <f>SUM(I2:I6)</f>
        <v>112.56</v>
      </c>
      <c r="G30">
        <f>SUM(J2:K6)</f>
        <v>353.28000000000003</v>
      </c>
    </row>
    <row r="31" spans="1:15" x14ac:dyDescent="0.25">
      <c r="A31" t="s">
        <v>46</v>
      </c>
      <c r="B31">
        <f>SUM(O2:O26)</f>
        <v>81496.499699999986</v>
      </c>
      <c r="C31">
        <f>SUM(D2:D26)</f>
        <v>29213.84</v>
      </c>
      <c r="D31">
        <f>SUM(E2:F26)</f>
        <v>16945.47</v>
      </c>
      <c r="E31">
        <f>SUM(G2:H26)</f>
        <v>302395.21000000008</v>
      </c>
      <c r="F31">
        <f>SUM(I2:I26)</f>
        <v>1489.6000000000004</v>
      </c>
      <c r="G31">
        <f>SUM(J2:K26)</f>
        <v>5553.79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Counties</vt:lpstr>
      <vt:lpstr>Total Cumulative GHG</vt:lpstr>
      <vt:lpstr>Annual GHG Reduced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Miller</dc:creator>
  <cp:lastModifiedBy>Travis Miller</cp:lastModifiedBy>
  <dcterms:created xsi:type="dcterms:W3CDTF">2024-03-22T13:59:57Z</dcterms:created>
  <dcterms:modified xsi:type="dcterms:W3CDTF">2024-03-29T17:59:08Z</dcterms:modified>
</cp:coreProperties>
</file>