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usepa-my.sharepoint.com/personal/anderson_timothy_epa_gov/Documents/Profile/Documents/Air Toxics Assessment Group/Dose-response library/"/>
    </mc:Choice>
  </mc:AlternateContent>
  <xr:revisionPtr revIDLastSave="26" documentId="8_{0E4A2CE1-C117-41A4-A4AD-B4F6124B3E1D}" xr6:coauthVersionLast="47" xr6:coauthVersionMax="47" xr10:uidLastSave="{23E56FCE-E489-46DB-A96B-444F6BBBBE39}"/>
  <bookViews>
    <workbookView xWindow="-57720" yWindow="-75" windowWidth="29040" windowHeight="15720" xr2:uid="{00000000-000D-0000-FFFF-FFFF00000000}"/>
  </bookViews>
  <sheets>
    <sheet name="Dose Response Value Library" sheetId="1" r:id="rId1"/>
  </sheets>
  <definedNames>
    <definedName name="_xlnm._FilterDatabase" localSheetId="0" hidden="1">'Dose Response Value Library'!$A$1:$U$499</definedName>
    <definedName name="_xlnm.Print_Area" localSheetId="0">'Dose Response Value Library'!$A$1:$U$474</definedName>
    <definedName name="_xlnm.Print_Titles" localSheetId="0">'Dose Response Value Library'!$A:$A,'Dose Response Value Library'!$1:$1</definedName>
    <definedName name="Z_02F25025_575C_44AE_898B_73D9FC4E52EB_.wvu.Cols" localSheetId="0" hidden="1">'Dose Response Value Library'!$S:$U</definedName>
    <definedName name="Z_02F25025_575C_44AE_898B_73D9FC4E52EB_.wvu.FilterData" localSheetId="0" hidden="1">'Dose Response Value Library'!$A$1:$U$1</definedName>
    <definedName name="Z_02F25025_575C_44AE_898B_73D9FC4E52EB_.wvu.PrintArea" localSheetId="0" hidden="1">'Dose Response Value Library'!$A$1:$U$474</definedName>
    <definedName name="Z_02F25025_575C_44AE_898B_73D9FC4E52EB_.wvu.PrintTitles" localSheetId="0" hidden="1">'Dose Response Value Library'!$A:$A,'Dose Response Value Library'!$1:$1</definedName>
    <definedName name="Z_5316095A_12B0_4657_8012_90B92DB60CA5_.wvu.Cols" localSheetId="0" hidden="1">'Dose Response Value Library'!$S:$U</definedName>
    <definedName name="Z_5316095A_12B0_4657_8012_90B92DB60CA5_.wvu.FilterData" localSheetId="0" hidden="1">'Dose Response Value Library'!$A$1:$U$1</definedName>
    <definedName name="Z_5316095A_12B0_4657_8012_90B92DB60CA5_.wvu.PrintArea" localSheetId="0" hidden="1">'Dose Response Value Library'!$A$1:$U$474</definedName>
    <definedName name="Z_5316095A_12B0_4657_8012_90B92DB60CA5_.wvu.PrintTitles" localSheetId="0" hidden="1">'Dose Response Value Library'!$A:$A,'Dose Response Value Library'!$1:$1</definedName>
    <definedName name="Z_66C167BA_817C_4D29_882D_23DEB261FAE8_.wvu.Cols" localSheetId="0" hidden="1">'Dose Response Value Library'!$S:$U</definedName>
    <definedName name="Z_66C167BA_817C_4D29_882D_23DEB261FAE8_.wvu.FilterData" localSheetId="0" hidden="1">'Dose Response Value Library'!$A$1:$U$1</definedName>
    <definedName name="Z_66C167BA_817C_4D29_882D_23DEB261FAE8_.wvu.PrintArea" localSheetId="0" hidden="1">'Dose Response Value Library'!$A$1:$U$474</definedName>
    <definedName name="Z_66C167BA_817C_4D29_882D_23DEB261FAE8_.wvu.PrintTitles" localSheetId="0" hidden="1">'Dose Response Value Library'!$A:$A,'Dose Response Value Library'!$1:$1</definedName>
    <definedName name="Z_A92082BE_D0EE_482D_8AC4_F3292576F32A_.wvu.Cols" localSheetId="0" hidden="1">'Dose Response Value Library'!$S:$U</definedName>
    <definedName name="Z_A92082BE_D0EE_482D_8AC4_F3292576F32A_.wvu.FilterData" localSheetId="0" hidden="1">'Dose Response Value Library'!$A$1:$U$1</definedName>
    <definedName name="Z_A92082BE_D0EE_482D_8AC4_F3292576F32A_.wvu.PrintArea" localSheetId="0" hidden="1">'Dose Response Value Library'!$A$1:$U$474</definedName>
    <definedName name="Z_A92082BE_D0EE_482D_8AC4_F3292576F32A_.wvu.PrintTitles" localSheetId="0" hidden="1">'Dose Response Value Library'!$A:$A,'Dose Response Value Library'!$1:$1</definedName>
    <definedName name="Z_CC01080B_D949_41EC_8BF6_97C0B42DDB18_.wvu.FilterData" localSheetId="0" hidden="1">'Dose Response Value Library'!$A$1:$U$1</definedName>
    <definedName name="Z_E392D6CB_6FB5_47D6_BFF9_30F47B865CA7_.wvu.FilterData" localSheetId="0" hidden="1">'Dose Response Value Library'!$A$1:$U$1</definedName>
    <definedName name="Z_E392D6CB_6FB5_47D6_BFF9_30F47B865CA7_.wvu.PrintArea" localSheetId="0" hidden="1">'Dose Response Value Library'!$A$1:$U$474</definedName>
    <definedName name="Z_E392D6CB_6FB5_47D6_BFF9_30F47B865CA7_.wvu.PrintTitles" localSheetId="0" hidden="1">'Dose Response Value Library'!$A:$A,'Dose Response Value Library'!$1:$1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42" i="1" l="1"/>
  <c r="U66" i="1" l="1"/>
  <c r="U224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1" i="1"/>
  <c r="U212" i="1"/>
  <c r="U213" i="1"/>
  <c r="U214" i="1"/>
  <c r="U215" i="1"/>
  <c r="U216" i="1"/>
  <c r="U217" i="1"/>
  <c r="U218" i="1"/>
  <c r="U219" i="1"/>
  <c r="U220" i="1"/>
  <c r="U475" i="1"/>
  <c r="U221" i="1"/>
  <c r="U476" i="1"/>
  <c r="U223" i="1"/>
  <c r="U222" i="1"/>
  <c r="U477" i="1"/>
  <c r="U225" i="1"/>
  <c r="U226" i="1"/>
  <c r="U478" i="1"/>
  <c r="U479" i="1"/>
  <c r="U227" i="1"/>
  <c r="U228" i="1"/>
  <c r="U229" i="1"/>
  <c r="U230" i="1"/>
  <c r="U231" i="1"/>
  <c r="U232" i="1"/>
  <c r="U233" i="1"/>
  <c r="U480" i="1"/>
  <c r="U234" i="1"/>
  <c r="U235" i="1"/>
  <c r="U236" i="1"/>
  <c r="U237" i="1"/>
  <c r="U238" i="1"/>
  <c r="U239" i="1"/>
  <c r="U481" i="1"/>
  <c r="U240" i="1"/>
  <c r="U241" i="1"/>
  <c r="U242" i="1"/>
  <c r="U243" i="1"/>
  <c r="U244" i="1"/>
  <c r="U245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52" i="1"/>
  <c r="U353" i="1"/>
  <c r="U354" i="1"/>
  <c r="U355" i="1"/>
  <c r="U356" i="1"/>
  <c r="U357" i="1"/>
  <c r="U361" i="1"/>
  <c r="U362" i="1"/>
  <c r="U364" i="1"/>
  <c r="U365" i="1"/>
  <c r="U366" i="1"/>
  <c r="U367" i="1"/>
  <c r="U368" i="1"/>
  <c r="U370" i="1"/>
  <c r="U371" i="1"/>
  <c r="U372" i="1"/>
  <c r="U373" i="1"/>
  <c r="U143" i="1"/>
  <c r="U376" i="1"/>
  <c r="U377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7" i="1"/>
  <c r="U413" i="1"/>
  <c r="U414" i="1"/>
  <c r="U415" i="1"/>
  <c r="U416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2" i="1"/>
  <c r="U473" i="1"/>
  <c r="U474" i="1"/>
</calcChain>
</file>

<file path=xl/sharedStrings.xml><?xml version="1.0" encoding="utf-8"?>
<sst xmlns="http://schemas.openxmlformats.org/spreadsheetml/2006/main" count="1079" uniqueCount="641">
  <si>
    <t>Pollutant</t>
  </si>
  <si>
    <t>Pollutant Group</t>
  </si>
  <si>
    <t>CAS No.</t>
  </si>
  <si>
    <t>URE
1/(ug/m3)</t>
  </si>
  <si>
    <t>RFC
(mg/m3)</t>
  </si>
  <si>
    <t>AEGL-1  (1-hr)
(mg/m3)</t>
  </si>
  <si>
    <t>AEGL-1  (8-hr)
(mg/m3)</t>
  </si>
  <si>
    <t>AEGL-2  (1-hr)
(mg/m3)</t>
  </si>
  <si>
    <t>AEGL-2  (8-hr)
(mg/m3)</t>
  </si>
  <si>
    <t>ERPG-1
(mg/m3)</t>
  </si>
  <si>
    <t>ERPG-2
(mg/m3)</t>
  </si>
  <si>
    <t>MRL
(mg/m3)</t>
  </si>
  <si>
    <t>REL
(mg/m3)</t>
  </si>
  <si>
    <t>IDLH-10
(mg/m3)</t>
  </si>
  <si>
    <t>TEEL-0
(mg/m3)</t>
  </si>
  <si>
    <t>TEEL-1
(mg/m3)</t>
  </si>
  <si>
    <t>Group URE</t>
  </si>
  <si>
    <t>TEF</t>
  </si>
  <si>
    <t>Min Acute Ref Conc</t>
  </si>
  <si>
    <t>1,1,1-Trichloroethane</t>
  </si>
  <si>
    <t>1,1,2,2-Tetrachloroethane</t>
  </si>
  <si>
    <t>1,1,2-Trichloroethane</t>
  </si>
  <si>
    <t>1,1-Dimethylhydrazine</t>
  </si>
  <si>
    <t>alpha-Hexachlorocyclohexane (a-HCH)</t>
  </si>
  <si>
    <t>1,2,3,4,5,6-Hexachlorocyclohexane (All Stereo Isomers, Including Lindane)</t>
  </si>
  <si>
    <t>beta-Hexachlorocyclohexane (b-HCH)</t>
  </si>
  <si>
    <t>Lindane (gamma-HCH)</t>
  </si>
  <si>
    <t>technical Hexachlorocyclohexane (HCH)</t>
  </si>
  <si>
    <t>1,2,4-Trichlorobenzene</t>
  </si>
  <si>
    <t>1,2-Dibromo-3-chloropropane</t>
  </si>
  <si>
    <t>1,2-Dibromo-3-chloroprene</t>
  </si>
  <si>
    <t>1,2-Diphenylhydrazine</t>
  </si>
  <si>
    <t>1,2-Epoxybutane</t>
  </si>
  <si>
    <t>1,2-Propyleneimine</t>
  </si>
  <si>
    <t>1,3-Butadiene</t>
  </si>
  <si>
    <t>1,3-Dichloropropene</t>
  </si>
  <si>
    <t>1,3-Propane sultone</t>
  </si>
  <si>
    <t>p-Dichlorobenzene</t>
  </si>
  <si>
    <t>1,4-Dichlorobenzene</t>
  </si>
  <si>
    <t>p-Dimethylaminoazobenzene</t>
  </si>
  <si>
    <t>1,4-Dimethylaminoazobenzene</t>
  </si>
  <si>
    <t>1,4-Dioxane</t>
  </si>
  <si>
    <t>2,2,4-Trimethylpentane</t>
  </si>
  <si>
    <t>2,4,5-Trichlorophenol</t>
  </si>
  <si>
    <t>2,4,6-Trichlorophenol</t>
  </si>
  <si>
    <t>2,4-D, salts and esters</t>
  </si>
  <si>
    <t>2,4-Dichlorophenoxy Acetic Acid</t>
  </si>
  <si>
    <t>2,4-Dinitrophenol</t>
  </si>
  <si>
    <t>2,4/2,6-Dinitrotoluene (mixture)</t>
  </si>
  <si>
    <t>2,4-Dinitrotoluene</t>
  </si>
  <si>
    <t>2,4-Toluene diamine</t>
  </si>
  <si>
    <t>2,4/2,6-Toluene diisocyanate mixture (TDI)</t>
  </si>
  <si>
    <t>2,4-Toluene diisocyanate</t>
  </si>
  <si>
    <t>2-Chloroacetophenone</t>
  </si>
  <si>
    <t>2-Nitropropane</t>
  </si>
  <si>
    <t>3,3'-Dichlorobenzidine</t>
  </si>
  <si>
    <t>3,3'-Dimethoxybenzidine</t>
  </si>
  <si>
    <t>3,3'-Dimethylbenzidine</t>
  </si>
  <si>
    <t>4,4'-Methylene bis(2-chloroaniline)</t>
  </si>
  <si>
    <t>4,4'-Methylenedianiline</t>
  </si>
  <si>
    <t>Methylene diphenyl diisocyanate</t>
  </si>
  <si>
    <t>4,4'-Methylenediphenyl diisocyanate (MDI)</t>
  </si>
  <si>
    <t>4,6-Dinitro-o-cresol</t>
  </si>
  <si>
    <t>4,6-Dinitro-o-cresol (including salts)</t>
  </si>
  <si>
    <t>4-Aminobiphenyl</t>
  </si>
  <si>
    <t>4-Nitrobiphenyl</t>
  </si>
  <si>
    <t>4-Nitrophenol</t>
  </si>
  <si>
    <t>Acetaldehyde</t>
  </si>
  <si>
    <t>Acetamide</t>
  </si>
  <si>
    <t>Acetonitrile</t>
  </si>
  <si>
    <t>Acetophenone</t>
  </si>
  <si>
    <t>Acrolein</t>
  </si>
  <si>
    <t>Acrylamide</t>
  </si>
  <si>
    <t>Acrylic acid</t>
  </si>
  <si>
    <t>Acrylonitrile</t>
  </si>
  <si>
    <t>Allyl chloride</t>
  </si>
  <si>
    <t>Aniline</t>
  </si>
  <si>
    <t>Anisidine</t>
  </si>
  <si>
    <t>Antimony compounds</t>
  </si>
  <si>
    <t>Antimony oxide</t>
  </si>
  <si>
    <t>Antimony pentafluoride</t>
  </si>
  <si>
    <t>7783-70-2</t>
  </si>
  <si>
    <t>Antimony pentoxide</t>
  </si>
  <si>
    <t>Antimony potassium tartrate</t>
  </si>
  <si>
    <t>Antimony tetroxide</t>
  </si>
  <si>
    <t>Antimony trihydride</t>
  </si>
  <si>
    <t>7803-52-3</t>
  </si>
  <si>
    <t>Antimony trioxide</t>
  </si>
  <si>
    <t>Arsenic acid</t>
  </si>
  <si>
    <t>Arsenic compounds (Inorganic Including Arsine)</t>
  </si>
  <si>
    <t>Arsenic as lead arsenate</t>
  </si>
  <si>
    <t>Arsenic chloride</t>
  </si>
  <si>
    <t>7784-34-1</t>
  </si>
  <si>
    <t>Arsenic compounds</t>
  </si>
  <si>
    <t>7440-38-2</t>
  </si>
  <si>
    <t>Arsenic pentoxide</t>
  </si>
  <si>
    <t>1303-28-2</t>
  </si>
  <si>
    <t>Arsenic trioxide</t>
  </si>
  <si>
    <t>Arsine</t>
  </si>
  <si>
    <t>Benzene</t>
  </si>
  <si>
    <t>Benzidine</t>
  </si>
  <si>
    <t>Benzotrichloride</t>
  </si>
  <si>
    <t>Benzyl chloride</t>
  </si>
  <si>
    <t>Beryllium chloride</t>
  </si>
  <si>
    <t>Beryllium compounds</t>
  </si>
  <si>
    <t>7787-47-5</t>
  </si>
  <si>
    <t>Beryllium fluoride</t>
  </si>
  <si>
    <t>7787-49-7</t>
  </si>
  <si>
    <t>Beryllium nitrate</t>
  </si>
  <si>
    <t>13597-99-4</t>
  </si>
  <si>
    <t>Beryllium oxide</t>
  </si>
  <si>
    <t>1304-56-9</t>
  </si>
  <si>
    <t>beta-Propiolactone</t>
  </si>
  <si>
    <t>Biphenyl</t>
  </si>
  <si>
    <t>Bis(2-ethylhexyl)phthalate</t>
  </si>
  <si>
    <t>Bis(chloromethyl)ether</t>
  </si>
  <si>
    <t>Bromoform</t>
  </si>
  <si>
    <t>Cadmium acetate</t>
  </si>
  <si>
    <t>Cadmium compounds</t>
  </si>
  <si>
    <t>Cadmium as cadmium cyanamide</t>
  </si>
  <si>
    <t>20654-10-8</t>
  </si>
  <si>
    <t>Cadmium nitrate</t>
  </si>
  <si>
    <t>Cadmium oxide</t>
  </si>
  <si>
    <t>Cadmium stearate</t>
  </si>
  <si>
    <t>2223-93-0</t>
  </si>
  <si>
    <t>Captan</t>
  </si>
  <si>
    <t>Carbaryl</t>
  </si>
  <si>
    <t>Carbon disulfide</t>
  </si>
  <si>
    <t>Carbon tetrachloride</t>
  </si>
  <si>
    <t>Carbonyl sulfide</t>
  </si>
  <si>
    <t>Carbonyl Sulfide</t>
  </si>
  <si>
    <t>Catechol</t>
  </si>
  <si>
    <t>Chloramben</t>
  </si>
  <si>
    <t>Chlordane</t>
  </si>
  <si>
    <t>Chlorine</t>
  </si>
  <si>
    <t>Chloroacetic acid</t>
  </si>
  <si>
    <t>Chlorobenzene</t>
  </si>
  <si>
    <t>Chlorobenzilate</t>
  </si>
  <si>
    <t>Chloroform</t>
  </si>
  <si>
    <t>Chloromethyl methyl ether</t>
  </si>
  <si>
    <t>Chloroprene</t>
  </si>
  <si>
    <t>Ammonium chromate</t>
  </si>
  <si>
    <t>Chromium compounds</t>
  </si>
  <si>
    <t>Ammonium dichromate</t>
  </si>
  <si>
    <t>Barium chromate</t>
  </si>
  <si>
    <t>Calcium chromate</t>
  </si>
  <si>
    <t>Chromic acid (VI)</t>
  </si>
  <si>
    <t>7738-94-5</t>
  </si>
  <si>
    <t>Chromic oxide</t>
  </si>
  <si>
    <t>Chromic sulfate</t>
  </si>
  <si>
    <t>Chromic sulfuric acid</t>
  </si>
  <si>
    <t>Chromium (III) compounds</t>
  </si>
  <si>
    <t>Chromium (VI) as lead chromate</t>
  </si>
  <si>
    <t>Chromium (VI) as lead chromate oxide</t>
  </si>
  <si>
    <t>Chromium (VI) compounds</t>
  </si>
  <si>
    <t>Chromium (VI) trioxide, chromic acid mist</t>
  </si>
  <si>
    <t>Chromium chloride</t>
  </si>
  <si>
    <t>10025-73-7</t>
  </si>
  <si>
    <t>Chromium dioxide</t>
  </si>
  <si>
    <t>Chromium zinc oxide</t>
  </si>
  <si>
    <t>Potassium chromate</t>
  </si>
  <si>
    <t>Potassium dichromate</t>
  </si>
  <si>
    <t>Sodium chromate</t>
  </si>
  <si>
    <t>Sodium dichromate</t>
  </si>
  <si>
    <t>Strontium chromate</t>
  </si>
  <si>
    <t>Zinc chromate</t>
  </si>
  <si>
    <t>Zinc chromite</t>
  </si>
  <si>
    <t>Zinc potassium chromate</t>
  </si>
  <si>
    <t>Cobalt aluminate</t>
  </si>
  <si>
    <t>Cobalt compounds</t>
  </si>
  <si>
    <t>Cobalt bromide</t>
  </si>
  <si>
    <t>7789-43-7</t>
  </si>
  <si>
    <t>Cobalt carbonate</t>
  </si>
  <si>
    <t>513-79-1</t>
  </si>
  <si>
    <t>Cobalt carbonyl</t>
  </si>
  <si>
    <t>10210-68-1</t>
  </si>
  <si>
    <t>Cobalt chloride</t>
  </si>
  <si>
    <t>7646-79-9</t>
  </si>
  <si>
    <t>Cobalt hydrocarbonyl</t>
  </si>
  <si>
    <t>16842-03-8</t>
  </si>
  <si>
    <t>Cobalt naphtha</t>
  </si>
  <si>
    <t>Cobalt nitrate</t>
  </si>
  <si>
    <t>Co Nitrate</t>
  </si>
  <si>
    <t>Cobalt oxide</t>
  </si>
  <si>
    <t>Cobalt oxide (II,III)</t>
  </si>
  <si>
    <t>Hexanoic acid, 2-ethyl-, cobalt(2+) salt</t>
  </si>
  <si>
    <t>Benzene soluble organics (BSO)</t>
  </si>
  <si>
    <t>Coke Oven Emissions</t>
  </si>
  <si>
    <t>Coke oven emissions</t>
  </si>
  <si>
    <t>Methylene chloride soluble organics (MCSO)</t>
  </si>
  <si>
    <t>Cresols (mixed)</t>
  </si>
  <si>
    <t>Cresol/Cresylic Acid (Mixed Isomers)</t>
  </si>
  <si>
    <t>m-Cresol (3-methylphenol)</t>
  </si>
  <si>
    <t>o-Cresol</t>
  </si>
  <si>
    <t>p-Cresol (4-methy phenol)</t>
  </si>
  <si>
    <t>Cumene</t>
  </si>
  <si>
    <t>Acetone cyanohydrin</t>
  </si>
  <si>
    <t>Cyanide compounds</t>
  </si>
  <si>
    <t>Barium cyanide</t>
  </si>
  <si>
    <t>542-62-1</t>
  </si>
  <si>
    <t>Calcium cyanamide</t>
  </si>
  <si>
    <t>156-62-7</t>
  </si>
  <si>
    <t>Calcium cyanide</t>
  </si>
  <si>
    <t>Copper cyanide</t>
  </si>
  <si>
    <t>Cyanazine</t>
  </si>
  <si>
    <t>Cyanide as Cadmium Cyanamide</t>
  </si>
  <si>
    <t>Cyanogen</t>
  </si>
  <si>
    <t>Cyanogen bromide</t>
  </si>
  <si>
    <t>Cyanogen chloride</t>
  </si>
  <si>
    <t>Cyanogen iodide</t>
  </si>
  <si>
    <t>506-78-5</t>
  </si>
  <si>
    <t>Cyanophos</t>
  </si>
  <si>
    <t>2636-26-2</t>
  </si>
  <si>
    <t>Cyanuric fluoride</t>
  </si>
  <si>
    <t>675-14-9</t>
  </si>
  <si>
    <t>Ethylene cyanohydrin</t>
  </si>
  <si>
    <t>Hydrogen cyanide</t>
  </si>
  <si>
    <t>Isopropyl cyanide</t>
  </si>
  <si>
    <t>Potassium cyanide</t>
  </si>
  <si>
    <t>Potassium silver cyanide</t>
  </si>
  <si>
    <t>Potassium thiocyanate</t>
  </si>
  <si>
    <t>333-20-0</t>
  </si>
  <si>
    <t>Silver cyanide</t>
  </si>
  <si>
    <t>Sodium cyanide</t>
  </si>
  <si>
    <t>Thiocyanate</t>
  </si>
  <si>
    <t>THIOCYANATE</t>
  </si>
  <si>
    <t>Thiocyanic acid, 2-(benzothiazolylthio) methyl est</t>
  </si>
  <si>
    <t>Zinc cyanide</t>
  </si>
  <si>
    <t>DDE (1,1-Dichloro-2,2-bis(p-chlorophenyl) ethylene)</t>
  </si>
  <si>
    <t>DDE (1,1-Dichloro-2,2-Bis(p-Chlorophenyl) Ethylene)</t>
  </si>
  <si>
    <t>Diazomethane</t>
  </si>
  <si>
    <t>334-88-3</t>
  </si>
  <si>
    <t>Dibenzofuran</t>
  </si>
  <si>
    <t>Dibutylphthalate</t>
  </si>
  <si>
    <t>Dichloroethyl ether</t>
  </si>
  <si>
    <t>Dichlorvos</t>
  </si>
  <si>
    <t>Diesel engine emissions</t>
  </si>
  <si>
    <t>DIESEL EMIS.</t>
  </si>
  <si>
    <t>Diethanolamine</t>
  </si>
  <si>
    <t>Diethyl sulfate</t>
  </si>
  <si>
    <t>Diethyl Sulfate</t>
  </si>
  <si>
    <t>Dimethyl formamide</t>
  </si>
  <si>
    <t>Dimethyl phthalate</t>
  </si>
  <si>
    <t>Dimethyl sulfate</t>
  </si>
  <si>
    <t>Dimethylcarbamoyl chloride</t>
  </si>
  <si>
    <t>Dimethylcarbamoyl Chloride</t>
  </si>
  <si>
    <t>1,2,3,4,6,7,8-Heptachlorodibenzo-p-dioxin</t>
  </si>
  <si>
    <t>1,2,3,4,6,7,8-Heptachlorodibenzofuran</t>
  </si>
  <si>
    <t>1,2,3,4,7,8,9-Heptachlorodibenzofuran</t>
  </si>
  <si>
    <t>1,2,3,4,7,8-Hexachlorodibenzo-p-dioxin</t>
  </si>
  <si>
    <t>1,2,3,4,7,8-Hexachlorodibenzofuran</t>
  </si>
  <si>
    <t>1,2,3,6,7,8-Hexachlorodibenzo-p-dioxin</t>
  </si>
  <si>
    <t>1,2,3,6,7,8-Hexachlorodibenzofuran</t>
  </si>
  <si>
    <t>1,2,3,7,8,9-Hexachlorodibenzo-p-dioxin</t>
  </si>
  <si>
    <t>1,2,3,7,8,9-Hexachlorodibenzofuran</t>
  </si>
  <si>
    <t>1,2,3,7,8-Pentachlorodibenzo-p-dioxin</t>
  </si>
  <si>
    <t>1,2,3,7,8-Pentachlorodibenzofuran</t>
  </si>
  <si>
    <t>2,3,4,6,7,8-Hexachlorodibenzofuran</t>
  </si>
  <si>
    <t>2,3,4,7,8-Pentachlorodibenzofuran</t>
  </si>
  <si>
    <t>2,3,7,8-Tetrachlorodibenzo-p-dioxin</t>
  </si>
  <si>
    <t>2,3,7,8-Tetrachlorodibenzofuran</t>
  </si>
  <si>
    <t>Hexachlorodibenzo-p-dioxin</t>
  </si>
  <si>
    <t>Dioxins/Furans (total, non TEQ)</t>
  </si>
  <si>
    <t>Polychlorinated Dibenzofurans, Total</t>
  </si>
  <si>
    <t>Epichlorohydrin</t>
  </si>
  <si>
    <t>Ethyl acrylate</t>
  </si>
  <si>
    <t>Ethyl benzene</t>
  </si>
  <si>
    <t>Ethyl carbamate</t>
  </si>
  <si>
    <t>Ethyl chloride</t>
  </si>
  <si>
    <t>Ethylene dibromide</t>
  </si>
  <si>
    <t>Ethylene dichloride</t>
  </si>
  <si>
    <t>Ethylene glycol</t>
  </si>
  <si>
    <t>Ethylene imine (aziridine)</t>
  </si>
  <si>
    <t>Ethylene oxide</t>
  </si>
  <si>
    <t>Ethylene thiourea</t>
  </si>
  <si>
    <t>Ethylidene dichloride</t>
  </si>
  <si>
    <t>Formaldehyde</t>
  </si>
  <si>
    <t>(Ethylenebis(oxyethylenenitrilo)) tetraacetic acid</t>
  </si>
  <si>
    <t>Glycol Ethers</t>
  </si>
  <si>
    <t>1,2-Dimethoxyethane</t>
  </si>
  <si>
    <t>1-Methoxy-2-propanol</t>
  </si>
  <si>
    <t>107-98-2</t>
  </si>
  <si>
    <t>2-(Hexyloxy)ethanol</t>
  </si>
  <si>
    <t>2-Butoxyethyl acetate</t>
  </si>
  <si>
    <t>2-Propoxyethyl acetate</t>
  </si>
  <si>
    <t>3-Methoxy-1-propanol</t>
  </si>
  <si>
    <t>Butyl carbitol acetate</t>
  </si>
  <si>
    <t>Carbitol acetate</t>
  </si>
  <si>
    <t>Di(ethylene glycol monobutyl ether) phthalate</t>
  </si>
  <si>
    <t>Diethylene glycol dibenzoate</t>
  </si>
  <si>
    <t>Diethylene glycol diethyl ether</t>
  </si>
  <si>
    <t>Diethylene glycol dimethyl ether</t>
  </si>
  <si>
    <t>Diethylene glycol ethyl methyl ether</t>
  </si>
  <si>
    <t>Diethylene glycol monobutyl ether</t>
  </si>
  <si>
    <t>Diethylene glycol monoethyl ether</t>
  </si>
  <si>
    <t>Diethylene glycol monomethyl ether</t>
  </si>
  <si>
    <t>Ethoxytriglycol</t>
  </si>
  <si>
    <t>112-50-5</t>
  </si>
  <si>
    <t>Ethylene glycol diethyl Ether</t>
  </si>
  <si>
    <t>Ethylene glycol ethyl ether</t>
  </si>
  <si>
    <t>Ethylene glycol ethyl ether acetate</t>
  </si>
  <si>
    <t>Ethylene glycol methyl ether</t>
  </si>
  <si>
    <t>Ethylene glycol methyl ether acetate</t>
  </si>
  <si>
    <t>Ethylene glycol mono-sec-butyl ether</t>
  </si>
  <si>
    <t>Ethylene glycol monovinyl ether</t>
  </si>
  <si>
    <t>764-48-7</t>
  </si>
  <si>
    <t>Glycol ethers</t>
  </si>
  <si>
    <t>Methoxytriglycol</t>
  </si>
  <si>
    <t>Methyl Cellosolve Acrylate</t>
  </si>
  <si>
    <t>3121-61-7</t>
  </si>
  <si>
    <t>N-Hexyl carbitol</t>
  </si>
  <si>
    <t>Phenyl cellosolve</t>
  </si>
  <si>
    <t>Propyl cellosolve</t>
  </si>
  <si>
    <t>Triethylene glycol dimethyl ether</t>
  </si>
  <si>
    <t>Triglycol monobutyl ether</t>
  </si>
  <si>
    <t>Heptachlor</t>
  </si>
  <si>
    <t>Hexachlorobenzene</t>
  </si>
  <si>
    <t>Hexachlorobutadiene</t>
  </si>
  <si>
    <t>Hexachlorocyclopentadiene</t>
  </si>
  <si>
    <t>Hexachloroethane</t>
  </si>
  <si>
    <t>Hexamethylene-1,6-diisocyanate</t>
  </si>
  <si>
    <t>Hexamethylphosphoramide</t>
  </si>
  <si>
    <t>n-Hexane</t>
  </si>
  <si>
    <t>Hexane</t>
  </si>
  <si>
    <t>Hydrazine</t>
  </si>
  <si>
    <t>Hydrochloric acid</t>
  </si>
  <si>
    <t>Hydrofluoric acid</t>
  </si>
  <si>
    <t>Hydroquinone</t>
  </si>
  <si>
    <t>Isophorone</t>
  </si>
  <si>
    <t>Lead (II) oxide</t>
  </si>
  <si>
    <t>Lead compounds</t>
  </si>
  <si>
    <t>Lead acetate</t>
  </si>
  <si>
    <t>Lead as lead arsenate</t>
  </si>
  <si>
    <t>Lead as lead chromate</t>
  </si>
  <si>
    <t>Lead as lead chromate oxide</t>
  </si>
  <si>
    <t>Lead chloride</t>
  </si>
  <si>
    <t>7758-95-4</t>
  </si>
  <si>
    <t>Lead compounds (other than inorganic)</t>
  </si>
  <si>
    <t>Lead dioxide</t>
  </si>
  <si>
    <t>Lead nitrate</t>
  </si>
  <si>
    <t>Lead subacetate</t>
  </si>
  <si>
    <t>Lead sulfate</t>
  </si>
  <si>
    <t>Tetraethyl lead</t>
  </si>
  <si>
    <t>Tetramethyl lead</t>
  </si>
  <si>
    <t>Maleic anhydride</t>
  </si>
  <si>
    <t>Manganese chloride</t>
  </si>
  <si>
    <t>Manganese compounds</t>
  </si>
  <si>
    <t>Manganese dioxide</t>
  </si>
  <si>
    <t>Manganese nitrate</t>
  </si>
  <si>
    <t>Manganese oxide</t>
  </si>
  <si>
    <t>1317-35-7</t>
  </si>
  <si>
    <t>Manganese sulfate</t>
  </si>
  <si>
    <t>Manganese tetroxide</t>
  </si>
  <si>
    <t>Manganese tricarbonyl (.eta.5-2,4-cyclopentadien-1-yl)-</t>
  </si>
  <si>
    <t>Manganese trioxide</t>
  </si>
  <si>
    <t>Gaseous divalent mercury</t>
  </si>
  <si>
    <t>Mercury compounds</t>
  </si>
  <si>
    <t>Mercuric acetate</t>
  </si>
  <si>
    <t>1600-27-7</t>
  </si>
  <si>
    <t>Mercuric chloride</t>
  </si>
  <si>
    <t>Mercuric nitrate</t>
  </si>
  <si>
    <t>10045-64-0</t>
  </si>
  <si>
    <t>Mercuric oxide</t>
  </si>
  <si>
    <t>21908-53-2</t>
  </si>
  <si>
    <t>Mercury (elemental)</t>
  </si>
  <si>
    <t>Mercury (organic)</t>
  </si>
  <si>
    <t>HG_CMPDS</t>
  </si>
  <si>
    <t>Methoxyethylmercuric acetate</t>
  </si>
  <si>
    <t>151-38-2</t>
  </si>
  <si>
    <t>Methyl mercury</t>
  </si>
  <si>
    <t>Methylmercuric dicyanamide</t>
  </si>
  <si>
    <t>502-39-6</t>
  </si>
  <si>
    <t>Particulate divalent mercury</t>
  </si>
  <si>
    <t>Phenylmercuric acetate</t>
  </si>
  <si>
    <t>Methanol</t>
  </si>
  <si>
    <t>Methoxychlor</t>
  </si>
  <si>
    <t>Methyl bromide</t>
  </si>
  <si>
    <t>Methyl chloride</t>
  </si>
  <si>
    <t>Methyl hydrazine</t>
  </si>
  <si>
    <t>Methyl iodide</t>
  </si>
  <si>
    <t>Methyl isobutyl ketone</t>
  </si>
  <si>
    <t>Methyl isocyanate</t>
  </si>
  <si>
    <t>Methyl methacrylate</t>
  </si>
  <si>
    <t>Methyl tert-butyl ether</t>
  </si>
  <si>
    <t>Methylene chloride</t>
  </si>
  <si>
    <t>N,N-dimethylaniline</t>
  </si>
  <si>
    <t>Naphthalene</t>
  </si>
  <si>
    <t>Nickel (II) sulfate hexahydrate</t>
  </si>
  <si>
    <t>Nickel compounds</t>
  </si>
  <si>
    <t>Nickel acetate</t>
  </si>
  <si>
    <t>Nickel carbonyl</t>
  </si>
  <si>
    <t>Nickel chloride</t>
  </si>
  <si>
    <t>Nickel nitrate</t>
  </si>
  <si>
    <t>Nickel oxide</t>
  </si>
  <si>
    <t>Nickel refinery dust</t>
  </si>
  <si>
    <t>NI_DUST</t>
  </si>
  <si>
    <t>Nickel subsulfide</t>
  </si>
  <si>
    <t>Nickel sulfamate</t>
  </si>
  <si>
    <t>Nickel sulfate</t>
  </si>
  <si>
    <t>Nitrobenzene</t>
  </si>
  <si>
    <t>Nitrosodimethylamine</t>
  </si>
  <si>
    <t>N-Nitrosomorpholine</t>
  </si>
  <si>
    <t>N-Nitroso-n-methylurea</t>
  </si>
  <si>
    <t>N-Nitroso-N-methylurea</t>
  </si>
  <si>
    <t>684-93-5</t>
  </si>
  <si>
    <t>o-Toluidine</t>
  </si>
  <si>
    <t>Parathion</t>
  </si>
  <si>
    <t>Pentachloronitrobenzene</t>
  </si>
  <si>
    <t>Pentachlorophenol</t>
  </si>
  <si>
    <t>Phenol</t>
  </si>
  <si>
    <t>Phosgene</t>
  </si>
  <si>
    <t>Phosphine</t>
  </si>
  <si>
    <t>Phosphorus</t>
  </si>
  <si>
    <t>Phthalic anhydride</t>
  </si>
  <si>
    <t>Polybrominated biphenyls</t>
  </si>
  <si>
    <t>59536-65-1</t>
  </si>
  <si>
    <t>Aroclor 1016</t>
  </si>
  <si>
    <t>Polychlorinated Biphenyls</t>
  </si>
  <si>
    <t>Aroclor 1221</t>
  </si>
  <si>
    <t>11104-28-2</t>
  </si>
  <si>
    <t>Aroclor 1242</t>
  </si>
  <si>
    <t>53469-21-9</t>
  </si>
  <si>
    <t>Aroclor 1248</t>
  </si>
  <si>
    <t>12672-29-6</t>
  </si>
  <si>
    <t>Aroclor 1254</t>
  </si>
  <si>
    <t>Aroclor 1260</t>
  </si>
  <si>
    <t>11096-82-5</t>
  </si>
  <si>
    <t>Polychlorinated biphenyls</t>
  </si>
  <si>
    <t>2,4,4'-Trichlorobiphenyl (PCB-28)</t>
  </si>
  <si>
    <t>4,4'-Dichlorobiphenyl (PCB-15)</t>
  </si>
  <si>
    <t>Decachlorobiphenyl (PCB-209)</t>
  </si>
  <si>
    <t>Heptachlorobiphenyl</t>
  </si>
  <si>
    <t xml:space="preserve">Hexachlorobiphenyl </t>
  </si>
  <si>
    <t>Pentachlorobiphenyl</t>
  </si>
  <si>
    <t>Tetrachlorobiphenyl</t>
  </si>
  <si>
    <t>POM 71002</t>
  </si>
  <si>
    <t>POM71002</t>
  </si>
  <si>
    <t>16-PAH</t>
  </si>
  <si>
    <t>POM71002; POM as non-15 PAH</t>
  </si>
  <si>
    <t>PAH, total</t>
  </si>
  <si>
    <t>POM71002; POM as 7-PAH</t>
  </si>
  <si>
    <t>Polycyclic organic matter</t>
  </si>
  <si>
    <t>POM 72002</t>
  </si>
  <si>
    <t>POM72002</t>
  </si>
  <si>
    <t>1-Methylnaphthalene</t>
  </si>
  <si>
    <t>POM72002; POM as non-15 PAH</t>
  </si>
  <si>
    <t>1-Methylphenanthrene</t>
  </si>
  <si>
    <t>1-Methylpyrene</t>
  </si>
  <si>
    <t>2-Methylnaphthalene</t>
  </si>
  <si>
    <t>2-Naphthylamine</t>
  </si>
  <si>
    <t>91-59-8</t>
  </si>
  <si>
    <t>12-Methylbenz(a)anthracene</t>
  </si>
  <si>
    <t>beta-Chloronaphthalene</t>
  </si>
  <si>
    <t>Acenaphthene</t>
  </si>
  <si>
    <t>POM72002; POM as 15-PAH</t>
  </si>
  <si>
    <t>Acenaphthylene</t>
  </si>
  <si>
    <t>Anthracene</t>
  </si>
  <si>
    <t>POM as 15-PAH</t>
  </si>
  <si>
    <t>Benzo(a)fluoranthene</t>
  </si>
  <si>
    <t>Benzo(c)phenanthrene</t>
  </si>
  <si>
    <t>Benzo(e)pyrene</t>
  </si>
  <si>
    <t>Benzofluoranthenes</t>
  </si>
  <si>
    <t xml:space="preserve"> </t>
  </si>
  <si>
    <t>Benzo(ghi)perylene</t>
  </si>
  <si>
    <t>Coal tar</t>
  </si>
  <si>
    <t>Coronene</t>
  </si>
  <si>
    <t>191-07-1</t>
  </si>
  <si>
    <t>Extractable Organic Matter (EOM)</t>
  </si>
  <si>
    <t>Fluoranthene</t>
  </si>
  <si>
    <t>Fluorene</t>
  </si>
  <si>
    <t>Indene</t>
  </si>
  <si>
    <t>95-13-6</t>
  </si>
  <si>
    <t>Methylanthracene</t>
  </si>
  <si>
    <t>Methylbenzopyrene</t>
  </si>
  <si>
    <t>Octabromodiphenyl ether</t>
  </si>
  <si>
    <t>32536-52-0</t>
  </si>
  <si>
    <t>Perylene</t>
  </si>
  <si>
    <t>Phenanthrene</t>
  </si>
  <si>
    <t>Pyrene</t>
  </si>
  <si>
    <t>POM 73002</t>
  </si>
  <si>
    <t>POM73002</t>
  </si>
  <si>
    <t>7,12-Dimethylbenz[a]anthracene</t>
  </si>
  <si>
    <t>POM73002; POM as non-15 PAH</t>
  </si>
  <si>
    <t>POM 74002</t>
  </si>
  <si>
    <t>POM74002</t>
  </si>
  <si>
    <t>1,6-Dinitropyrene</t>
  </si>
  <si>
    <t>POM74002; POM as non-15 PAH</t>
  </si>
  <si>
    <t>3-Methylcholanthrene</t>
  </si>
  <si>
    <t>6-Nitrochrysene</t>
  </si>
  <si>
    <t>Dibenzo[a,h]pyrene</t>
  </si>
  <si>
    <t>Dibenzo[a,i]pyrene</t>
  </si>
  <si>
    <t>Dibenzo[a,l]pyrene</t>
  </si>
  <si>
    <t>POM 75002</t>
  </si>
  <si>
    <t>POM75002</t>
  </si>
  <si>
    <t>1,8-Dinitropyrene</t>
  </si>
  <si>
    <t>POM75002; POM as non-15 PAH</t>
  </si>
  <si>
    <t>2-Acetylaminofluorene</t>
  </si>
  <si>
    <t>53-96-3</t>
  </si>
  <si>
    <t>5-Methylchrysene</t>
  </si>
  <si>
    <t>7H-Dibenzo[c,g]carbazole</t>
  </si>
  <si>
    <t>Benzo[a]pyrene</t>
  </si>
  <si>
    <t>POM75002; POM as 7-PAH</t>
  </si>
  <si>
    <t>Dibenzo[a,e]pyrene</t>
  </si>
  <si>
    <t>Dibenzo[a,h]anthracene</t>
  </si>
  <si>
    <t>Polycyclic aromatic hydrocarbon as B(a)P TEQ</t>
  </si>
  <si>
    <t/>
  </si>
  <si>
    <t>POM 76002</t>
  </si>
  <si>
    <t>POM76002</t>
  </si>
  <si>
    <t>1-Nitropyrene</t>
  </si>
  <si>
    <t>POM76002; POM as non-15 PAH</t>
  </si>
  <si>
    <t>4-Nitropyrene</t>
  </si>
  <si>
    <t>5-Nitroacenaphthene</t>
  </si>
  <si>
    <t>Benz[a]anthracene</t>
  </si>
  <si>
    <t>POM76002; POM as 7-PAH</t>
  </si>
  <si>
    <t>Benzo[b]fluoranthene</t>
  </si>
  <si>
    <t>Benzo[b+k]fluoranthene</t>
  </si>
  <si>
    <t>Benzo(g,h,i)fluoranthene</t>
  </si>
  <si>
    <t>203-12-3</t>
  </si>
  <si>
    <t>Benzo[j]fluoranthene</t>
  </si>
  <si>
    <t>Benzo[k]fluoranthene</t>
  </si>
  <si>
    <t>Dibenz[a,h]acridine</t>
  </si>
  <si>
    <t>Dibenz[a,j]acridine</t>
  </si>
  <si>
    <t>Indeno[1,2,3-c,d]pyrene</t>
  </si>
  <si>
    <t>POM 77002</t>
  </si>
  <si>
    <t>POM77002</t>
  </si>
  <si>
    <t>2-Aminoanthraquinone</t>
  </si>
  <si>
    <t>POM77002; POM as non-15 PAH</t>
  </si>
  <si>
    <t>117-79-3</t>
  </si>
  <si>
    <t>2-Nitrofluorene</t>
  </si>
  <si>
    <t>Carbazole</t>
  </si>
  <si>
    <t>Chrysene</t>
  </si>
  <si>
    <t>POM77002; POM as 7-PAH</t>
  </si>
  <si>
    <t>POM 78002</t>
  </si>
  <si>
    <t>POM78002</t>
  </si>
  <si>
    <t>7-PAH</t>
  </si>
  <si>
    <t>POM78002; POM as 7-PAH</t>
  </si>
  <si>
    <t>p-Phenylenediamine</t>
  </si>
  <si>
    <t>Propionaldehyde</t>
  </si>
  <si>
    <t>Propoxur</t>
  </si>
  <si>
    <t>Propylene dichloride</t>
  </si>
  <si>
    <t>Propylene oxide</t>
  </si>
  <si>
    <t>Quinoline</t>
  </si>
  <si>
    <t>Quinone</t>
  </si>
  <si>
    <t>Radionuclides</t>
  </si>
  <si>
    <t>Thallium</t>
  </si>
  <si>
    <t>7440-28-0</t>
  </si>
  <si>
    <t>Thorium</t>
  </si>
  <si>
    <t>7440-29-1</t>
  </si>
  <si>
    <t>Thorium-232</t>
  </si>
  <si>
    <t>Uranium</t>
  </si>
  <si>
    <t>Uranium, insoluble</t>
  </si>
  <si>
    <t>Uranium (IV) dioxide</t>
  </si>
  <si>
    <t>1344-57-6</t>
  </si>
  <si>
    <t>Uranium compounds</t>
  </si>
  <si>
    <t>Uranium hexafluoride</t>
  </si>
  <si>
    <t>Uranium oxide</t>
  </si>
  <si>
    <t>1344-59-8</t>
  </si>
  <si>
    <t>Uranium, soluble</t>
  </si>
  <si>
    <t>URANSOLS</t>
  </si>
  <si>
    <t>Uranyl acetate dihydrate</t>
  </si>
  <si>
    <t>541-09-3</t>
  </si>
  <si>
    <t>Uranyl nitrate hexahydrate</t>
  </si>
  <si>
    <t>13520-83-7</t>
  </si>
  <si>
    <t>Hydrogen selenide</t>
  </si>
  <si>
    <t>Selenium compounds</t>
  </si>
  <si>
    <t>Potassium selenate</t>
  </si>
  <si>
    <t>7790-59-2</t>
  </si>
  <si>
    <t>Selenious acid</t>
  </si>
  <si>
    <t>Selenium dioxide</t>
  </si>
  <si>
    <t>Selenium disulfide</t>
  </si>
  <si>
    <t>7488-56-4</t>
  </si>
  <si>
    <t>Selenium hexafluoride</t>
  </si>
  <si>
    <t>Selenium oxide</t>
  </si>
  <si>
    <t>Selenium oxychloride</t>
  </si>
  <si>
    <t>7791-23-3</t>
  </si>
  <si>
    <t>Selenium sulfide</t>
  </si>
  <si>
    <t>7446-34-6</t>
  </si>
  <si>
    <t>Selenourea</t>
  </si>
  <si>
    <t>Sodium selenate</t>
  </si>
  <si>
    <t>13410-01-0</t>
  </si>
  <si>
    <t>Sodium selenite</t>
  </si>
  <si>
    <t>10102-18-8</t>
  </si>
  <si>
    <t>Styrene</t>
  </si>
  <si>
    <t>Styrene oxide</t>
  </si>
  <si>
    <t>Tetrachloroethene</t>
  </si>
  <si>
    <t>Titanium tetrachloride</t>
  </si>
  <si>
    <t>Toluene</t>
  </si>
  <si>
    <t>Toxaphene</t>
  </si>
  <si>
    <t>Trichloroethylene</t>
  </si>
  <si>
    <t>Triethylamine</t>
  </si>
  <si>
    <t>Trifluralin</t>
  </si>
  <si>
    <t>Vinyl acetate</t>
  </si>
  <si>
    <t>Vinyl bromide</t>
  </si>
  <si>
    <t>Vinyl chloride</t>
  </si>
  <si>
    <t>Vinylidene chloride</t>
  </si>
  <si>
    <t>m-Xylene</t>
  </si>
  <si>
    <t>Xylenes (Mixed Isomers)</t>
  </si>
  <si>
    <t>o-Xylene</t>
  </si>
  <si>
    <t>p-Xylene</t>
  </si>
  <si>
    <t>Xylenes (mixed)</t>
  </si>
  <si>
    <t>Hydrogen sulfide</t>
  </si>
  <si>
    <t>2148-87-8</t>
  </si>
  <si>
    <t>Diethyl Disulfide</t>
  </si>
  <si>
    <t>Diethyl Sulfide</t>
  </si>
  <si>
    <t>Dimethyl Disulfide</t>
  </si>
  <si>
    <t>Dimethyl Sulfide</t>
  </si>
  <si>
    <t>Ethyl Mercaptan</t>
  </si>
  <si>
    <t>Ethyl Methyl Sulfide</t>
  </si>
  <si>
    <t>Isobutyl Mercaptan</t>
  </si>
  <si>
    <t>Isopropyl Mercaptan</t>
  </si>
  <si>
    <t>Methyl Mercaptan</t>
  </si>
  <si>
    <t>Tert-Butyl Mercaptan</t>
  </si>
  <si>
    <t>Total Reduced Sulfur (as H2S)</t>
  </si>
  <si>
    <t>Total Reduced Sulfur (as S)</t>
  </si>
  <si>
    <t>n-Butyl Mercaptan</t>
  </si>
  <si>
    <t>n-Propyl Mercaptan</t>
  </si>
  <si>
    <t>Total Reduced Sulfur</t>
  </si>
  <si>
    <t>Phosporus Salt</t>
  </si>
  <si>
    <t>Asbestos</t>
  </si>
  <si>
    <t>Fine Mineral Fibers</t>
  </si>
  <si>
    <t>Ethylene glycol 2-ethylhexyl ether</t>
  </si>
  <si>
    <t>1559-35-9</t>
  </si>
  <si>
    <t>Dioxins/Furans (non TEQ)</t>
  </si>
  <si>
    <t>9-Methylanthracene</t>
  </si>
  <si>
    <t>779-02-2</t>
  </si>
  <si>
    <t>130498-29-2</t>
  </si>
  <si>
    <t>Methylchrysene</t>
  </si>
  <si>
    <t>POM75002, POM as non-15 PAH</t>
  </si>
  <si>
    <t>41637-90-5</t>
  </si>
  <si>
    <t>Triethylene glycol monohexyl ether</t>
  </si>
  <si>
    <t>25961-89-1</t>
  </si>
  <si>
    <t>1,2,3,4,6,7,8,9-Octachlorodibenzo-p-dioxin</t>
  </si>
  <si>
    <t>1,2,3,4,6,7,8,9-Octachlorodibenzofuran</t>
  </si>
  <si>
    <t>2-Methylphenanthrene</t>
  </si>
  <si>
    <t>2531-84-2</t>
  </si>
  <si>
    <t>POM no group; POM as 7-PAH</t>
  </si>
  <si>
    <t>2-Chlorobiphenyl (PCB-1)</t>
  </si>
  <si>
    <t>2051-60-7</t>
  </si>
  <si>
    <t>0.000001016</t>
  </si>
  <si>
    <t>1-Bromopropane</t>
  </si>
  <si>
    <t>106-94-5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</si>
</sst>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E+00"/>
    <numFmt numFmtId="166" formatCode="#\-##\-0"/>
    <numFmt numFmtId="167" formatCode="00\-00\-0"/>
    <numFmt numFmtId="168" formatCode="0.00000"/>
    <numFmt numFmtId="169" formatCode="0.000000"/>
    <numFmt numFmtId="170" formatCode="0.0"/>
    <numFmt numFmtId="171" formatCode="0.00000000"/>
    <numFmt numFmtId="172" formatCode="0.0000E+00"/>
  </numFmts>
  <fonts count="25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8"/>
      <name val="Arial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1" borderId="0" applyNumberFormat="0" applyBorder="0" applyAlignment="0" applyProtection="0"/>
    <xf numFmtId="0" fontId="22" fillId="0" borderId="0"/>
    <xf numFmtId="0" fontId="2" fillId="0" borderId="0"/>
    <xf numFmtId="0" fontId="2" fillId="0" borderId="0"/>
    <xf numFmtId="0" fontId="4" fillId="22" borderId="7" applyNumberFormat="0" applyFont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>
      <alignment horizontal="center" wrapText="1"/>
    </xf>
    <xf numFmtId="166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wrapText="1"/>
    </xf>
    <xf numFmtId="0" fontId="3" fillId="0" borderId="10" xfId="0" applyFont="1" applyBorder="1"/>
    <xf numFmtId="166" fontId="3" fillId="0" borderId="10" xfId="0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0" xfId="39" applyFont="1" applyBorder="1" applyAlignment="1">
      <alignment wrapText="1"/>
    </xf>
    <xf numFmtId="167" fontId="3" fillId="0" borderId="10" xfId="39" applyNumberFormat="1" applyFont="1" applyBorder="1" applyAlignment="1">
      <alignment wrapText="1"/>
    </xf>
    <xf numFmtId="0" fontId="3" fillId="0" borderId="13" xfId="0" applyFont="1" applyBorder="1"/>
    <xf numFmtId="166" fontId="3" fillId="0" borderId="13" xfId="0" applyNumberFormat="1" applyFont="1" applyBorder="1" applyAlignment="1">
      <alignment horizontal="right"/>
    </xf>
    <xf numFmtId="170" fontId="3" fillId="0" borderId="10" xfId="0" applyNumberFormat="1" applyFont="1" applyBorder="1"/>
    <xf numFmtId="167" fontId="3" fillId="0" borderId="10" xfId="39" applyNumberFormat="1" applyFont="1" applyBorder="1" applyAlignment="1">
      <alignment horizontal="right" wrapText="1"/>
    </xf>
    <xf numFmtId="168" fontId="3" fillId="0" borderId="10" xfId="0" applyNumberFormat="1" applyFont="1" applyBorder="1"/>
    <xf numFmtId="1" fontId="3" fillId="0" borderId="10" xfId="0" applyNumberFormat="1" applyFont="1" applyBorder="1" applyAlignment="1">
      <alignment horizontal="right"/>
    </xf>
    <xf numFmtId="164" fontId="3" fillId="0" borderId="10" xfId="0" applyNumberFormat="1" applyFont="1" applyBorder="1"/>
    <xf numFmtId="169" fontId="3" fillId="0" borderId="10" xfId="0" applyNumberFormat="1" applyFont="1" applyBorder="1"/>
    <xf numFmtId="168" fontId="3" fillId="0" borderId="0" xfId="0" applyNumberFormat="1" applyFont="1"/>
    <xf numFmtId="168" fontId="3" fillId="0" borderId="0" xfId="0" applyNumberFormat="1" applyFont="1" applyAlignment="1">
      <alignment wrapText="1"/>
    </xf>
    <xf numFmtId="0" fontId="3" fillId="0" borderId="10" xfId="39" applyFont="1" applyBorder="1"/>
    <xf numFmtId="167" fontId="3" fillId="0" borderId="10" xfId="39" applyNumberFormat="1" applyFont="1" applyBorder="1"/>
    <xf numFmtId="167" fontId="3" fillId="0" borderId="10" xfId="39" applyNumberFormat="1" applyFont="1" applyBorder="1" applyAlignment="1">
      <alignment horizontal="right"/>
    </xf>
    <xf numFmtId="0" fontId="3" fillId="0" borderId="10" xfId="38" applyFont="1" applyBorder="1" applyAlignment="1">
      <alignment wrapText="1"/>
    </xf>
    <xf numFmtId="11" fontId="3" fillId="0" borderId="10" xfId="0" applyNumberFormat="1" applyFont="1" applyBorder="1"/>
    <xf numFmtId="0" fontId="3" fillId="0" borderId="10" xfId="39" applyFont="1" applyBorder="1" applyAlignment="1">
      <alignment horizontal="right"/>
    </xf>
    <xf numFmtId="0" fontId="3" fillId="0" borderId="12" xfId="0" applyFont="1" applyBorder="1" applyAlignment="1">
      <alignment wrapText="1"/>
    </xf>
    <xf numFmtId="0" fontId="3" fillId="0" borderId="10" xfId="37" applyFont="1" applyBorder="1"/>
    <xf numFmtId="166" fontId="3" fillId="0" borderId="11" xfId="0" applyNumberFormat="1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165" fontId="3" fillId="0" borderId="10" xfId="0" applyNumberFormat="1" applyFont="1" applyBorder="1"/>
    <xf numFmtId="166" fontId="3" fillId="0" borderId="0" xfId="0" applyNumberFormat="1" applyFont="1" applyAlignment="1">
      <alignment horizontal="right"/>
    </xf>
    <xf numFmtId="165" fontId="3" fillId="0" borderId="0" xfId="0" applyNumberFormat="1" applyFont="1"/>
    <xf numFmtId="0" fontId="3" fillId="0" borderId="10" xfId="39" applyFont="1" applyFill="1" applyBorder="1"/>
    <xf numFmtId="0" fontId="3" fillId="0" borderId="10" xfId="0" applyFont="1" applyFill="1" applyBorder="1"/>
    <xf numFmtId="167" fontId="3" fillId="0" borderId="10" xfId="39" applyNumberFormat="1" applyFont="1" applyFill="1" applyBorder="1"/>
    <xf numFmtId="166" fontId="3" fillId="0" borderId="10" xfId="0" applyNumberFormat="1" applyFont="1" applyFill="1" applyBorder="1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171" fontId="3" fillId="0" borderId="10" xfId="0" applyNumberFormat="1" applyFont="1" applyFill="1" applyBorder="1"/>
    <xf numFmtId="168" fontId="3" fillId="0" borderId="10" xfId="0" applyNumberFormat="1" applyFont="1" applyFill="1" applyBorder="1"/>
    <xf numFmtId="0" fontId="0" fillId="0" borderId="10" xfId="0" applyFill="1" applyBorder="1"/>
    <xf numFmtId="49" fontId="3" fillId="0" borderId="10" xfId="0" applyNumberFormat="1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1" fontId="3" fillId="0" borderId="10" xfId="0" applyNumberFormat="1" applyFont="1" applyFill="1" applyBorder="1" applyAlignment="1">
      <alignment horizontal="right"/>
    </xf>
    <xf numFmtId="0" fontId="3" fillId="0" borderId="10" xfId="39" applyFont="1" applyFill="1" applyBorder="1" applyAlignment="1">
      <alignment wrapText="1"/>
    </xf>
    <xf numFmtId="167" fontId="3" fillId="0" borderId="10" xfId="39" applyNumberFormat="1" applyFont="1" applyFill="1" applyBorder="1" applyAlignment="1">
      <alignment wrapText="1"/>
    </xf>
    <xf numFmtId="11" fontId="3" fillId="0" borderId="10" xfId="0" applyNumberFormat="1" applyFont="1" applyFill="1" applyBorder="1"/>
    <xf numFmtId="167" fontId="3" fillId="0" borderId="10" xfId="39" applyNumberFormat="1" applyFont="1" applyFill="1" applyBorder="1" applyAlignment="1">
      <alignment horizontal="right" wrapText="1"/>
    </xf>
    <xf numFmtId="0" fontId="3" fillId="0" borderId="11" xfId="0" applyFont="1" applyFill="1" applyBorder="1"/>
    <xf numFmtId="14" fontId="3" fillId="0" borderId="10" xfId="0" applyNumberFormat="1" applyFont="1" applyFill="1" applyBorder="1"/>
    <xf numFmtId="2" fontId="3" fillId="0" borderId="10" xfId="0" applyNumberFormat="1" applyFont="1" applyFill="1" applyBorder="1"/>
    <xf numFmtId="1" fontId="3" fillId="0" borderId="10" xfId="0" applyNumberFormat="1" applyFont="1" applyFill="1" applyBorder="1"/>
    <xf numFmtId="165" fontId="3" fillId="0" borderId="10" xfId="0" applyNumberFormat="1" applyFont="1" applyFill="1" applyBorder="1"/>
    <xf numFmtId="0" fontId="3" fillId="0" borderId="10" xfId="39" applyFont="1" applyFill="1" applyBorder="1" applyAlignment="1">
      <alignment horizontal="right"/>
    </xf>
    <xf numFmtId="167" fontId="3" fillId="0" borderId="10" xfId="39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center" wrapText="1"/>
    </xf>
    <xf numFmtId="0" fontId="3" fillId="0" borderId="0" xfId="0" applyFont="1" applyBorder="1"/>
    <xf numFmtId="0" fontId="3" fillId="0" borderId="11" xfId="0" applyFont="1" applyBorder="1"/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0" fontId="24" fillId="0" borderId="10" xfId="0" applyFont="1" applyFill="1" applyBorder="1"/>
    <xf numFmtId="0" fontId="0" fillId="0" borderId="0" xfId="0" applyFill="1" applyBorder="1"/>
    <xf numFmtId="172" fontId="24" fillId="0" borderId="10" xfId="0" applyNumberFormat="1" applyFont="1" applyFill="1" applyBorder="1"/>
    <xf numFmtId="0" fontId="3" fillId="0" borderId="0" xfId="0" applyFont="1" applyFill="1" applyBorder="1"/>
    <xf numFmtId="164" fontId="0" fillId="0" borderId="10" xfId="0" applyNumberFormat="1" applyFill="1" applyBorder="1"/>
    <xf numFmtId="165" fontId="3" fillId="0" borderId="11" xfId="0" applyNumberFormat="1" applyFont="1" applyBorder="1"/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_NEI chemicals" xfId="38" xr:uid="{00000000-0005-0000-0000-000026000000}"/>
    <cellStyle name="Normal_Sheet1" xfId="39" xr:uid="{00000000-0005-0000-0000-000027000000}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9"/>
  <sheetViews>
    <sheetView showZeros="0" tabSelected="1" zoomScale="130" zoomScaleNormal="130" workbookViewId="0">
      <pane ySplit="1" topLeftCell="A4" activePane="bottomLeft" state="frozen"/>
      <selection pane="bottomLeft" activeCell="A15" sqref="A15"/>
    </sheetView>
  </sheetViews>
  <sheetFormatPr defaultColWidth="9.1796875" defaultRowHeight="12.5" x14ac:dyDescent="0.25"/>
  <cols>
    <col min="1" max="1" width="42.54296875" style="6" customWidth="1"/>
    <col min="2" max="2" width="30.26953125" customWidth="1"/>
    <col min="3" max="3" width="14" style="31" customWidth="1"/>
    <col min="4" max="4" width="21" style="6" customWidth="1"/>
    <col min="5" max="5" width="11" style="6" customWidth="1"/>
    <col min="6" max="6" width="10.1796875" style="32" customWidth="1"/>
    <col min="7" max="7" width="9.54296875" style="32" customWidth="1"/>
    <col min="8" max="8" width="9.26953125" style="32" customWidth="1"/>
    <col min="9" max="9" width="10.1796875" style="32" customWidth="1"/>
    <col min="10" max="11" width="9.7265625" style="32" customWidth="1"/>
    <col min="12" max="12" width="10" style="32" hidden="1" customWidth="1"/>
    <col min="13" max="13" width="9.453125" style="32" customWidth="1"/>
    <col min="14" max="14" width="9.26953125" style="32" hidden="1" customWidth="1"/>
    <col min="15" max="15" width="8.984375E-2" style="32" customWidth="1"/>
    <col min="16" max="16" width="0.1796875" style="32" customWidth="1"/>
    <col min="17" max="17" width="13" style="7" customWidth="1"/>
    <col min="19" max="19" width="10.81640625" style="6" hidden="1" customWidth="1"/>
    <col min="20" max="20" width="7" style="6" hidden="1" customWidth="1"/>
    <col min="21" max="21" width="9.1796875" style="6" hidden="1" customWidth="1"/>
    <col min="23" max="16384" width="9.1796875" style="6"/>
  </cols>
  <sheetData>
    <row r="1" spans="1:21" s="1" customFormat="1" ht="51" customHeight="1" x14ac:dyDescent="0.3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57" t="s">
        <v>14</v>
      </c>
      <c r="P1" s="3" t="s">
        <v>15</v>
      </c>
      <c r="Q1" s="1" t="s">
        <v>462</v>
      </c>
      <c r="R1" s="1" t="s">
        <v>462</v>
      </c>
      <c r="S1" s="1" t="s">
        <v>16</v>
      </c>
      <c r="T1" s="1" t="s">
        <v>17</v>
      </c>
      <c r="U1" s="1" t="s">
        <v>18</v>
      </c>
    </row>
    <row r="2" spans="1:21" s="1" customFormat="1" ht="14" customHeight="1" x14ac:dyDescent="0.3">
      <c r="A2" s="33" t="s">
        <v>277</v>
      </c>
      <c r="B2" s="34" t="s">
        <v>278</v>
      </c>
      <c r="C2" s="49">
        <v>67425</v>
      </c>
      <c r="D2" s="34"/>
      <c r="E2" s="34"/>
      <c r="F2" s="34"/>
      <c r="G2" s="34"/>
      <c r="H2" s="34"/>
      <c r="I2" s="34"/>
      <c r="J2" s="34"/>
      <c r="K2" s="34"/>
      <c r="L2" s="34"/>
      <c r="M2" s="34">
        <v>0</v>
      </c>
      <c r="N2" s="3"/>
      <c r="O2" s="57"/>
      <c r="P2" s="3"/>
    </row>
    <row r="3" spans="1:21" x14ac:dyDescent="0.25">
      <c r="A3" s="4" t="s">
        <v>19</v>
      </c>
      <c r="B3" s="4" t="s">
        <v>19</v>
      </c>
      <c r="C3" s="5">
        <v>71556</v>
      </c>
      <c r="D3" s="4">
        <v>0</v>
      </c>
      <c r="E3" s="4">
        <v>5</v>
      </c>
      <c r="F3" s="4">
        <v>1300</v>
      </c>
      <c r="G3" s="4">
        <v>1300</v>
      </c>
      <c r="H3" s="4">
        <v>3300</v>
      </c>
      <c r="I3" s="4">
        <v>1700</v>
      </c>
      <c r="J3" s="4">
        <v>1900</v>
      </c>
      <c r="K3" s="4">
        <v>3800</v>
      </c>
      <c r="L3" s="4">
        <v>11</v>
      </c>
      <c r="M3" s="4">
        <v>68</v>
      </c>
      <c r="N3" s="4"/>
      <c r="O3" s="4"/>
      <c r="P3" s="4"/>
      <c r="U3" s="6">
        <f>MIN(F3:P3)</f>
        <v>11</v>
      </c>
    </row>
    <row r="4" spans="1:21" x14ac:dyDescent="0.25">
      <c r="A4" s="4" t="s">
        <v>20</v>
      </c>
      <c r="B4" s="4" t="s">
        <v>20</v>
      </c>
      <c r="C4" s="5">
        <v>79345</v>
      </c>
      <c r="D4" s="4"/>
      <c r="E4" s="4">
        <v>0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U4" s="6">
        <f t="shared" ref="U4:U67" si="0">MIN(F4:P4)</f>
        <v>0</v>
      </c>
    </row>
    <row r="5" spans="1:21" x14ac:dyDescent="0.25">
      <c r="A5" s="4" t="s">
        <v>21</v>
      </c>
      <c r="B5" s="4" t="s">
        <v>21</v>
      </c>
      <c r="C5" s="5">
        <v>79005</v>
      </c>
      <c r="D5" s="4">
        <v>1.5999999999999999E-5</v>
      </c>
      <c r="E5" s="4"/>
      <c r="F5" s="4"/>
      <c r="G5" s="4"/>
      <c r="H5" s="4"/>
      <c r="I5" s="4"/>
      <c r="J5" s="4"/>
      <c r="K5" s="4"/>
      <c r="L5" s="4">
        <v>0.16</v>
      </c>
      <c r="M5" s="4"/>
      <c r="N5" s="4"/>
      <c r="O5" s="4"/>
      <c r="P5" s="4"/>
      <c r="U5" s="6">
        <f t="shared" si="0"/>
        <v>0.16</v>
      </c>
    </row>
    <row r="6" spans="1:21" x14ac:dyDescent="0.25">
      <c r="A6" s="4" t="s">
        <v>22</v>
      </c>
      <c r="B6" s="4" t="s">
        <v>22</v>
      </c>
      <c r="C6" s="5">
        <v>57147</v>
      </c>
      <c r="D6" s="4">
        <v>0</v>
      </c>
      <c r="E6" s="4">
        <v>0</v>
      </c>
      <c r="F6" s="4"/>
      <c r="G6" s="4"/>
      <c r="H6" s="4">
        <v>7.4</v>
      </c>
      <c r="I6" s="4">
        <v>0.93</v>
      </c>
      <c r="J6" s="4"/>
      <c r="K6" s="4"/>
      <c r="L6" s="4"/>
      <c r="M6" s="4"/>
      <c r="N6" s="4"/>
      <c r="O6" s="4"/>
      <c r="P6" s="4"/>
      <c r="U6" s="6">
        <f t="shared" si="0"/>
        <v>0.93</v>
      </c>
    </row>
    <row r="7" spans="1:21" x14ac:dyDescent="0.25">
      <c r="A7" s="4" t="s">
        <v>632</v>
      </c>
      <c r="B7" s="4" t="s">
        <v>622</v>
      </c>
      <c r="C7" s="5">
        <v>39001020</v>
      </c>
      <c r="D7" s="4">
        <v>9.9000000000000008E-3</v>
      </c>
      <c r="E7" s="4">
        <v>1.2999999999999999E-4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U7" s="6">
        <f>MIN(N7:P7)</f>
        <v>0</v>
      </c>
    </row>
    <row r="8" spans="1:21" x14ac:dyDescent="0.25">
      <c r="A8" s="4" t="s">
        <v>631</v>
      </c>
      <c r="B8" s="4" t="s">
        <v>622</v>
      </c>
      <c r="C8" s="5">
        <v>3268879</v>
      </c>
      <c r="D8" s="4">
        <v>9.9000000000000008E-3</v>
      </c>
      <c r="E8" s="4">
        <v>1.2999999999999999E-4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U8" s="6">
        <f t="shared" si="0"/>
        <v>0</v>
      </c>
    </row>
    <row r="9" spans="1:21" x14ac:dyDescent="0.25">
      <c r="A9" s="4" t="s">
        <v>247</v>
      </c>
      <c r="B9" s="4" t="s">
        <v>622</v>
      </c>
      <c r="C9" s="5">
        <v>67562394</v>
      </c>
      <c r="D9" s="4">
        <v>0.33</v>
      </c>
      <c r="E9" s="4">
        <v>3.9999999999999998E-6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U9" s="6">
        <f t="shared" si="0"/>
        <v>0</v>
      </c>
    </row>
    <row r="10" spans="1:21" x14ac:dyDescent="0.25">
      <c r="A10" s="4" t="s">
        <v>246</v>
      </c>
      <c r="B10" s="4" t="s">
        <v>622</v>
      </c>
      <c r="C10" s="5">
        <v>35822469</v>
      </c>
      <c r="D10" s="4">
        <v>0.33</v>
      </c>
      <c r="E10" s="4">
        <v>3.9999999999999998E-6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U10" s="6">
        <f t="shared" si="0"/>
        <v>0</v>
      </c>
    </row>
    <row r="11" spans="1:21" x14ac:dyDescent="0.25">
      <c r="A11" s="4" t="s">
        <v>248</v>
      </c>
      <c r="B11" s="4" t="s">
        <v>622</v>
      </c>
      <c r="C11" s="5">
        <v>55673897</v>
      </c>
      <c r="D11" s="4">
        <v>0.33</v>
      </c>
      <c r="E11" s="4">
        <v>3.9999999999999998E-6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U11" s="6">
        <f t="shared" si="0"/>
        <v>0</v>
      </c>
    </row>
    <row r="12" spans="1:21" x14ac:dyDescent="0.25">
      <c r="A12" s="4" t="s">
        <v>250</v>
      </c>
      <c r="B12" s="4" t="s">
        <v>622</v>
      </c>
      <c r="C12" s="5">
        <v>70648269</v>
      </c>
      <c r="D12" s="4">
        <v>3.3</v>
      </c>
      <c r="E12" s="4">
        <v>3.9999999999999998E-7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U12" s="6">
        <f t="shared" si="0"/>
        <v>0</v>
      </c>
    </row>
    <row r="13" spans="1:21" x14ac:dyDescent="0.25">
      <c r="A13" s="4" t="s">
        <v>249</v>
      </c>
      <c r="B13" s="4" t="s">
        <v>622</v>
      </c>
      <c r="C13" s="5">
        <v>39227286</v>
      </c>
      <c r="D13" s="4">
        <v>3.3</v>
      </c>
      <c r="E13" s="4">
        <v>3.9999999999999998E-7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U13" s="6">
        <f t="shared" si="0"/>
        <v>0</v>
      </c>
    </row>
    <row r="14" spans="1:21" x14ac:dyDescent="0.25">
      <c r="A14" s="4" t="s">
        <v>252</v>
      </c>
      <c r="B14" s="4" t="s">
        <v>622</v>
      </c>
      <c r="C14" s="5">
        <v>57117449</v>
      </c>
      <c r="D14" s="4">
        <v>3.3</v>
      </c>
      <c r="E14" s="4">
        <v>3.9999999999999998E-7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U14" s="6">
        <f t="shared" si="0"/>
        <v>0</v>
      </c>
    </row>
    <row r="15" spans="1:21" x14ac:dyDescent="0.25">
      <c r="A15" s="4" t="s">
        <v>251</v>
      </c>
      <c r="B15" s="4" t="s">
        <v>622</v>
      </c>
      <c r="C15" s="5">
        <v>57653857</v>
      </c>
      <c r="D15" s="4">
        <v>3.3</v>
      </c>
      <c r="E15" s="4">
        <v>3.9999999999999998E-7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U15" s="6">
        <f t="shared" si="0"/>
        <v>0</v>
      </c>
    </row>
    <row r="16" spans="1:21" ht="15.5" customHeight="1" x14ac:dyDescent="0.25">
      <c r="A16" s="4" t="s">
        <v>254</v>
      </c>
      <c r="B16" s="4" t="s">
        <v>622</v>
      </c>
      <c r="C16" s="5">
        <v>72918219</v>
      </c>
      <c r="D16" s="4">
        <v>3.3</v>
      </c>
      <c r="E16" s="4">
        <v>3.9999999999999998E-7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U16" s="6">
        <f t="shared" si="0"/>
        <v>0</v>
      </c>
    </row>
    <row r="17" spans="1:21" x14ac:dyDescent="0.25">
      <c r="A17" s="4" t="s">
        <v>253</v>
      </c>
      <c r="B17" s="4" t="s">
        <v>622</v>
      </c>
      <c r="C17" s="5">
        <v>19408743</v>
      </c>
      <c r="D17" s="4">
        <v>3.3</v>
      </c>
      <c r="E17" s="4">
        <v>3.9999999999999998E-7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U17" s="6">
        <f t="shared" si="0"/>
        <v>0</v>
      </c>
    </row>
    <row r="18" spans="1:21" x14ac:dyDescent="0.25">
      <c r="A18" s="4" t="s">
        <v>256</v>
      </c>
      <c r="B18" s="4" t="s">
        <v>622</v>
      </c>
      <c r="C18" s="5">
        <v>57117416</v>
      </c>
      <c r="D18" s="4">
        <v>0.99</v>
      </c>
      <c r="E18" s="4">
        <v>1.3E-6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U18" s="6">
        <f t="shared" si="0"/>
        <v>0</v>
      </c>
    </row>
    <row r="19" spans="1:21" x14ac:dyDescent="0.25">
      <c r="A19" s="4" t="s">
        <v>255</v>
      </c>
      <c r="B19" s="4" t="s">
        <v>622</v>
      </c>
      <c r="C19" s="5">
        <v>40321764</v>
      </c>
      <c r="D19" s="4">
        <v>33</v>
      </c>
      <c r="E19" s="4">
        <v>4.0000000000000001E-8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U19" s="6">
        <f t="shared" si="0"/>
        <v>0</v>
      </c>
    </row>
    <row r="20" spans="1:21" x14ac:dyDescent="0.25">
      <c r="A20" s="4" t="s">
        <v>28</v>
      </c>
      <c r="B20" s="4" t="s">
        <v>28</v>
      </c>
      <c r="C20" s="5">
        <v>120821</v>
      </c>
      <c r="D20" s="4">
        <v>0</v>
      </c>
      <c r="E20" s="4">
        <v>0.2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U20" s="6">
        <f t="shared" si="0"/>
        <v>0</v>
      </c>
    </row>
    <row r="21" spans="1:21" x14ac:dyDescent="0.25">
      <c r="A21" s="4" t="s">
        <v>29</v>
      </c>
      <c r="B21" s="4" t="s">
        <v>30</v>
      </c>
      <c r="C21" s="5">
        <v>96128</v>
      </c>
      <c r="D21" s="4">
        <v>2E-3</v>
      </c>
      <c r="E21" s="4">
        <v>2.0000000000000001E-4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U21" s="6">
        <f t="shared" si="0"/>
        <v>0</v>
      </c>
    </row>
    <row r="22" spans="1:21" x14ac:dyDescent="0.25">
      <c r="A22" s="8" t="s">
        <v>279</v>
      </c>
      <c r="B22" s="4" t="s">
        <v>278</v>
      </c>
      <c r="C22" s="9">
        <v>110714</v>
      </c>
      <c r="D22" s="4">
        <v>0</v>
      </c>
      <c r="E22" s="4">
        <v>0.02</v>
      </c>
      <c r="F22" s="4"/>
      <c r="G22" s="4"/>
      <c r="H22" s="4"/>
      <c r="I22" s="4"/>
      <c r="J22" s="4"/>
      <c r="K22" s="4"/>
      <c r="L22" s="4"/>
      <c r="M22" s="4">
        <v>9.2999999999999999E-2</v>
      </c>
      <c r="N22" s="4"/>
      <c r="O22" s="4"/>
      <c r="P22" s="4"/>
      <c r="U22" s="6">
        <f t="shared" si="0"/>
        <v>9.2999999999999999E-2</v>
      </c>
    </row>
    <row r="23" spans="1:21" x14ac:dyDescent="0.25">
      <c r="A23" s="4" t="s">
        <v>31</v>
      </c>
      <c r="B23" s="4" t="s">
        <v>31</v>
      </c>
      <c r="C23" s="5">
        <v>122667</v>
      </c>
      <c r="D23" s="4">
        <v>2.2000000000000001E-4</v>
      </c>
      <c r="E23" s="4">
        <v>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U23" s="6">
        <f t="shared" si="0"/>
        <v>0</v>
      </c>
    </row>
    <row r="24" spans="1:21" x14ac:dyDescent="0.25">
      <c r="A24" s="4" t="s">
        <v>32</v>
      </c>
      <c r="B24" s="4" t="s">
        <v>32</v>
      </c>
      <c r="C24" s="5">
        <v>106887</v>
      </c>
      <c r="D24" s="4">
        <v>0</v>
      </c>
      <c r="E24" s="4">
        <v>0.02</v>
      </c>
      <c r="F24" s="4">
        <v>210</v>
      </c>
      <c r="G24" s="4">
        <v>210</v>
      </c>
      <c r="H24" s="4">
        <v>410</v>
      </c>
      <c r="I24" s="4">
        <v>410</v>
      </c>
      <c r="J24" s="4"/>
      <c r="K24" s="4"/>
      <c r="L24" s="4"/>
      <c r="M24" s="4"/>
      <c r="N24" s="4"/>
      <c r="O24" s="4"/>
      <c r="P24" s="4"/>
      <c r="U24" s="6">
        <f t="shared" si="0"/>
        <v>210</v>
      </c>
    </row>
    <row r="25" spans="1:21" x14ac:dyDescent="0.25">
      <c r="A25" s="4" t="s">
        <v>33</v>
      </c>
      <c r="B25" s="4" t="s">
        <v>33</v>
      </c>
      <c r="C25" s="5">
        <v>75558</v>
      </c>
      <c r="D25" s="4">
        <v>0</v>
      </c>
      <c r="E25" s="4">
        <v>0</v>
      </c>
      <c r="F25" s="4"/>
      <c r="G25" s="4"/>
      <c r="H25" s="4">
        <v>28</v>
      </c>
      <c r="I25" s="4">
        <v>2.8</v>
      </c>
      <c r="J25" s="4"/>
      <c r="K25" s="4"/>
      <c r="L25" s="4"/>
      <c r="M25" s="4"/>
      <c r="N25" s="4"/>
      <c r="O25" s="4"/>
      <c r="P25" s="4"/>
      <c r="U25" s="6">
        <f t="shared" si="0"/>
        <v>2.8</v>
      </c>
    </row>
    <row r="26" spans="1:21" x14ac:dyDescent="0.25">
      <c r="A26" s="4" t="s">
        <v>34</v>
      </c>
      <c r="B26" s="4" t="s">
        <v>34</v>
      </c>
      <c r="C26" s="5">
        <v>106990</v>
      </c>
      <c r="D26" s="4">
        <v>3.0000000000000001E-5</v>
      </c>
      <c r="E26" s="4">
        <v>2E-3</v>
      </c>
      <c r="F26" s="4">
        <v>1500</v>
      </c>
      <c r="G26" s="4">
        <v>1500</v>
      </c>
      <c r="H26" s="4">
        <v>12000</v>
      </c>
      <c r="I26" s="4">
        <v>6000</v>
      </c>
      <c r="J26" s="4">
        <v>22</v>
      </c>
      <c r="K26" s="4">
        <v>1100</v>
      </c>
      <c r="L26" s="4"/>
      <c r="M26" s="4"/>
      <c r="N26" s="4"/>
      <c r="O26" s="4"/>
      <c r="P26" s="4"/>
      <c r="U26" s="6">
        <f t="shared" si="0"/>
        <v>22</v>
      </c>
    </row>
    <row r="27" spans="1:21" x14ac:dyDescent="0.25">
      <c r="A27" s="4" t="s">
        <v>35</v>
      </c>
      <c r="B27" s="4" t="s">
        <v>35</v>
      </c>
      <c r="C27" s="5">
        <v>542756</v>
      </c>
      <c r="D27" s="4">
        <v>3.9999999999999998E-6</v>
      </c>
      <c r="E27" s="4">
        <v>0.02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U27" s="6">
        <f t="shared" si="0"/>
        <v>0</v>
      </c>
    </row>
    <row r="28" spans="1:21" x14ac:dyDescent="0.25">
      <c r="A28" s="4" t="s">
        <v>36</v>
      </c>
      <c r="B28" s="4" t="s">
        <v>36</v>
      </c>
      <c r="C28" s="5">
        <v>1120714</v>
      </c>
      <c r="D28" s="4">
        <v>6.8999999999999997E-4</v>
      </c>
      <c r="E28" s="4">
        <v>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U28" s="6">
        <f t="shared" si="0"/>
        <v>0</v>
      </c>
    </row>
    <row r="29" spans="1:21" x14ac:dyDescent="0.25">
      <c r="A29" s="4" t="s">
        <v>41</v>
      </c>
      <c r="B29" s="4" t="s">
        <v>41</v>
      </c>
      <c r="C29" s="5">
        <v>123911</v>
      </c>
      <c r="D29" s="4">
        <v>5.0000000000000004E-6</v>
      </c>
      <c r="E29" s="4">
        <v>0.03</v>
      </c>
      <c r="F29" s="4">
        <v>61</v>
      </c>
      <c r="G29" s="4">
        <v>61</v>
      </c>
      <c r="H29" s="4">
        <v>1200</v>
      </c>
      <c r="I29" s="4">
        <v>360</v>
      </c>
      <c r="J29" s="4"/>
      <c r="K29" s="4"/>
      <c r="L29" s="4">
        <v>7.2</v>
      </c>
      <c r="M29" s="4">
        <v>3</v>
      </c>
      <c r="N29" s="4"/>
      <c r="O29" s="4"/>
      <c r="P29" s="4"/>
      <c r="U29" s="6">
        <f t="shared" si="0"/>
        <v>3</v>
      </c>
    </row>
    <row r="30" spans="1:21" ht="12.5" customHeight="1" x14ac:dyDescent="0.25">
      <c r="A30" s="34" t="s">
        <v>485</v>
      </c>
      <c r="B30" s="34" t="s">
        <v>486</v>
      </c>
      <c r="C30" s="36">
        <v>42397648</v>
      </c>
      <c r="D30" s="42">
        <v>1.0160000000000001E-2</v>
      </c>
      <c r="E30" s="34">
        <v>0</v>
      </c>
      <c r="F30" s="34"/>
      <c r="G30" s="34"/>
      <c r="H30" s="34"/>
      <c r="I30" s="34"/>
      <c r="J30" s="34"/>
      <c r="K30" s="34"/>
      <c r="L30" s="34"/>
      <c r="M30" s="34"/>
      <c r="N30" s="4"/>
      <c r="O30" s="4"/>
      <c r="P30" s="4"/>
      <c r="U30" s="6">
        <f t="shared" si="0"/>
        <v>0</v>
      </c>
    </row>
    <row r="31" spans="1:21" ht="15.5" customHeight="1" x14ac:dyDescent="0.25">
      <c r="A31" s="34" t="s">
        <v>494</v>
      </c>
      <c r="B31" s="34" t="s">
        <v>495</v>
      </c>
      <c r="C31" s="36">
        <v>42397659</v>
      </c>
      <c r="D31" s="42">
        <v>1.016E-3</v>
      </c>
      <c r="E31" s="34">
        <v>0</v>
      </c>
      <c r="F31" s="34"/>
      <c r="G31" s="34"/>
      <c r="H31" s="34"/>
      <c r="I31" s="34"/>
      <c r="J31" s="34"/>
      <c r="K31" s="34"/>
      <c r="L31" s="34"/>
      <c r="M31" s="34"/>
      <c r="N31" s="4"/>
      <c r="O31" s="4"/>
      <c r="P31" s="4"/>
      <c r="U31" s="6">
        <f t="shared" si="0"/>
        <v>0</v>
      </c>
    </row>
    <row r="32" spans="1:21" x14ac:dyDescent="0.25">
      <c r="A32" s="8" t="s">
        <v>451</v>
      </c>
      <c r="B32" s="4" t="s">
        <v>445</v>
      </c>
      <c r="C32" s="13">
        <v>2422799</v>
      </c>
      <c r="D32" s="42">
        <v>5.079E-5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U32" s="6">
        <f>MIN(F32:P32)</f>
        <v>0</v>
      </c>
    </row>
    <row r="33" spans="1:21" x14ac:dyDescent="0.25">
      <c r="A33" s="4" t="s">
        <v>437</v>
      </c>
      <c r="B33" s="4" t="s">
        <v>438</v>
      </c>
      <c r="C33" s="29">
        <v>40</v>
      </c>
      <c r="D33" s="42">
        <v>5.079E-5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U33" s="6">
        <f t="shared" si="0"/>
        <v>0</v>
      </c>
    </row>
    <row r="34" spans="1:21" x14ac:dyDescent="0.25">
      <c r="A34" s="4" t="s">
        <v>639</v>
      </c>
      <c r="B34" s="4" t="s">
        <v>639</v>
      </c>
      <c r="C34" s="5" t="s">
        <v>640</v>
      </c>
      <c r="D34" s="4">
        <v>9.9999999999999995E-7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U34" s="6">
        <f t="shared" si="0"/>
        <v>0</v>
      </c>
    </row>
    <row r="35" spans="1:21" x14ac:dyDescent="0.25">
      <c r="A35" s="46" t="s">
        <v>280</v>
      </c>
      <c r="B35" s="34" t="s">
        <v>278</v>
      </c>
      <c r="C35" s="49" t="s">
        <v>281</v>
      </c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4"/>
      <c r="P35" s="4"/>
      <c r="U35" s="6">
        <f t="shared" si="0"/>
        <v>0</v>
      </c>
    </row>
    <row r="36" spans="1:21" x14ac:dyDescent="0.25">
      <c r="A36" s="4" t="s">
        <v>444</v>
      </c>
      <c r="B36" s="4" t="s">
        <v>445</v>
      </c>
      <c r="C36" s="5">
        <v>90120</v>
      </c>
      <c r="D36" s="42">
        <v>5.079E-5</v>
      </c>
      <c r="E36" s="4">
        <v>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U36" s="6">
        <f t="shared" si="0"/>
        <v>0</v>
      </c>
    </row>
    <row r="37" spans="1:21" x14ac:dyDescent="0.25">
      <c r="A37" s="4" t="s">
        <v>446</v>
      </c>
      <c r="B37" s="4" t="s">
        <v>445</v>
      </c>
      <c r="C37" s="5">
        <v>832699</v>
      </c>
      <c r="D37" s="42">
        <v>5.079E-5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U37" s="6">
        <f t="shared" si="0"/>
        <v>0</v>
      </c>
    </row>
    <row r="38" spans="1:21" x14ac:dyDescent="0.25">
      <c r="A38" s="4" t="s">
        <v>447</v>
      </c>
      <c r="B38" s="4" t="s">
        <v>445</v>
      </c>
      <c r="C38" s="5">
        <v>2381217</v>
      </c>
      <c r="D38" s="42">
        <v>5.079E-5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U38" s="6">
        <f t="shared" si="0"/>
        <v>0</v>
      </c>
    </row>
    <row r="39" spans="1:21" x14ac:dyDescent="0.25">
      <c r="A39" s="34" t="s">
        <v>508</v>
      </c>
      <c r="B39" s="34" t="s">
        <v>509</v>
      </c>
      <c r="C39" s="36">
        <v>5522430</v>
      </c>
      <c r="D39" s="42">
        <v>1.016E-4</v>
      </c>
      <c r="E39" s="34">
        <v>0</v>
      </c>
      <c r="F39" s="34"/>
      <c r="G39" s="34"/>
      <c r="H39" s="34"/>
      <c r="I39" s="34"/>
      <c r="J39" s="34"/>
      <c r="K39" s="34"/>
      <c r="L39" s="34"/>
      <c r="M39" s="34"/>
      <c r="N39" s="4"/>
      <c r="O39" s="4"/>
      <c r="P39" s="4"/>
      <c r="U39" s="6">
        <f t="shared" si="0"/>
        <v>0</v>
      </c>
    </row>
    <row r="40" spans="1:21" x14ac:dyDescent="0.25">
      <c r="A40" s="8" t="s">
        <v>282</v>
      </c>
      <c r="B40" s="4" t="s">
        <v>278</v>
      </c>
      <c r="C40" s="9">
        <v>112254</v>
      </c>
      <c r="D40" s="4">
        <v>0</v>
      </c>
      <c r="E40" s="4">
        <v>0.02</v>
      </c>
      <c r="F40" s="4"/>
      <c r="G40" s="4"/>
      <c r="H40" s="4"/>
      <c r="I40" s="4"/>
      <c r="J40" s="4"/>
      <c r="K40" s="4"/>
      <c r="L40" s="4"/>
      <c r="M40" s="4">
        <v>9.2999999999999999E-2</v>
      </c>
      <c r="N40" s="4"/>
      <c r="O40" s="4"/>
      <c r="P40" s="4"/>
      <c r="U40" s="6">
        <f t="shared" si="0"/>
        <v>9.2999999999999999E-2</v>
      </c>
    </row>
    <row r="41" spans="1:21" x14ac:dyDescent="0.25">
      <c r="A41" s="8" t="s">
        <v>42</v>
      </c>
      <c r="B41" s="4" t="s">
        <v>42</v>
      </c>
      <c r="C41" s="9">
        <v>540841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U41" s="6">
        <f t="shared" si="0"/>
        <v>0</v>
      </c>
    </row>
    <row r="42" spans="1:21" x14ac:dyDescent="0.25">
      <c r="A42" s="4" t="s">
        <v>257</v>
      </c>
      <c r="B42" s="4" t="s">
        <v>622</v>
      </c>
      <c r="C42" s="5">
        <v>60851345</v>
      </c>
      <c r="D42" s="4">
        <v>3.3</v>
      </c>
      <c r="E42" s="4">
        <v>3.9999999999999998E-7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U42" s="6">
        <f t="shared" si="0"/>
        <v>0</v>
      </c>
    </row>
    <row r="43" spans="1:21" x14ac:dyDescent="0.25">
      <c r="A43" s="4" t="s">
        <v>258</v>
      </c>
      <c r="B43" s="4" t="s">
        <v>622</v>
      </c>
      <c r="C43" s="5">
        <v>57117314</v>
      </c>
      <c r="D43" s="4">
        <v>9.9</v>
      </c>
      <c r="E43" s="4">
        <v>1.3E-7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U43" s="6">
        <f t="shared" si="0"/>
        <v>0</v>
      </c>
    </row>
    <row r="44" spans="1:21" x14ac:dyDescent="0.25">
      <c r="A44" s="4" t="s">
        <v>260</v>
      </c>
      <c r="B44" s="4" t="s">
        <v>622</v>
      </c>
      <c r="C44" s="5">
        <v>51207319</v>
      </c>
      <c r="D44" s="4">
        <v>3.3</v>
      </c>
      <c r="E44" s="4">
        <v>3.9999999999999998E-7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U44" s="6">
        <f t="shared" si="0"/>
        <v>0</v>
      </c>
    </row>
    <row r="45" spans="1:21" x14ac:dyDescent="0.25">
      <c r="A45" s="4" t="s">
        <v>259</v>
      </c>
      <c r="B45" s="4" t="s">
        <v>622</v>
      </c>
      <c r="C45" s="5">
        <v>1746016</v>
      </c>
      <c r="D45" s="4">
        <v>33</v>
      </c>
      <c r="E45" s="4">
        <v>4.0000000000000001E-8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U45" s="6">
        <f t="shared" si="0"/>
        <v>0</v>
      </c>
    </row>
    <row r="46" spans="1:21" x14ac:dyDescent="0.25">
      <c r="A46" s="4" t="s">
        <v>428</v>
      </c>
      <c r="B46" s="4" t="s">
        <v>417</v>
      </c>
      <c r="C46" s="5">
        <v>7012375</v>
      </c>
      <c r="D46" s="4">
        <v>1E-4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U46" s="6">
        <f t="shared" si="0"/>
        <v>0</v>
      </c>
    </row>
    <row r="47" spans="1:21" x14ac:dyDescent="0.25">
      <c r="A47" s="4" t="s">
        <v>43</v>
      </c>
      <c r="B47" s="4" t="s">
        <v>43</v>
      </c>
      <c r="C47" s="5">
        <v>95954</v>
      </c>
      <c r="D47" s="4">
        <v>0</v>
      </c>
      <c r="E47" s="4">
        <v>0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U47" s="6">
        <f t="shared" si="0"/>
        <v>0</v>
      </c>
    </row>
    <row r="48" spans="1:21" x14ac:dyDescent="0.25">
      <c r="A48" s="10" t="s">
        <v>44</v>
      </c>
      <c r="B48" s="10" t="s">
        <v>44</v>
      </c>
      <c r="C48" s="11">
        <v>88062</v>
      </c>
      <c r="D48" s="10">
        <v>3.1E-6</v>
      </c>
      <c r="E48" s="10">
        <v>0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U48" s="6">
        <f t="shared" si="0"/>
        <v>0</v>
      </c>
    </row>
    <row r="49" spans="1:22" s="39" customFormat="1" x14ac:dyDescent="0.25">
      <c r="A49" s="4" t="s">
        <v>48</v>
      </c>
      <c r="B49" s="4" t="s">
        <v>49</v>
      </c>
      <c r="C49" s="5">
        <v>25321146</v>
      </c>
      <c r="D49" s="58"/>
      <c r="E49" s="4">
        <v>0</v>
      </c>
      <c r="F49" s="4"/>
      <c r="G49" s="4"/>
      <c r="H49" s="4"/>
      <c r="I49" s="4"/>
      <c r="J49" s="4"/>
      <c r="K49" s="4"/>
      <c r="L49" s="4"/>
      <c r="M49" s="4"/>
      <c r="N49" s="34"/>
      <c r="O49" s="34"/>
      <c r="P49" s="34"/>
      <c r="Q49" s="38"/>
      <c r="R49" s="37"/>
      <c r="U49" s="39">
        <f t="shared" si="0"/>
        <v>0</v>
      </c>
      <c r="V49" s="37"/>
    </row>
    <row r="50" spans="1:22" x14ac:dyDescent="0.25">
      <c r="A50" s="4" t="s">
        <v>51</v>
      </c>
      <c r="B50" s="4" t="s">
        <v>52</v>
      </c>
      <c r="C50" s="5">
        <v>26471625</v>
      </c>
      <c r="D50" s="4">
        <v>1.1E-5</v>
      </c>
      <c r="E50" s="4">
        <v>6.9999999999999994E-5</v>
      </c>
      <c r="F50" s="4">
        <v>0.14000000000000001</v>
      </c>
      <c r="G50" s="4">
        <v>7.0999999999999994E-2</v>
      </c>
      <c r="H50" s="4">
        <v>0.59</v>
      </c>
      <c r="I50" s="4">
        <v>0.15</v>
      </c>
      <c r="J50" s="4">
        <v>7.0999999999999994E-2</v>
      </c>
      <c r="K50" s="4">
        <v>1.1000000000000001</v>
      </c>
      <c r="L50" s="4">
        <v>7.1000000000000005E-5</v>
      </c>
      <c r="M50" s="4">
        <v>2E-3</v>
      </c>
      <c r="N50" s="4"/>
      <c r="O50" s="4"/>
      <c r="P50" s="4"/>
      <c r="U50" s="6">
        <f t="shared" si="0"/>
        <v>7.1000000000000005E-5</v>
      </c>
    </row>
    <row r="51" spans="1:22" x14ac:dyDescent="0.25">
      <c r="A51" s="4" t="s">
        <v>45</v>
      </c>
      <c r="B51" s="4" t="s">
        <v>46</v>
      </c>
      <c r="C51" s="5">
        <v>94757</v>
      </c>
      <c r="D51" s="4">
        <v>0</v>
      </c>
      <c r="E51" s="4">
        <v>0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U51" s="6">
        <f t="shared" si="0"/>
        <v>0</v>
      </c>
    </row>
    <row r="52" spans="1:22" x14ac:dyDescent="0.25">
      <c r="A52" s="4" t="s">
        <v>47</v>
      </c>
      <c r="B52" s="4" t="s">
        <v>47</v>
      </c>
      <c r="C52" s="5">
        <v>51285</v>
      </c>
      <c r="D52" s="4">
        <v>0</v>
      </c>
      <c r="E52" s="4">
        <v>0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U52" s="6">
        <f t="shared" si="0"/>
        <v>0</v>
      </c>
    </row>
    <row r="53" spans="1:22" x14ac:dyDescent="0.25">
      <c r="A53" s="4" t="s">
        <v>49</v>
      </c>
      <c r="B53" s="4" t="s">
        <v>49</v>
      </c>
      <c r="C53" s="5">
        <v>121142</v>
      </c>
      <c r="D53" s="4">
        <v>8.8999999999999995E-5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U53" s="6">
        <f t="shared" si="0"/>
        <v>0</v>
      </c>
    </row>
    <row r="54" spans="1:22" x14ac:dyDescent="0.25">
      <c r="A54" s="4" t="s">
        <v>50</v>
      </c>
      <c r="B54" s="4" t="s">
        <v>50</v>
      </c>
      <c r="C54" s="5">
        <v>95807</v>
      </c>
      <c r="D54" s="4">
        <v>1.1000000000000001E-3</v>
      </c>
      <c r="E54" s="4">
        <v>0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U54" s="6">
        <f t="shared" si="0"/>
        <v>0</v>
      </c>
    </row>
    <row r="55" spans="1:22" x14ac:dyDescent="0.25">
      <c r="A55" s="4" t="s">
        <v>52</v>
      </c>
      <c r="B55" s="4" t="s">
        <v>52</v>
      </c>
      <c r="C55" s="5">
        <v>584849</v>
      </c>
      <c r="D55" s="4">
        <v>1.1E-5</v>
      </c>
      <c r="E55" s="4">
        <v>6.9999999999999994E-5</v>
      </c>
      <c r="F55" s="4">
        <v>0.14000000000000001</v>
      </c>
      <c r="G55" s="4">
        <v>7.0999999999999994E-2</v>
      </c>
      <c r="H55" s="4">
        <v>0.59</v>
      </c>
      <c r="I55" s="4">
        <v>0.15</v>
      </c>
      <c r="J55" s="4">
        <v>7.0999999999999994E-2</v>
      </c>
      <c r="K55" s="4">
        <v>1.1000000000000001</v>
      </c>
      <c r="L55" s="4">
        <v>7.1000000000000005E-5</v>
      </c>
      <c r="M55" s="4">
        <v>2E-3</v>
      </c>
      <c r="N55" s="4"/>
      <c r="O55" s="4"/>
      <c r="P55" s="4"/>
      <c r="U55" s="6">
        <f t="shared" si="0"/>
        <v>7.1000000000000005E-5</v>
      </c>
    </row>
    <row r="56" spans="1:22" x14ac:dyDescent="0.25">
      <c r="A56" s="34" t="s">
        <v>496</v>
      </c>
      <c r="B56" s="34" t="s">
        <v>495</v>
      </c>
      <c r="C56" s="36" t="s">
        <v>497</v>
      </c>
      <c r="D56" s="34">
        <v>2.1540000000000001E-3</v>
      </c>
      <c r="E56" s="34"/>
      <c r="F56" s="34"/>
      <c r="G56" s="34"/>
      <c r="H56" s="34"/>
      <c r="I56" s="34"/>
      <c r="J56" s="34"/>
      <c r="K56" s="34"/>
      <c r="L56" s="34"/>
      <c r="M56" s="34"/>
      <c r="N56" s="4"/>
      <c r="O56" s="4"/>
      <c r="P56" s="4"/>
      <c r="U56" s="6">
        <f t="shared" si="0"/>
        <v>0</v>
      </c>
    </row>
    <row r="57" spans="1:22" x14ac:dyDescent="0.25">
      <c r="A57" s="34" t="s">
        <v>525</v>
      </c>
      <c r="B57" s="34" t="s">
        <v>526</v>
      </c>
      <c r="C57" s="36" t="s">
        <v>527</v>
      </c>
      <c r="D57" s="40">
        <v>1.558E-5</v>
      </c>
      <c r="E57" s="34"/>
      <c r="F57" s="34"/>
      <c r="G57" s="34"/>
      <c r="H57" s="34"/>
      <c r="I57" s="34"/>
      <c r="J57" s="34"/>
      <c r="K57" s="34"/>
      <c r="L57" s="34"/>
      <c r="M57" s="34"/>
      <c r="N57" s="4"/>
      <c r="O57" s="4"/>
      <c r="P57" s="4"/>
      <c r="U57" s="6">
        <f t="shared" si="0"/>
        <v>0</v>
      </c>
    </row>
    <row r="58" spans="1:22" x14ac:dyDescent="0.25">
      <c r="A58" s="8" t="s">
        <v>283</v>
      </c>
      <c r="B58" s="4" t="s">
        <v>278</v>
      </c>
      <c r="C58" s="9">
        <v>112072</v>
      </c>
      <c r="D58" s="4">
        <v>0</v>
      </c>
      <c r="E58" s="4">
        <v>0.02</v>
      </c>
      <c r="F58" s="4"/>
      <c r="G58" s="4"/>
      <c r="H58" s="4"/>
      <c r="I58" s="4"/>
      <c r="J58" s="4"/>
      <c r="K58" s="4"/>
      <c r="L58" s="4"/>
      <c r="M58" s="4">
        <v>9.2999999999999999E-2</v>
      </c>
      <c r="N58" s="4"/>
      <c r="O58" s="4"/>
      <c r="P58" s="4"/>
      <c r="U58" s="6">
        <f t="shared" si="0"/>
        <v>9.2999999999999999E-2</v>
      </c>
    </row>
    <row r="59" spans="1:22" x14ac:dyDescent="0.25">
      <c r="A59" s="4" t="s">
        <v>53</v>
      </c>
      <c r="B59" s="4" t="s">
        <v>53</v>
      </c>
      <c r="C59" s="5">
        <v>532274</v>
      </c>
      <c r="D59" s="4"/>
      <c r="E59" s="4">
        <v>3.0000000000000001E-5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U59" s="6">
        <f t="shared" si="0"/>
        <v>0</v>
      </c>
    </row>
    <row r="60" spans="1:22" x14ac:dyDescent="0.25">
      <c r="A60" s="4" t="s">
        <v>636</v>
      </c>
      <c r="B60" s="4" t="s">
        <v>417</v>
      </c>
      <c r="C60" s="5" t="s">
        <v>637</v>
      </c>
      <c r="D60" s="4">
        <v>1E-4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U60" s="6">
        <f t="shared" si="0"/>
        <v>0</v>
      </c>
    </row>
    <row r="61" spans="1:22" x14ac:dyDescent="0.25">
      <c r="A61" s="4" t="s">
        <v>448</v>
      </c>
      <c r="B61" s="4" t="s">
        <v>445</v>
      </c>
      <c r="C61" s="5">
        <v>91576</v>
      </c>
      <c r="D61" s="42">
        <v>5.079E-5</v>
      </c>
      <c r="E61" s="4">
        <v>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U61" s="6">
        <f t="shared" si="0"/>
        <v>0</v>
      </c>
    </row>
    <row r="62" spans="1:22" x14ac:dyDescent="0.25">
      <c r="A62" s="4" t="s">
        <v>633</v>
      </c>
      <c r="B62" s="4" t="s">
        <v>445</v>
      </c>
      <c r="C62" s="29" t="s">
        <v>634</v>
      </c>
      <c r="D62" s="42">
        <v>5.079E-5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U62" s="6">
        <f t="shared" si="0"/>
        <v>0</v>
      </c>
    </row>
    <row r="63" spans="1:22" x14ac:dyDescent="0.25">
      <c r="A63" s="8" t="s">
        <v>449</v>
      </c>
      <c r="B63" s="4" t="s">
        <v>445</v>
      </c>
      <c r="C63" s="13" t="s">
        <v>450</v>
      </c>
      <c r="D63" s="42">
        <v>5.079E-5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U63" s="6">
        <f t="shared" si="0"/>
        <v>0</v>
      </c>
    </row>
    <row r="64" spans="1:22" x14ac:dyDescent="0.25">
      <c r="A64" s="34" t="s">
        <v>528</v>
      </c>
      <c r="B64" s="34" t="s">
        <v>526</v>
      </c>
      <c r="C64" s="36">
        <v>607578</v>
      </c>
      <c r="D64" s="42">
        <v>1.0159999999999999E-5</v>
      </c>
      <c r="E64" s="34">
        <v>0</v>
      </c>
      <c r="F64" s="34"/>
      <c r="G64" s="34"/>
      <c r="H64" s="34"/>
      <c r="I64" s="34"/>
      <c r="J64" s="34"/>
      <c r="K64" s="34"/>
      <c r="L64" s="34"/>
      <c r="M64" s="34"/>
      <c r="N64" s="4"/>
      <c r="O64" s="4"/>
      <c r="P64" s="4"/>
      <c r="U64" s="6">
        <f t="shared" si="0"/>
        <v>0</v>
      </c>
    </row>
    <row r="65" spans="1:22" x14ac:dyDescent="0.25">
      <c r="A65" s="4" t="s">
        <v>54</v>
      </c>
      <c r="B65" s="4" t="s">
        <v>54</v>
      </c>
      <c r="C65" s="5">
        <v>79469</v>
      </c>
      <c r="D65" s="4">
        <v>5.5999999999999997E-6</v>
      </c>
      <c r="E65" s="4">
        <v>0.02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U65" s="6">
        <f t="shared" si="0"/>
        <v>0</v>
      </c>
    </row>
    <row r="66" spans="1:22" s="18" customFormat="1" x14ac:dyDescent="0.25">
      <c r="A66" s="8" t="s">
        <v>284</v>
      </c>
      <c r="B66" s="4" t="s">
        <v>278</v>
      </c>
      <c r="C66" s="9">
        <v>20706256</v>
      </c>
      <c r="D66" s="4"/>
      <c r="E66" s="4">
        <v>0.02</v>
      </c>
      <c r="F66" s="4"/>
      <c r="G66" s="4"/>
      <c r="H66" s="4"/>
      <c r="I66" s="4"/>
      <c r="J66" s="4"/>
      <c r="K66" s="4"/>
      <c r="L66" s="4"/>
      <c r="M66" s="4">
        <v>9.2999999999999999E-2</v>
      </c>
      <c r="N66" s="12"/>
      <c r="O66" s="14"/>
      <c r="P66" s="14"/>
      <c r="Q66" s="19"/>
      <c r="U66" s="18">
        <f t="shared" si="0"/>
        <v>9.2999999999999999E-2</v>
      </c>
    </row>
    <row r="67" spans="1:22" x14ac:dyDescent="0.25">
      <c r="A67" s="4" t="s">
        <v>55</v>
      </c>
      <c r="B67" s="4" t="s">
        <v>55</v>
      </c>
      <c r="C67" s="5">
        <v>91941</v>
      </c>
      <c r="D67" s="4">
        <v>3.4000000000000002E-4</v>
      </c>
      <c r="E67" s="4">
        <v>0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U67" s="6">
        <f t="shared" si="0"/>
        <v>0</v>
      </c>
    </row>
    <row r="68" spans="1:22" ht="11" customHeight="1" x14ac:dyDescent="0.25">
      <c r="A68" s="4" t="s">
        <v>56</v>
      </c>
      <c r="B68" s="4" t="s">
        <v>56</v>
      </c>
      <c r="C68" s="5">
        <v>119904</v>
      </c>
      <c r="D68" s="4"/>
      <c r="E68" s="4">
        <v>0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U68" s="6">
        <f t="shared" ref="U68:U130" si="1">MIN(F68:P68)</f>
        <v>0</v>
      </c>
    </row>
    <row r="69" spans="1:22" x14ac:dyDescent="0.25">
      <c r="A69" s="4" t="s">
        <v>57</v>
      </c>
      <c r="B69" s="4" t="s">
        <v>57</v>
      </c>
      <c r="C69" s="5">
        <v>119937</v>
      </c>
      <c r="D69" s="4"/>
      <c r="E69" s="4">
        <v>0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U69" s="6">
        <f t="shared" si="1"/>
        <v>0</v>
      </c>
    </row>
    <row r="70" spans="1:22" ht="11.5" customHeight="1" x14ac:dyDescent="0.25">
      <c r="A70" s="34" t="s">
        <v>285</v>
      </c>
      <c r="B70" s="34" t="s">
        <v>278</v>
      </c>
      <c r="C70" s="36">
        <v>1589497</v>
      </c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4"/>
      <c r="O70" s="4"/>
      <c r="P70" s="4"/>
      <c r="U70" s="6">
        <f t="shared" si="1"/>
        <v>0</v>
      </c>
    </row>
    <row r="71" spans="1:22" s="39" customFormat="1" x14ac:dyDescent="0.25">
      <c r="A71" s="34" t="s">
        <v>487</v>
      </c>
      <c r="B71" s="34" t="s">
        <v>486</v>
      </c>
      <c r="C71" s="36">
        <v>56495</v>
      </c>
      <c r="D71" s="37">
        <v>1.044E-2</v>
      </c>
      <c r="E71" s="34">
        <v>0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8"/>
      <c r="R71" s="37"/>
      <c r="U71" s="39">
        <f t="shared" si="1"/>
        <v>0</v>
      </c>
      <c r="V71" s="37"/>
    </row>
    <row r="72" spans="1:22" x14ac:dyDescent="0.25">
      <c r="A72" s="4" t="s">
        <v>429</v>
      </c>
      <c r="B72" s="4" t="s">
        <v>417</v>
      </c>
      <c r="C72" s="5">
        <v>2050682</v>
      </c>
      <c r="D72" s="4">
        <v>1E-4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U72" s="6">
        <f t="shared" si="1"/>
        <v>0</v>
      </c>
    </row>
    <row r="73" spans="1:22" x14ac:dyDescent="0.25">
      <c r="A73" s="4" t="s">
        <v>58</v>
      </c>
      <c r="B73" s="4" t="s">
        <v>58</v>
      </c>
      <c r="C73" s="5">
        <v>101144</v>
      </c>
      <c r="D73" s="4">
        <v>4.2999999999999999E-4</v>
      </c>
      <c r="E73" s="4">
        <v>0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U73" s="6">
        <f t="shared" si="1"/>
        <v>0</v>
      </c>
    </row>
    <row r="74" spans="1:22" x14ac:dyDescent="0.25">
      <c r="A74" s="4" t="s">
        <v>59</v>
      </c>
      <c r="B74" s="4" t="s">
        <v>59</v>
      </c>
      <c r="C74" s="5">
        <v>101779</v>
      </c>
      <c r="D74" s="4">
        <v>4.6000000000000001E-4</v>
      </c>
      <c r="E74" s="4">
        <v>0.02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U74" s="6">
        <f t="shared" si="1"/>
        <v>0</v>
      </c>
    </row>
    <row r="75" spans="1:22" x14ac:dyDescent="0.25">
      <c r="A75" s="4" t="s">
        <v>62</v>
      </c>
      <c r="B75" s="4" t="s">
        <v>63</v>
      </c>
      <c r="C75" s="5">
        <v>534521</v>
      </c>
      <c r="D75" s="4">
        <v>0</v>
      </c>
      <c r="E75" s="4">
        <v>0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U75" s="6">
        <f t="shared" si="1"/>
        <v>0</v>
      </c>
    </row>
    <row r="76" spans="1:22" x14ac:dyDescent="0.25">
      <c r="A76" s="8" t="s">
        <v>64</v>
      </c>
      <c r="B76" s="8" t="s">
        <v>64</v>
      </c>
      <c r="C76" s="9">
        <v>92671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U76" s="6">
        <f t="shared" si="1"/>
        <v>0</v>
      </c>
    </row>
    <row r="77" spans="1:22" x14ac:dyDescent="0.25">
      <c r="A77" s="8" t="s">
        <v>65</v>
      </c>
      <c r="B77" s="8" t="s">
        <v>65</v>
      </c>
      <c r="C77" s="9">
        <v>92933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U77" s="6">
        <f t="shared" si="1"/>
        <v>0</v>
      </c>
    </row>
    <row r="78" spans="1:22" x14ac:dyDescent="0.25">
      <c r="A78" s="4" t="s">
        <v>66</v>
      </c>
      <c r="B78" s="4" t="s">
        <v>66</v>
      </c>
      <c r="C78" s="5">
        <v>100027</v>
      </c>
      <c r="D78" s="4">
        <v>0</v>
      </c>
      <c r="E78" s="4">
        <v>0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U78" s="6">
        <f t="shared" si="1"/>
        <v>0</v>
      </c>
    </row>
    <row r="79" spans="1:22" x14ac:dyDescent="0.25">
      <c r="A79" s="34" t="s">
        <v>510</v>
      </c>
      <c r="B79" s="34" t="s">
        <v>509</v>
      </c>
      <c r="C79" s="36">
        <v>57835924</v>
      </c>
      <c r="D79" s="42">
        <v>1.016E-4</v>
      </c>
      <c r="E79" s="34">
        <v>0</v>
      </c>
      <c r="F79" s="34"/>
      <c r="G79" s="34"/>
      <c r="H79" s="34"/>
      <c r="I79" s="34"/>
      <c r="J79" s="34"/>
      <c r="K79" s="34"/>
      <c r="L79" s="34"/>
      <c r="M79" s="34"/>
      <c r="N79" s="4"/>
      <c r="O79" s="4"/>
      <c r="P79" s="4"/>
      <c r="U79" s="6">
        <f t="shared" si="1"/>
        <v>0</v>
      </c>
    </row>
    <row r="80" spans="1:22" x14ac:dyDescent="0.25">
      <c r="A80" s="4" t="s">
        <v>498</v>
      </c>
      <c r="B80" s="4" t="s">
        <v>495</v>
      </c>
      <c r="C80" s="5">
        <v>3697243</v>
      </c>
      <c r="D80" s="42">
        <v>1.016E-3</v>
      </c>
      <c r="E80" s="4">
        <v>0</v>
      </c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U80" s="6">
        <f t="shared" si="1"/>
        <v>0</v>
      </c>
    </row>
    <row r="81" spans="1:21" x14ac:dyDescent="0.25">
      <c r="A81" s="34" t="s">
        <v>511</v>
      </c>
      <c r="B81" s="34" t="s">
        <v>509</v>
      </c>
      <c r="C81" s="36">
        <v>602879</v>
      </c>
      <c r="D81" s="34">
        <v>6.1309999999999994E-5</v>
      </c>
      <c r="E81" s="34">
        <v>0</v>
      </c>
      <c r="F81" s="34"/>
      <c r="G81" s="34"/>
      <c r="H81" s="34"/>
      <c r="I81" s="34"/>
      <c r="J81" s="34"/>
      <c r="K81" s="34"/>
      <c r="L81" s="34"/>
      <c r="M81" s="34"/>
      <c r="N81" s="4"/>
      <c r="O81" s="4"/>
      <c r="P81" s="4"/>
      <c r="U81" s="6">
        <f t="shared" si="1"/>
        <v>0</v>
      </c>
    </row>
    <row r="82" spans="1:21" x14ac:dyDescent="0.25">
      <c r="A82" s="34" t="s">
        <v>488</v>
      </c>
      <c r="B82" s="34" t="s">
        <v>486</v>
      </c>
      <c r="C82" s="36">
        <v>7496028</v>
      </c>
      <c r="D82" s="42">
        <v>1.0160000000000001E-2</v>
      </c>
      <c r="E82" s="34">
        <v>0</v>
      </c>
      <c r="F82" s="34"/>
      <c r="G82" s="34"/>
      <c r="H82" s="34"/>
      <c r="I82" s="34"/>
      <c r="J82" s="34"/>
      <c r="K82" s="34"/>
      <c r="L82" s="34"/>
      <c r="M82" s="34"/>
      <c r="N82" s="4"/>
      <c r="O82" s="4"/>
      <c r="P82" s="4"/>
      <c r="U82" s="6">
        <f t="shared" si="1"/>
        <v>0</v>
      </c>
    </row>
    <row r="83" spans="1:21" x14ac:dyDescent="0.25">
      <c r="A83" s="34" t="s">
        <v>481</v>
      </c>
      <c r="B83" s="34" t="s">
        <v>482</v>
      </c>
      <c r="C83" s="36">
        <v>57976</v>
      </c>
      <c r="D83" s="42">
        <v>0.1177</v>
      </c>
      <c r="E83" s="34">
        <v>0</v>
      </c>
      <c r="F83" s="34"/>
      <c r="G83" s="34"/>
      <c r="H83" s="34"/>
      <c r="I83" s="34"/>
      <c r="J83" s="34"/>
      <c r="K83" s="34"/>
      <c r="L83" s="34"/>
      <c r="M83" s="34"/>
      <c r="N83" s="4"/>
      <c r="O83" s="4"/>
      <c r="P83" s="4"/>
      <c r="U83" s="6">
        <f t="shared" si="1"/>
        <v>0</v>
      </c>
    </row>
    <row r="84" spans="1:21" x14ac:dyDescent="0.25">
      <c r="A84" s="4" t="s">
        <v>499</v>
      </c>
      <c r="B84" s="4" t="s">
        <v>495</v>
      </c>
      <c r="C84" s="5">
        <v>194592</v>
      </c>
      <c r="D84" s="42">
        <v>1.016E-3</v>
      </c>
      <c r="E84" s="4">
        <v>0</v>
      </c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U84" s="6">
        <f t="shared" si="1"/>
        <v>0</v>
      </c>
    </row>
    <row r="85" spans="1:21" x14ac:dyDescent="0.25">
      <c r="A85" s="34" t="s">
        <v>534</v>
      </c>
      <c r="B85" s="34" t="s">
        <v>535</v>
      </c>
      <c r="C85" s="45">
        <v>75</v>
      </c>
      <c r="D85" s="42">
        <v>1.829E-4</v>
      </c>
      <c r="E85" s="34"/>
      <c r="F85" s="34"/>
      <c r="G85" s="34"/>
      <c r="H85" s="34"/>
      <c r="I85" s="34"/>
      <c r="J85" s="34"/>
      <c r="K85" s="34"/>
      <c r="L85" s="34"/>
      <c r="M85" s="34"/>
      <c r="N85" s="4"/>
      <c r="O85" s="4"/>
      <c r="P85" s="4"/>
      <c r="U85" s="6">
        <f t="shared" si="1"/>
        <v>0</v>
      </c>
    </row>
    <row r="86" spans="1:21" x14ac:dyDescent="0.25">
      <c r="A86" s="4" t="s">
        <v>623</v>
      </c>
      <c r="B86" s="4" t="s">
        <v>445</v>
      </c>
      <c r="C86" s="5" t="s">
        <v>624</v>
      </c>
      <c r="D86" s="42">
        <v>5.079E-5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1:21" x14ac:dyDescent="0.25">
      <c r="A87" s="4" t="s">
        <v>453</v>
      </c>
      <c r="B87" s="4" t="s">
        <v>454</v>
      </c>
      <c r="C87" s="5">
        <v>83329</v>
      </c>
      <c r="D87" s="42">
        <v>5.079E-5</v>
      </c>
      <c r="E87" s="4">
        <v>0</v>
      </c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U87" s="6">
        <f t="shared" si="1"/>
        <v>0</v>
      </c>
    </row>
    <row r="88" spans="1:21" x14ac:dyDescent="0.25">
      <c r="A88" s="4" t="s">
        <v>455</v>
      </c>
      <c r="B88" s="4" t="s">
        <v>454</v>
      </c>
      <c r="C88" s="5">
        <v>208968</v>
      </c>
      <c r="D88" s="42">
        <v>5.079E-5</v>
      </c>
      <c r="E88" s="4">
        <v>0</v>
      </c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U88" s="6">
        <f t="shared" si="1"/>
        <v>0</v>
      </c>
    </row>
    <row r="89" spans="1:21" x14ac:dyDescent="0.25">
      <c r="A89" s="4" t="s">
        <v>67</v>
      </c>
      <c r="B89" s="4" t="s">
        <v>67</v>
      </c>
      <c r="C89" s="5">
        <v>75070</v>
      </c>
      <c r="D89" s="4">
        <v>2.2000000000000001E-6</v>
      </c>
      <c r="E89" s="4">
        <v>8.9999999999999993E-3</v>
      </c>
      <c r="F89" s="4">
        <v>81</v>
      </c>
      <c r="G89" s="4">
        <v>81</v>
      </c>
      <c r="H89" s="4">
        <v>490</v>
      </c>
      <c r="I89" s="4">
        <v>200</v>
      </c>
      <c r="J89" s="4">
        <v>18</v>
      </c>
      <c r="K89" s="4">
        <v>360</v>
      </c>
      <c r="L89" s="4"/>
      <c r="M89" s="4">
        <v>0.47</v>
      </c>
      <c r="N89" s="4"/>
      <c r="O89" s="4"/>
      <c r="P89" s="4"/>
      <c r="U89" s="6">
        <f t="shared" si="1"/>
        <v>0.47</v>
      </c>
    </row>
    <row r="90" spans="1:21" x14ac:dyDescent="0.25">
      <c r="A90" s="4" t="s">
        <v>68</v>
      </c>
      <c r="B90" s="4" t="s">
        <v>68</v>
      </c>
      <c r="C90" s="5">
        <v>60355</v>
      </c>
      <c r="D90" s="4">
        <v>2.0000000000000002E-5</v>
      </c>
      <c r="E90" s="4">
        <v>0</v>
      </c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U90" s="6">
        <f t="shared" si="1"/>
        <v>0</v>
      </c>
    </row>
    <row r="91" spans="1:21" x14ac:dyDescent="0.25">
      <c r="A91" s="4" t="s">
        <v>196</v>
      </c>
      <c r="B91" s="4" t="s">
        <v>197</v>
      </c>
      <c r="C91" s="5">
        <v>75865</v>
      </c>
      <c r="D91" s="4">
        <v>0</v>
      </c>
      <c r="E91" s="4">
        <v>0.01</v>
      </c>
      <c r="F91" s="4">
        <v>7</v>
      </c>
      <c r="G91" s="4">
        <v>3.5</v>
      </c>
      <c r="H91" s="4">
        <v>25</v>
      </c>
      <c r="I91" s="4">
        <v>8.6999999999999993</v>
      </c>
      <c r="J91" s="4"/>
      <c r="K91" s="4"/>
      <c r="L91" s="4"/>
      <c r="M91" s="4"/>
      <c r="N91" s="4"/>
      <c r="O91" s="4"/>
      <c r="P91" s="4"/>
      <c r="U91" s="6">
        <f t="shared" si="1"/>
        <v>3.5</v>
      </c>
    </row>
    <row r="92" spans="1:21" x14ac:dyDescent="0.25">
      <c r="A92" s="4" t="s">
        <v>69</v>
      </c>
      <c r="B92" s="4" t="s">
        <v>69</v>
      </c>
      <c r="C92" s="5">
        <v>75058</v>
      </c>
      <c r="D92" s="4">
        <v>0</v>
      </c>
      <c r="E92" s="4">
        <v>0.06</v>
      </c>
      <c r="F92" s="4">
        <v>22</v>
      </c>
      <c r="G92" s="4"/>
      <c r="H92" s="4">
        <v>84</v>
      </c>
      <c r="I92" s="4">
        <v>24</v>
      </c>
      <c r="J92" s="4"/>
      <c r="K92" s="4"/>
      <c r="L92" s="4"/>
      <c r="M92" s="4"/>
      <c r="N92" s="4"/>
      <c r="O92" s="4"/>
      <c r="P92" s="4"/>
      <c r="U92" s="6">
        <f t="shared" si="1"/>
        <v>22</v>
      </c>
    </row>
    <row r="93" spans="1:21" x14ac:dyDescent="0.25">
      <c r="A93" s="4" t="s">
        <v>70</v>
      </c>
      <c r="B93" s="4" t="s">
        <v>70</v>
      </c>
      <c r="C93" s="5">
        <v>98862</v>
      </c>
      <c r="D93" s="4">
        <v>0</v>
      </c>
      <c r="E93" s="4">
        <v>0</v>
      </c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U93" s="6">
        <f t="shared" si="1"/>
        <v>0</v>
      </c>
    </row>
    <row r="94" spans="1:21" x14ac:dyDescent="0.25">
      <c r="A94" s="4" t="s">
        <v>71</v>
      </c>
      <c r="B94" s="4" t="s">
        <v>71</v>
      </c>
      <c r="C94" s="5">
        <v>107028</v>
      </c>
      <c r="D94" s="4">
        <v>0</v>
      </c>
      <c r="E94" s="4">
        <v>3.5E-4</v>
      </c>
      <c r="F94" s="4">
        <v>6.9000000000000006E-2</v>
      </c>
      <c r="G94" s="4">
        <v>6.9000000000000006E-2</v>
      </c>
      <c r="H94" s="4">
        <v>0.23</v>
      </c>
      <c r="I94" s="4">
        <v>0.23</v>
      </c>
      <c r="J94" s="4">
        <v>0.11</v>
      </c>
      <c r="K94" s="4">
        <v>0.34</v>
      </c>
      <c r="L94" s="4">
        <v>6.8999999999999999E-3</v>
      </c>
      <c r="M94" s="4">
        <v>2.5000000000000001E-3</v>
      </c>
      <c r="N94" s="4"/>
      <c r="O94" s="4"/>
      <c r="P94" s="4"/>
      <c r="U94" s="6">
        <f t="shared" si="1"/>
        <v>2.5000000000000001E-3</v>
      </c>
    </row>
    <row r="95" spans="1:21" x14ac:dyDescent="0.25">
      <c r="A95" s="34" t="s">
        <v>72</v>
      </c>
      <c r="B95" s="34" t="s">
        <v>72</v>
      </c>
      <c r="C95" s="36">
        <v>79061</v>
      </c>
      <c r="D95" s="42">
        <v>2.4360000000000001E-4</v>
      </c>
      <c r="E95" s="34">
        <v>6.0000000000000001E-3</v>
      </c>
      <c r="F95" s="34"/>
      <c r="G95" s="34"/>
      <c r="H95" s="34"/>
      <c r="I95" s="34"/>
      <c r="J95" s="34"/>
      <c r="K95" s="34"/>
      <c r="L95" s="34"/>
      <c r="M95" s="34"/>
      <c r="N95" s="4"/>
      <c r="O95" s="4"/>
      <c r="P95" s="4"/>
      <c r="U95" s="6">
        <f t="shared" si="1"/>
        <v>0</v>
      </c>
    </row>
    <row r="96" spans="1:21" x14ac:dyDescent="0.25">
      <c r="A96" s="4" t="s">
        <v>73</v>
      </c>
      <c r="B96" s="4" t="s">
        <v>73</v>
      </c>
      <c r="C96" s="5">
        <v>79107</v>
      </c>
      <c r="D96" s="4">
        <v>0</v>
      </c>
      <c r="E96" s="4">
        <v>1E-3</v>
      </c>
      <c r="F96" s="4">
        <v>4.4000000000000004</v>
      </c>
      <c r="G96" s="4">
        <v>4.4000000000000004</v>
      </c>
      <c r="H96" s="4">
        <v>140</v>
      </c>
      <c r="I96" s="4">
        <v>41</v>
      </c>
      <c r="J96" s="12">
        <v>2.9</v>
      </c>
      <c r="K96" s="4">
        <v>150</v>
      </c>
      <c r="L96" s="4"/>
      <c r="M96" s="4">
        <v>6</v>
      </c>
      <c r="N96" s="4"/>
      <c r="O96" s="4"/>
      <c r="P96" s="4"/>
      <c r="U96" s="6">
        <f t="shared" si="1"/>
        <v>2.9</v>
      </c>
    </row>
    <row r="97" spans="1:22" x14ac:dyDescent="0.25">
      <c r="A97" s="4" t="s">
        <v>74</v>
      </c>
      <c r="B97" s="4" t="s">
        <v>74</v>
      </c>
      <c r="C97" s="5">
        <v>107131</v>
      </c>
      <c r="D97" s="4">
        <v>6.7999999999999999E-5</v>
      </c>
      <c r="E97" s="4">
        <v>2E-3</v>
      </c>
      <c r="F97" s="4"/>
      <c r="G97" s="4"/>
      <c r="H97" s="4">
        <v>3.7</v>
      </c>
      <c r="I97" s="4">
        <v>0.56000000000000005</v>
      </c>
      <c r="J97" s="4">
        <v>22</v>
      </c>
      <c r="K97" s="4">
        <v>76</v>
      </c>
      <c r="L97" s="4">
        <v>0.22</v>
      </c>
      <c r="M97" s="4"/>
      <c r="N97" s="4"/>
      <c r="O97" s="4"/>
      <c r="P97" s="4"/>
      <c r="U97" s="6">
        <f t="shared" si="1"/>
        <v>0.22</v>
      </c>
    </row>
    <row r="98" spans="1:22" x14ac:dyDescent="0.25">
      <c r="A98" s="4" t="s">
        <v>75</v>
      </c>
      <c r="B98" s="4" t="s">
        <v>75</v>
      </c>
      <c r="C98" s="5">
        <v>107051</v>
      </c>
      <c r="D98" s="4">
        <v>6.0000000000000002E-6</v>
      </c>
      <c r="E98" s="4">
        <v>1E-3</v>
      </c>
      <c r="F98" s="4">
        <v>8.8000000000000007</v>
      </c>
      <c r="G98" s="4">
        <v>8.8000000000000007</v>
      </c>
      <c r="H98" s="4">
        <v>170</v>
      </c>
      <c r="I98" s="4">
        <v>69</v>
      </c>
      <c r="J98" s="4">
        <v>9.4</v>
      </c>
      <c r="K98" s="4">
        <v>130</v>
      </c>
      <c r="L98" s="4"/>
      <c r="M98" s="4"/>
      <c r="N98" s="4"/>
      <c r="O98" s="4"/>
      <c r="P98" s="4"/>
      <c r="U98" s="6">
        <f t="shared" si="1"/>
        <v>8.8000000000000007</v>
      </c>
    </row>
    <row r="99" spans="1:22" x14ac:dyDescent="0.25">
      <c r="A99" s="4" t="s">
        <v>23</v>
      </c>
      <c r="B99" s="4" t="s">
        <v>24</v>
      </c>
      <c r="C99" s="5">
        <v>319846</v>
      </c>
      <c r="D99" s="4">
        <v>1.8E-3</v>
      </c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U99" s="6">
        <f t="shared" si="1"/>
        <v>0</v>
      </c>
    </row>
    <row r="100" spans="1:22" x14ac:dyDescent="0.25">
      <c r="A100" s="46" t="s">
        <v>141</v>
      </c>
      <c r="B100" s="34" t="s">
        <v>142</v>
      </c>
      <c r="C100" s="47">
        <v>7788989</v>
      </c>
      <c r="D100" s="34">
        <v>1.839E-2</v>
      </c>
      <c r="E100" s="34">
        <v>3.0000000000000001E-5</v>
      </c>
      <c r="F100" s="34"/>
      <c r="G100" s="34"/>
      <c r="H100" s="34"/>
      <c r="I100" s="34"/>
      <c r="J100" s="34"/>
      <c r="K100" s="34"/>
      <c r="L100" s="34"/>
      <c r="M100" s="34"/>
      <c r="N100" s="4"/>
      <c r="O100" s="4"/>
      <c r="P100" s="4"/>
      <c r="U100" s="6">
        <f t="shared" si="1"/>
        <v>0</v>
      </c>
    </row>
    <row r="101" spans="1:22" x14ac:dyDescent="0.25">
      <c r="A101" s="46" t="s">
        <v>143</v>
      </c>
      <c r="B101" s="34" t="s">
        <v>142</v>
      </c>
      <c r="C101" s="47">
        <v>7789095</v>
      </c>
      <c r="D101" s="34">
        <v>1.839E-2</v>
      </c>
      <c r="E101" s="34">
        <v>3.0000000000000001E-5</v>
      </c>
      <c r="F101" s="34"/>
      <c r="G101" s="34"/>
      <c r="H101" s="34"/>
      <c r="I101" s="34"/>
      <c r="J101" s="34"/>
      <c r="K101" s="34"/>
      <c r="L101" s="34"/>
      <c r="M101" s="34"/>
      <c r="N101" s="4"/>
      <c r="O101" s="4"/>
      <c r="P101" s="4"/>
      <c r="U101" s="6">
        <f t="shared" si="1"/>
        <v>0</v>
      </c>
    </row>
    <row r="102" spans="1:22" x14ac:dyDescent="0.25">
      <c r="A102" s="4" t="s">
        <v>76</v>
      </c>
      <c r="B102" s="4" t="s">
        <v>76</v>
      </c>
      <c r="C102" s="5">
        <v>62533</v>
      </c>
      <c r="D102" s="4">
        <v>1.5999999999999999E-6</v>
      </c>
      <c r="E102" s="4">
        <v>1E-3</v>
      </c>
      <c r="F102" s="4">
        <v>30</v>
      </c>
      <c r="G102" s="4">
        <v>3.8</v>
      </c>
      <c r="H102" s="4">
        <v>46</v>
      </c>
      <c r="I102" s="4">
        <v>5.7</v>
      </c>
      <c r="J102" s="4"/>
      <c r="K102" s="4"/>
      <c r="L102" s="4"/>
      <c r="M102" s="4"/>
      <c r="N102" s="4"/>
      <c r="O102" s="4"/>
      <c r="P102" s="4"/>
      <c r="U102" s="6">
        <f t="shared" si="1"/>
        <v>3.8</v>
      </c>
    </row>
    <row r="103" spans="1:22" x14ac:dyDescent="0.25">
      <c r="A103" s="4" t="s">
        <v>77</v>
      </c>
      <c r="B103" s="4" t="s">
        <v>77</v>
      </c>
      <c r="C103" s="5">
        <v>90040</v>
      </c>
      <c r="D103" s="4">
        <v>0</v>
      </c>
      <c r="E103" s="4">
        <v>0</v>
      </c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U103" s="6">
        <f t="shared" si="1"/>
        <v>0</v>
      </c>
    </row>
    <row r="104" spans="1:22" s="39" customFormat="1" x14ac:dyDescent="0.25">
      <c r="A104" s="4" t="s">
        <v>456</v>
      </c>
      <c r="B104" s="4" t="s">
        <v>457</v>
      </c>
      <c r="C104" s="5">
        <v>120127</v>
      </c>
      <c r="D104" s="65"/>
      <c r="E104" s="4">
        <v>0</v>
      </c>
      <c r="F104" s="4"/>
      <c r="G104" s="4"/>
      <c r="H104" s="4"/>
      <c r="I104" s="4"/>
      <c r="J104" s="4"/>
      <c r="K104" s="4"/>
      <c r="L104" s="4"/>
      <c r="M104" s="4"/>
      <c r="N104" s="34"/>
      <c r="O104" s="34"/>
      <c r="P104" s="34"/>
      <c r="Q104" s="38"/>
      <c r="U104" s="39">
        <f t="shared" si="1"/>
        <v>0</v>
      </c>
    </row>
    <row r="105" spans="1:22" s="39" customFormat="1" x14ac:dyDescent="0.25">
      <c r="A105" s="4" t="s">
        <v>78</v>
      </c>
      <c r="B105" s="4" t="s">
        <v>78</v>
      </c>
      <c r="C105" s="5">
        <v>7440360</v>
      </c>
      <c r="D105" s="4">
        <v>0</v>
      </c>
      <c r="E105" s="4">
        <v>2.0000000000000001E-4</v>
      </c>
      <c r="F105" s="4"/>
      <c r="G105" s="4"/>
      <c r="H105" s="4"/>
      <c r="I105" s="4"/>
      <c r="J105" s="4"/>
      <c r="K105" s="4"/>
      <c r="L105" s="4">
        <v>1E-3</v>
      </c>
      <c r="M105" s="4"/>
      <c r="N105" s="34"/>
      <c r="O105" s="34"/>
      <c r="P105" s="34"/>
      <c r="Q105" s="38"/>
      <c r="R105" s="37"/>
      <c r="U105" s="39">
        <f t="shared" si="1"/>
        <v>1E-3</v>
      </c>
      <c r="V105" s="37"/>
    </row>
    <row r="106" spans="1:22" s="39" customFormat="1" x14ac:dyDescent="0.25">
      <c r="A106" s="4" t="s">
        <v>79</v>
      </c>
      <c r="B106" s="4" t="s">
        <v>78</v>
      </c>
      <c r="C106" s="5">
        <v>1327339</v>
      </c>
      <c r="D106" s="4"/>
      <c r="E106" s="4">
        <v>2.0000000000000001E-4</v>
      </c>
      <c r="F106" s="4"/>
      <c r="G106" s="4"/>
      <c r="H106" s="4"/>
      <c r="I106" s="4"/>
      <c r="J106" s="4"/>
      <c r="K106" s="4"/>
      <c r="L106" s="4">
        <v>1E-3</v>
      </c>
      <c r="M106" s="4"/>
      <c r="N106" s="34"/>
      <c r="O106" s="34"/>
      <c r="P106" s="34"/>
      <c r="Q106" s="38"/>
      <c r="R106" s="37"/>
      <c r="U106" s="39">
        <f t="shared" si="1"/>
        <v>1E-3</v>
      </c>
      <c r="V106" s="37"/>
    </row>
    <row r="107" spans="1:22" s="39" customFormat="1" x14ac:dyDescent="0.25">
      <c r="A107" s="4" t="s">
        <v>80</v>
      </c>
      <c r="B107" s="4" t="s">
        <v>78</v>
      </c>
      <c r="C107" s="5" t="s">
        <v>81</v>
      </c>
      <c r="D107" s="4"/>
      <c r="E107" s="4">
        <v>2.0000000000000001E-4</v>
      </c>
      <c r="F107" s="4"/>
      <c r="G107" s="4"/>
      <c r="H107" s="4"/>
      <c r="I107" s="4"/>
      <c r="J107" s="4"/>
      <c r="K107" s="4"/>
      <c r="L107" s="4">
        <v>1E-3</v>
      </c>
      <c r="M107" s="4"/>
      <c r="N107" s="34"/>
      <c r="O107" s="34"/>
      <c r="P107" s="34"/>
      <c r="Q107" s="38"/>
      <c r="R107" s="37"/>
      <c r="U107" s="39">
        <f t="shared" si="1"/>
        <v>1E-3</v>
      </c>
      <c r="V107" s="37"/>
    </row>
    <row r="108" spans="1:22" s="39" customFormat="1" x14ac:dyDescent="0.25">
      <c r="A108" s="4" t="s">
        <v>82</v>
      </c>
      <c r="B108" s="4" t="s">
        <v>78</v>
      </c>
      <c r="C108" s="5">
        <v>1314609</v>
      </c>
      <c r="D108" s="4">
        <v>0</v>
      </c>
      <c r="E108" s="4">
        <v>2.0000000000000001E-4</v>
      </c>
      <c r="F108" s="4"/>
      <c r="G108" s="4"/>
      <c r="H108" s="4"/>
      <c r="I108" s="4"/>
      <c r="J108" s="4"/>
      <c r="K108" s="4"/>
      <c r="L108" s="4">
        <v>1E-3</v>
      </c>
      <c r="M108" s="4"/>
      <c r="N108" s="34"/>
      <c r="O108" s="34"/>
      <c r="P108" s="34"/>
      <c r="Q108" s="38"/>
      <c r="R108" s="37"/>
      <c r="U108" s="39">
        <f t="shared" si="1"/>
        <v>1E-3</v>
      </c>
      <c r="V108" s="37"/>
    </row>
    <row r="109" spans="1:22" s="39" customFormat="1" x14ac:dyDescent="0.25">
      <c r="A109" s="4" t="s">
        <v>83</v>
      </c>
      <c r="B109" s="4" t="s">
        <v>78</v>
      </c>
      <c r="C109" s="5">
        <v>304610</v>
      </c>
      <c r="D109" s="4">
        <v>0</v>
      </c>
      <c r="E109" s="4">
        <v>2.0000000000000001E-4</v>
      </c>
      <c r="F109" s="4"/>
      <c r="G109" s="4"/>
      <c r="H109" s="4"/>
      <c r="I109" s="4"/>
      <c r="J109" s="4"/>
      <c r="K109" s="4"/>
      <c r="L109" s="4">
        <v>1E-3</v>
      </c>
      <c r="M109" s="4"/>
      <c r="N109" s="34"/>
      <c r="O109" s="34"/>
      <c r="P109" s="34"/>
      <c r="Q109" s="38"/>
      <c r="R109" s="37"/>
      <c r="U109" s="39">
        <f t="shared" si="1"/>
        <v>1E-3</v>
      </c>
      <c r="V109" s="37"/>
    </row>
    <row r="110" spans="1:22" s="39" customFormat="1" x14ac:dyDescent="0.25">
      <c r="A110" s="4" t="s">
        <v>84</v>
      </c>
      <c r="B110" s="4" t="s">
        <v>78</v>
      </c>
      <c r="C110" s="5">
        <v>1332816</v>
      </c>
      <c r="D110" s="4">
        <v>0</v>
      </c>
      <c r="E110" s="4">
        <v>2.0000000000000001E-4</v>
      </c>
      <c r="F110" s="4"/>
      <c r="G110" s="4"/>
      <c r="H110" s="4"/>
      <c r="I110" s="4"/>
      <c r="J110" s="4"/>
      <c r="K110" s="4"/>
      <c r="L110" s="4">
        <v>1E-3</v>
      </c>
      <c r="M110" s="4"/>
      <c r="N110" s="34"/>
      <c r="O110" s="34"/>
      <c r="P110" s="34"/>
      <c r="Q110" s="38"/>
      <c r="R110" s="37"/>
      <c r="U110" s="39">
        <f t="shared" si="1"/>
        <v>1E-3</v>
      </c>
      <c r="V110" s="37"/>
    </row>
    <row r="111" spans="1:22" s="39" customFormat="1" x14ac:dyDescent="0.25">
      <c r="A111" s="4" t="s">
        <v>85</v>
      </c>
      <c r="B111" s="4" t="s">
        <v>78</v>
      </c>
      <c r="C111" s="5" t="s">
        <v>86</v>
      </c>
      <c r="D111" s="4"/>
      <c r="E111" s="4">
        <v>2.0000000000000001E-4</v>
      </c>
      <c r="F111" s="4"/>
      <c r="G111" s="4"/>
      <c r="H111" s="4">
        <v>7.7</v>
      </c>
      <c r="I111" s="4">
        <v>0.92</v>
      </c>
      <c r="J111" s="4"/>
      <c r="K111" s="4">
        <v>2.6</v>
      </c>
      <c r="L111" s="4">
        <v>1E-3</v>
      </c>
      <c r="M111" s="4"/>
      <c r="N111" s="34"/>
      <c r="O111" s="34"/>
      <c r="P111" s="34"/>
      <c r="Q111" s="38"/>
      <c r="R111" s="37"/>
      <c r="U111" s="39">
        <f t="shared" si="1"/>
        <v>1E-3</v>
      </c>
      <c r="V111" s="37"/>
    </row>
    <row r="112" spans="1:22" s="39" customFormat="1" x14ac:dyDescent="0.25">
      <c r="A112" s="4" t="s">
        <v>87</v>
      </c>
      <c r="B112" s="4" t="s">
        <v>78</v>
      </c>
      <c r="C112" s="5">
        <v>1309644</v>
      </c>
      <c r="D112" s="4">
        <v>0</v>
      </c>
      <c r="E112" s="4">
        <v>2.0000000000000001E-4</v>
      </c>
      <c r="F112" s="4"/>
      <c r="G112" s="4"/>
      <c r="H112" s="4"/>
      <c r="I112" s="4"/>
      <c r="J112" s="4"/>
      <c r="K112" s="4"/>
      <c r="L112" s="4">
        <v>1E-3</v>
      </c>
      <c r="M112" s="4"/>
      <c r="N112" s="34"/>
      <c r="O112" s="34"/>
      <c r="P112" s="34"/>
      <c r="Q112" s="38"/>
      <c r="R112" s="37"/>
      <c r="U112" s="39">
        <f t="shared" si="1"/>
        <v>1E-3</v>
      </c>
      <c r="V112" s="37"/>
    </row>
    <row r="113" spans="1:22" s="39" customFormat="1" x14ac:dyDescent="0.25">
      <c r="A113" s="4" t="s">
        <v>416</v>
      </c>
      <c r="B113" s="4" t="s">
        <v>417</v>
      </c>
      <c r="C113" s="5">
        <v>12674112</v>
      </c>
      <c r="D113" s="4">
        <v>1E-4</v>
      </c>
      <c r="E113" s="4">
        <v>0</v>
      </c>
      <c r="F113" s="4"/>
      <c r="G113" s="4"/>
      <c r="H113" s="4"/>
      <c r="I113" s="4"/>
      <c r="J113" s="4"/>
      <c r="K113" s="4"/>
      <c r="L113" s="4"/>
      <c r="M113" s="4"/>
      <c r="N113" s="34"/>
      <c r="O113" s="34"/>
      <c r="P113" s="34"/>
      <c r="Q113" s="38"/>
      <c r="R113" s="37"/>
      <c r="U113" s="39">
        <f t="shared" si="1"/>
        <v>0</v>
      </c>
      <c r="V113" s="37"/>
    </row>
    <row r="114" spans="1:22" s="39" customFormat="1" x14ac:dyDescent="0.25">
      <c r="A114" s="4" t="s">
        <v>418</v>
      </c>
      <c r="B114" s="4" t="s">
        <v>417</v>
      </c>
      <c r="C114" s="5" t="s">
        <v>419</v>
      </c>
      <c r="D114" s="4">
        <v>1E-4</v>
      </c>
      <c r="E114" s="4"/>
      <c r="F114" s="4"/>
      <c r="G114" s="4"/>
      <c r="H114" s="4"/>
      <c r="I114" s="4"/>
      <c r="J114" s="4"/>
      <c r="K114" s="4"/>
      <c r="L114" s="4"/>
      <c r="M114" s="4"/>
      <c r="N114" s="34"/>
      <c r="O114" s="34"/>
      <c r="P114" s="34"/>
      <c r="Q114" s="38"/>
      <c r="R114" s="37"/>
      <c r="U114" s="39">
        <f t="shared" si="1"/>
        <v>0</v>
      </c>
      <c r="V114" s="37"/>
    </row>
    <row r="115" spans="1:22" s="39" customFormat="1" x14ac:dyDescent="0.25">
      <c r="A115" s="4" t="s">
        <v>420</v>
      </c>
      <c r="B115" s="4" t="s">
        <v>417</v>
      </c>
      <c r="C115" s="5" t="s">
        <v>421</v>
      </c>
      <c r="D115" s="4">
        <v>1E-4</v>
      </c>
      <c r="E115" s="4"/>
      <c r="F115" s="4"/>
      <c r="G115" s="4"/>
      <c r="H115" s="4"/>
      <c r="I115" s="4"/>
      <c r="J115" s="4"/>
      <c r="K115" s="4"/>
      <c r="L115" s="4"/>
      <c r="M115" s="4"/>
      <c r="N115" s="34"/>
      <c r="O115" s="34"/>
      <c r="P115" s="34"/>
      <c r="Q115" s="38"/>
      <c r="R115" s="37"/>
      <c r="U115" s="39">
        <f t="shared" si="1"/>
        <v>0</v>
      </c>
      <c r="V115" s="37"/>
    </row>
    <row r="116" spans="1:22" s="39" customFormat="1" x14ac:dyDescent="0.25">
      <c r="A116" s="4" t="s">
        <v>422</v>
      </c>
      <c r="B116" s="4" t="s">
        <v>417</v>
      </c>
      <c r="C116" s="5" t="s">
        <v>423</v>
      </c>
      <c r="D116" s="4">
        <v>1E-4</v>
      </c>
      <c r="E116" s="4"/>
      <c r="F116" s="4"/>
      <c r="G116" s="4"/>
      <c r="H116" s="4"/>
      <c r="I116" s="4"/>
      <c r="J116" s="4"/>
      <c r="K116" s="4"/>
      <c r="L116" s="4"/>
      <c r="M116" s="4"/>
      <c r="N116" s="34"/>
      <c r="O116" s="34"/>
      <c r="P116" s="34"/>
      <c r="Q116" s="38"/>
      <c r="R116" s="37"/>
      <c r="U116" s="39">
        <f t="shared" si="1"/>
        <v>0</v>
      </c>
      <c r="V116" s="37"/>
    </row>
    <row r="117" spans="1:22" s="39" customFormat="1" x14ac:dyDescent="0.25">
      <c r="A117" s="4" t="s">
        <v>424</v>
      </c>
      <c r="B117" s="4" t="s">
        <v>417</v>
      </c>
      <c r="C117" s="5">
        <v>11097691</v>
      </c>
      <c r="D117" s="4">
        <v>1E-4</v>
      </c>
      <c r="E117" s="4">
        <v>0</v>
      </c>
      <c r="F117" s="4"/>
      <c r="G117" s="4"/>
      <c r="H117" s="4"/>
      <c r="I117" s="4"/>
      <c r="J117" s="4"/>
      <c r="K117" s="4"/>
      <c r="L117" s="4"/>
      <c r="M117" s="4"/>
      <c r="N117" s="34"/>
      <c r="O117" s="34"/>
      <c r="P117" s="34"/>
      <c r="Q117" s="38"/>
      <c r="R117" s="37"/>
      <c r="U117" s="39">
        <f t="shared" si="1"/>
        <v>0</v>
      </c>
      <c r="V117" s="37"/>
    </row>
    <row r="118" spans="1:22" s="39" customFormat="1" x14ac:dyDescent="0.25">
      <c r="A118" s="4" t="s">
        <v>425</v>
      </c>
      <c r="B118" s="4" t="s">
        <v>417</v>
      </c>
      <c r="C118" s="5" t="s">
        <v>426</v>
      </c>
      <c r="D118" s="4">
        <v>1E-4</v>
      </c>
      <c r="E118" s="4"/>
      <c r="F118" s="4"/>
      <c r="G118" s="4"/>
      <c r="H118" s="4"/>
      <c r="I118" s="4"/>
      <c r="J118" s="4"/>
      <c r="K118" s="4"/>
      <c r="L118" s="4"/>
      <c r="M118" s="4"/>
      <c r="N118" s="34"/>
      <c r="O118" s="34"/>
      <c r="P118" s="34"/>
      <c r="Q118" s="38"/>
      <c r="R118" s="37"/>
      <c r="U118" s="39">
        <f t="shared" si="1"/>
        <v>0</v>
      </c>
      <c r="V118" s="37"/>
    </row>
    <row r="119" spans="1:22" s="39" customFormat="1" x14ac:dyDescent="0.25">
      <c r="A119" s="4" t="s">
        <v>88</v>
      </c>
      <c r="B119" s="4" t="s">
        <v>89</v>
      </c>
      <c r="C119" s="5">
        <v>7778394</v>
      </c>
      <c r="D119" s="4">
        <v>4.3E-3</v>
      </c>
      <c r="E119" s="4">
        <v>1.5E-5</v>
      </c>
      <c r="F119" s="4"/>
      <c r="G119" s="4"/>
      <c r="H119" s="4"/>
      <c r="I119" s="4"/>
      <c r="J119" s="4"/>
      <c r="K119" s="4"/>
      <c r="L119" s="4"/>
      <c r="M119" s="4">
        <v>2.0000000000000001E-4</v>
      </c>
      <c r="N119" s="34"/>
      <c r="O119" s="34"/>
      <c r="P119" s="34"/>
      <c r="Q119" s="38"/>
      <c r="R119" s="37"/>
      <c r="U119" s="39">
        <f t="shared" si="1"/>
        <v>2.0000000000000001E-4</v>
      </c>
      <c r="V119" s="37"/>
    </row>
    <row r="120" spans="1:22" s="39" customFormat="1" x14ac:dyDescent="0.25">
      <c r="A120" s="8" t="s">
        <v>90</v>
      </c>
      <c r="B120" s="4" t="s">
        <v>89</v>
      </c>
      <c r="C120" s="9">
        <v>7784409</v>
      </c>
      <c r="D120" s="4">
        <v>4.3E-3</v>
      </c>
      <c r="E120" s="4">
        <v>1.5E-5</v>
      </c>
      <c r="F120" s="4"/>
      <c r="G120" s="4"/>
      <c r="H120" s="4"/>
      <c r="I120" s="4"/>
      <c r="J120" s="4"/>
      <c r="K120" s="4"/>
      <c r="L120" s="4"/>
      <c r="M120" s="4">
        <v>2.0000000000000001E-4</v>
      </c>
      <c r="N120" s="34"/>
      <c r="O120" s="34"/>
      <c r="P120" s="34"/>
      <c r="Q120" s="38"/>
      <c r="R120" s="37"/>
      <c r="U120" s="39">
        <f t="shared" si="1"/>
        <v>2.0000000000000001E-4</v>
      </c>
      <c r="V120" s="37"/>
    </row>
    <row r="121" spans="1:22" s="39" customFormat="1" x14ac:dyDescent="0.25">
      <c r="A121" s="8" t="s">
        <v>91</v>
      </c>
      <c r="B121" s="4" t="s">
        <v>89</v>
      </c>
      <c r="C121" s="13" t="s">
        <v>92</v>
      </c>
      <c r="D121" s="4">
        <v>4.3E-3</v>
      </c>
      <c r="E121" s="4">
        <v>1.5E-5</v>
      </c>
      <c r="F121" s="4"/>
      <c r="G121" s="4"/>
      <c r="H121" s="4"/>
      <c r="I121" s="4"/>
      <c r="J121" s="4"/>
      <c r="K121" s="4"/>
      <c r="L121" s="4"/>
      <c r="M121" s="4">
        <v>2.0000000000000001E-4</v>
      </c>
      <c r="N121" s="34"/>
      <c r="O121" s="34"/>
      <c r="P121" s="34"/>
      <c r="Q121" s="38"/>
      <c r="R121" s="37"/>
      <c r="U121" s="39">
        <f t="shared" si="1"/>
        <v>2.0000000000000001E-4</v>
      </c>
      <c r="V121" s="37"/>
    </row>
    <row r="122" spans="1:22" s="39" customFormat="1" x14ac:dyDescent="0.25">
      <c r="A122" s="14" t="s">
        <v>93</v>
      </c>
      <c r="B122" s="14" t="s">
        <v>89</v>
      </c>
      <c r="C122" s="15" t="s">
        <v>94</v>
      </c>
      <c r="D122" s="16">
        <v>4.3E-3</v>
      </c>
      <c r="E122" s="17">
        <v>1.5E-5</v>
      </c>
      <c r="F122" s="14"/>
      <c r="G122" s="14"/>
      <c r="H122" s="12">
        <v>3</v>
      </c>
      <c r="I122" s="4">
        <v>1.2</v>
      </c>
      <c r="J122" s="14"/>
      <c r="K122" s="14"/>
      <c r="L122" s="14"/>
      <c r="M122" s="16">
        <v>2.0000000000000001E-4</v>
      </c>
      <c r="N122" s="34"/>
      <c r="O122" s="34"/>
      <c r="P122" s="34"/>
      <c r="Q122" s="38"/>
      <c r="R122" s="37"/>
      <c r="U122" s="39">
        <f t="shared" si="1"/>
        <v>2.0000000000000001E-4</v>
      </c>
      <c r="V122" s="37"/>
    </row>
    <row r="123" spans="1:22" s="39" customFormat="1" x14ac:dyDescent="0.25">
      <c r="A123" s="4" t="s">
        <v>95</v>
      </c>
      <c r="B123" s="4" t="s">
        <v>89</v>
      </c>
      <c r="C123" s="5" t="s">
        <v>96</v>
      </c>
      <c r="D123" s="4">
        <v>4.3E-3</v>
      </c>
      <c r="E123" s="4">
        <v>1.5E-5</v>
      </c>
      <c r="F123" s="4"/>
      <c r="G123" s="4"/>
      <c r="H123" s="4"/>
      <c r="I123" s="4"/>
      <c r="J123" s="4"/>
      <c r="K123" s="4"/>
      <c r="L123" s="4"/>
      <c r="M123" s="4">
        <v>2.0000000000000001E-4</v>
      </c>
      <c r="N123" s="34"/>
      <c r="O123" s="34"/>
      <c r="P123" s="34"/>
      <c r="Q123" s="38"/>
      <c r="R123" s="37"/>
      <c r="U123" s="39">
        <f t="shared" si="1"/>
        <v>2.0000000000000001E-4</v>
      </c>
      <c r="V123" s="37"/>
    </row>
    <row r="124" spans="1:22" s="39" customFormat="1" x14ac:dyDescent="0.25">
      <c r="A124" s="4" t="s">
        <v>97</v>
      </c>
      <c r="B124" s="4" t="s">
        <v>89</v>
      </c>
      <c r="C124" s="5">
        <v>1327533</v>
      </c>
      <c r="D124" s="4">
        <v>4.3E-3</v>
      </c>
      <c r="E124" s="4">
        <v>1.5E-5</v>
      </c>
      <c r="F124" s="4"/>
      <c r="G124" s="4"/>
      <c r="H124" s="12">
        <v>3</v>
      </c>
      <c r="I124" s="4">
        <v>1.2</v>
      </c>
      <c r="J124" s="4"/>
      <c r="K124" s="4"/>
      <c r="L124" s="4"/>
      <c r="M124" s="4">
        <v>2.0000000000000001E-4</v>
      </c>
      <c r="N124" s="34"/>
      <c r="O124" s="34"/>
      <c r="P124" s="34"/>
      <c r="Q124" s="38"/>
      <c r="R124" s="37"/>
      <c r="U124" s="39">
        <f t="shared" si="1"/>
        <v>2.0000000000000001E-4</v>
      </c>
      <c r="V124" s="37"/>
    </row>
    <row r="125" spans="1:22" s="39" customFormat="1" x14ac:dyDescent="0.25">
      <c r="A125" s="4" t="s">
        <v>98</v>
      </c>
      <c r="B125" s="4" t="s">
        <v>89</v>
      </c>
      <c r="C125" s="5">
        <v>7784421</v>
      </c>
      <c r="D125" s="4"/>
      <c r="E125" s="4">
        <v>5.0000000000000002E-5</v>
      </c>
      <c r="F125" s="4"/>
      <c r="G125" s="4"/>
      <c r="H125" s="4">
        <v>0.54</v>
      </c>
      <c r="I125" s="4">
        <v>6.4000000000000001E-2</v>
      </c>
      <c r="J125" s="4"/>
      <c r="K125" s="4">
        <v>1.6</v>
      </c>
      <c r="L125" s="4"/>
      <c r="M125" s="4">
        <v>2.0000000000000001E-4</v>
      </c>
      <c r="N125" s="34"/>
      <c r="O125" s="34"/>
      <c r="P125" s="34"/>
      <c r="Q125" s="38"/>
      <c r="R125" s="37"/>
      <c r="U125" s="39">
        <f t="shared" si="1"/>
        <v>2.0000000000000001E-4</v>
      </c>
      <c r="V125" s="37"/>
    </row>
    <row r="126" spans="1:22" s="39" customFormat="1" x14ac:dyDescent="0.25">
      <c r="A126" s="4" t="s">
        <v>618</v>
      </c>
      <c r="B126" s="4"/>
      <c r="C126" s="5"/>
      <c r="D126" s="4"/>
      <c r="E126" s="4"/>
      <c r="F126" s="30"/>
      <c r="G126" s="30"/>
      <c r="H126" s="30"/>
      <c r="I126" s="30"/>
      <c r="J126" s="30"/>
      <c r="K126" s="30"/>
      <c r="L126" s="30"/>
      <c r="M126" s="30"/>
      <c r="N126" s="34"/>
      <c r="O126" s="34"/>
      <c r="P126" s="34"/>
      <c r="Q126" s="38"/>
      <c r="R126" s="37"/>
      <c r="U126" s="39">
        <f t="shared" si="1"/>
        <v>0</v>
      </c>
      <c r="V126" s="37"/>
    </row>
    <row r="127" spans="1:22" s="39" customFormat="1" x14ac:dyDescent="0.25">
      <c r="A127" s="46" t="s">
        <v>144</v>
      </c>
      <c r="B127" s="34" t="s">
        <v>142</v>
      </c>
      <c r="C127" s="47">
        <v>10294403</v>
      </c>
      <c r="D127" s="34">
        <v>1.839E-2</v>
      </c>
      <c r="E127" s="34">
        <v>3.0000000000000001E-5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8"/>
      <c r="R127" s="37"/>
      <c r="U127" s="39">
        <f t="shared" si="1"/>
        <v>0</v>
      </c>
      <c r="V127" s="37"/>
    </row>
    <row r="128" spans="1:22" s="39" customFormat="1" x14ac:dyDescent="0.25">
      <c r="A128" s="8" t="s">
        <v>198</v>
      </c>
      <c r="B128" s="4" t="s">
        <v>197</v>
      </c>
      <c r="C128" s="13" t="s">
        <v>199</v>
      </c>
      <c r="D128" s="4"/>
      <c r="E128" s="4">
        <v>8.0000000000000004E-4</v>
      </c>
      <c r="F128" s="4"/>
      <c r="G128" s="4"/>
      <c r="H128" s="4"/>
      <c r="I128" s="4"/>
      <c r="J128" s="4"/>
      <c r="K128" s="4"/>
      <c r="L128" s="4"/>
      <c r="M128" s="4"/>
      <c r="N128" s="34"/>
      <c r="O128" s="34"/>
      <c r="P128" s="34"/>
      <c r="Q128" s="38"/>
      <c r="R128" s="37"/>
      <c r="U128" s="39">
        <f t="shared" si="1"/>
        <v>0</v>
      </c>
      <c r="V128" s="37"/>
    </row>
    <row r="129" spans="1:22" s="39" customFormat="1" x14ac:dyDescent="0.25">
      <c r="A129" s="34" t="s">
        <v>512</v>
      </c>
      <c r="B129" s="34" t="s">
        <v>513</v>
      </c>
      <c r="C129" s="36">
        <v>56553</v>
      </c>
      <c r="D129" s="42">
        <v>1.016E-4</v>
      </c>
      <c r="E129" s="34">
        <v>0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8"/>
      <c r="R129" s="37"/>
      <c r="U129" s="39">
        <f t="shared" si="1"/>
        <v>0</v>
      </c>
      <c r="V129" s="37"/>
    </row>
    <row r="130" spans="1:22" s="39" customFormat="1" x14ac:dyDescent="0.25">
      <c r="A130" s="4" t="s">
        <v>99</v>
      </c>
      <c r="B130" s="4" t="s">
        <v>99</v>
      </c>
      <c r="C130" s="5">
        <v>71432</v>
      </c>
      <c r="D130" s="4">
        <v>7.7999999999999999E-6</v>
      </c>
      <c r="E130" s="4">
        <v>0.03</v>
      </c>
      <c r="F130" s="4">
        <v>170</v>
      </c>
      <c r="G130" s="4">
        <v>29</v>
      </c>
      <c r="H130" s="4">
        <v>2600</v>
      </c>
      <c r="I130" s="4">
        <v>640</v>
      </c>
      <c r="J130" s="4">
        <v>160</v>
      </c>
      <c r="K130" s="4">
        <v>480</v>
      </c>
      <c r="L130" s="4">
        <v>2.9000000000000001E-2</v>
      </c>
      <c r="M130" s="4"/>
      <c r="N130" s="34"/>
      <c r="O130" s="34"/>
      <c r="P130" s="34"/>
      <c r="Q130" s="38"/>
      <c r="R130" s="37"/>
      <c r="U130" s="39">
        <f t="shared" si="1"/>
        <v>2.9000000000000001E-2</v>
      </c>
      <c r="V130" s="37"/>
    </row>
    <row r="131" spans="1:22" s="39" customFormat="1" x14ac:dyDescent="0.25">
      <c r="A131" s="34" t="s">
        <v>186</v>
      </c>
      <c r="B131" s="34" t="s">
        <v>187</v>
      </c>
      <c r="C131" s="45">
        <v>141</v>
      </c>
      <c r="D131" s="42">
        <v>1.0269999999999999E-3</v>
      </c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8"/>
      <c r="R131" s="37"/>
      <c r="U131" s="39">
        <f t="shared" ref="U131:U196" si="2">MIN(F131:P131)</f>
        <v>0</v>
      </c>
      <c r="V131" s="37"/>
    </row>
    <row r="132" spans="1:22" s="39" customFormat="1" x14ac:dyDescent="0.25">
      <c r="A132" s="34" t="s">
        <v>100</v>
      </c>
      <c r="B132" s="34" t="s">
        <v>100</v>
      </c>
      <c r="C132" s="36">
        <v>92875</v>
      </c>
      <c r="D132" s="66">
        <v>0.111</v>
      </c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8"/>
      <c r="R132" s="37"/>
      <c r="U132" s="39">
        <f t="shared" si="2"/>
        <v>0</v>
      </c>
      <c r="V132" s="37"/>
    </row>
    <row r="133" spans="1:22" s="39" customFormat="1" x14ac:dyDescent="0.25">
      <c r="A133" s="4" t="s">
        <v>458</v>
      </c>
      <c r="B133" s="4" t="s">
        <v>445</v>
      </c>
      <c r="C133" s="5">
        <v>203338</v>
      </c>
      <c r="D133" s="42">
        <v>5.079E-5</v>
      </c>
      <c r="E133" s="4"/>
      <c r="F133" s="4"/>
      <c r="G133" s="4"/>
      <c r="H133" s="4"/>
      <c r="I133" s="4"/>
      <c r="J133" s="4"/>
      <c r="K133" s="4"/>
      <c r="L133" s="4"/>
      <c r="M133" s="4"/>
      <c r="N133" s="34"/>
      <c r="O133" s="34"/>
      <c r="P133" s="34"/>
      <c r="Q133" s="38"/>
      <c r="R133" s="37"/>
      <c r="U133" s="39">
        <f t="shared" si="2"/>
        <v>0</v>
      </c>
      <c r="V133" s="37"/>
    </row>
    <row r="134" spans="1:22" s="39" customFormat="1" x14ac:dyDescent="0.25">
      <c r="A134" s="8" t="s">
        <v>459</v>
      </c>
      <c r="B134" s="4" t="s">
        <v>445</v>
      </c>
      <c r="C134" s="9">
        <v>195197</v>
      </c>
      <c r="D134" s="42">
        <v>5.079E-5</v>
      </c>
      <c r="E134" s="4"/>
      <c r="F134" s="4"/>
      <c r="G134" s="4"/>
      <c r="H134" s="4"/>
      <c r="I134" s="4"/>
      <c r="J134" s="4"/>
      <c r="K134" s="4"/>
      <c r="L134" s="4"/>
      <c r="M134" s="4"/>
      <c r="N134" s="34"/>
      <c r="O134" s="34"/>
      <c r="P134" s="34"/>
      <c r="Q134" s="38"/>
      <c r="R134" s="37"/>
      <c r="U134" s="39">
        <f t="shared" si="2"/>
        <v>0</v>
      </c>
      <c r="V134" s="37"/>
    </row>
    <row r="135" spans="1:22" s="39" customFormat="1" x14ac:dyDescent="0.25">
      <c r="A135" s="4" t="s">
        <v>460</v>
      </c>
      <c r="B135" s="4" t="s">
        <v>445</v>
      </c>
      <c r="C135" s="5">
        <v>192972</v>
      </c>
      <c r="D135" s="42">
        <v>5.079E-5</v>
      </c>
      <c r="E135" s="4">
        <v>0</v>
      </c>
      <c r="F135" s="4"/>
      <c r="G135" s="4"/>
      <c r="H135" s="4"/>
      <c r="I135" s="4"/>
      <c r="J135" s="4"/>
      <c r="K135" s="4"/>
      <c r="L135" s="4"/>
      <c r="M135" s="4"/>
      <c r="N135" s="34"/>
      <c r="O135" s="34"/>
      <c r="P135" s="34"/>
      <c r="Q135" s="38"/>
      <c r="R135" s="37"/>
      <c r="U135" s="39">
        <f t="shared" si="2"/>
        <v>0</v>
      </c>
      <c r="V135" s="37"/>
    </row>
    <row r="136" spans="1:22" s="39" customFormat="1" x14ac:dyDescent="0.25">
      <c r="A136" s="4" t="s">
        <v>516</v>
      </c>
      <c r="B136" s="4" t="s">
        <v>445</v>
      </c>
      <c r="C136" s="29" t="s">
        <v>517</v>
      </c>
      <c r="D136" s="42">
        <v>5.079E-5</v>
      </c>
      <c r="E136" s="4"/>
      <c r="F136" s="4"/>
      <c r="G136" s="4"/>
      <c r="H136" s="4"/>
      <c r="I136" s="4"/>
      <c r="J136" s="4"/>
      <c r="K136" s="4"/>
      <c r="L136" s="4"/>
      <c r="M136" s="4"/>
      <c r="N136" s="34"/>
      <c r="O136" s="34"/>
      <c r="P136" s="34"/>
      <c r="Q136" s="38"/>
      <c r="R136" s="37"/>
      <c r="U136" s="39">
        <f t="shared" si="2"/>
        <v>0</v>
      </c>
      <c r="V136" s="37"/>
    </row>
    <row r="137" spans="1:22" s="39" customFormat="1" x14ac:dyDescent="0.25">
      <c r="A137" s="4" t="s">
        <v>463</v>
      </c>
      <c r="B137" s="4" t="s">
        <v>454</v>
      </c>
      <c r="C137" s="5">
        <v>191242</v>
      </c>
      <c r="D137" s="42">
        <v>5.079E-5</v>
      </c>
      <c r="E137" s="4">
        <v>0</v>
      </c>
      <c r="F137" s="4"/>
      <c r="G137" s="4"/>
      <c r="H137" s="4"/>
      <c r="I137" s="4"/>
      <c r="J137" s="4"/>
      <c r="K137" s="4"/>
      <c r="L137" s="4"/>
      <c r="M137" s="4"/>
      <c r="N137" s="34"/>
      <c r="O137" s="34"/>
      <c r="P137" s="34"/>
      <c r="Q137" s="38"/>
      <c r="R137" s="37"/>
      <c r="U137" s="39">
        <f t="shared" si="2"/>
        <v>0</v>
      </c>
      <c r="V137" s="37"/>
    </row>
    <row r="138" spans="1:22" s="39" customFormat="1" x14ac:dyDescent="0.25">
      <c r="A138" s="34" t="s">
        <v>500</v>
      </c>
      <c r="B138" s="34" t="s">
        <v>501</v>
      </c>
      <c r="C138" s="36">
        <v>50328</v>
      </c>
      <c r="D138" s="42">
        <v>1.016E-3</v>
      </c>
      <c r="E138" s="34">
        <v>1.9999999999999999E-6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8"/>
      <c r="R138" s="37"/>
      <c r="U138" s="39">
        <f t="shared" si="2"/>
        <v>0</v>
      </c>
      <c r="V138" s="37"/>
    </row>
    <row r="139" spans="1:22" s="39" customFormat="1" x14ac:dyDescent="0.25">
      <c r="A139" s="34" t="s">
        <v>514</v>
      </c>
      <c r="B139" s="34" t="s">
        <v>513</v>
      </c>
      <c r="C139" s="36">
        <v>205992</v>
      </c>
      <c r="D139" s="42">
        <v>1.016E-4</v>
      </c>
      <c r="E139" s="34">
        <v>0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8"/>
      <c r="R139" s="37"/>
      <c r="U139" s="39">
        <f t="shared" si="2"/>
        <v>0</v>
      </c>
      <c r="V139" s="37"/>
    </row>
    <row r="140" spans="1:22" s="39" customFormat="1" x14ac:dyDescent="0.25">
      <c r="A140" s="34" t="s">
        <v>515</v>
      </c>
      <c r="B140" s="34" t="s">
        <v>513</v>
      </c>
      <c r="C140" s="44">
        <v>102</v>
      </c>
      <c r="D140" s="42">
        <v>1.016E-4</v>
      </c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8"/>
      <c r="R140" s="37"/>
      <c r="U140" s="39">
        <f t="shared" si="2"/>
        <v>0</v>
      </c>
      <c r="V140" s="37"/>
    </row>
    <row r="141" spans="1:22" s="39" customFormat="1" ht="12" customHeight="1" x14ac:dyDescent="0.25">
      <c r="A141" s="34" t="s">
        <v>518</v>
      </c>
      <c r="B141" s="34" t="s">
        <v>509</v>
      </c>
      <c r="C141" s="36">
        <v>205823</v>
      </c>
      <c r="D141" s="42">
        <v>1.016E-4</v>
      </c>
      <c r="E141" s="34">
        <v>0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8"/>
      <c r="R141" s="37"/>
      <c r="U141" s="39">
        <f t="shared" si="2"/>
        <v>0</v>
      </c>
      <c r="V141" s="37"/>
    </row>
    <row r="142" spans="1:22" s="39" customFormat="1" x14ac:dyDescent="0.25">
      <c r="A142" s="34" t="s">
        <v>519</v>
      </c>
      <c r="B142" s="34" t="s">
        <v>531</v>
      </c>
      <c r="C142" s="36">
        <v>207089</v>
      </c>
      <c r="D142" s="42">
        <v>1.0159999999999999E-5</v>
      </c>
      <c r="E142" s="34">
        <v>0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8"/>
      <c r="U142" s="39">
        <f t="shared" si="2"/>
        <v>0</v>
      </c>
    </row>
    <row r="143" spans="1:22" s="39" customFormat="1" ht="12.5" customHeight="1" x14ac:dyDescent="0.25">
      <c r="A143" s="4" t="s">
        <v>461</v>
      </c>
      <c r="B143" s="4" t="s">
        <v>445</v>
      </c>
      <c r="C143" s="5">
        <v>56832736</v>
      </c>
      <c r="D143" s="42">
        <v>5.079E-5</v>
      </c>
      <c r="E143" s="4"/>
      <c r="F143" s="4"/>
      <c r="G143" s="4"/>
      <c r="H143" s="4" t="s">
        <v>462</v>
      </c>
      <c r="I143" s="4"/>
      <c r="J143" s="4"/>
      <c r="K143" s="4"/>
      <c r="L143" s="4"/>
      <c r="M143" s="4"/>
      <c r="N143" s="34"/>
      <c r="O143" s="34"/>
      <c r="P143" s="34"/>
      <c r="Q143" s="38"/>
      <c r="U143" s="39">
        <f>MIN(F143:P143)</f>
        <v>0</v>
      </c>
    </row>
    <row r="144" spans="1:22" s="39" customFormat="1" x14ac:dyDescent="0.25">
      <c r="A144" s="4" t="s">
        <v>101</v>
      </c>
      <c r="B144" s="4" t="s">
        <v>101</v>
      </c>
      <c r="C144" s="5">
        <v>98077</v>
      </c>
      <c r="D144" s="4"/>
      <c r="E144" s="4">
        <v>0</v>
      </c>
      <c r="F144" s="4"/>
      <c r="G144" s="4"/>
      <c r="H144" s="4"/>
      <c r="I144" s="4"/>
      <c r="J144" s="4"/>
      <c r="K144" s="4"/>
      <c r="L144" s="4"/>
      <c r="M144" s="4"/>
      <c r="N144" s="34"/>
      <c r="O144" s="34"/>
      <c r="P144" s="34"/>
      <c r="Q144" s="38"/>
      <c r="U144" s="39">
        <f t="shared" si="2"/>
        <v>0</v>
      </c>
    </row>
    <row r="145" spans="1:21" s="39" customFormat="1" x14ac:dyDescent="0.25">
      <c r="A145" s="4" t="s">
        <v>102</v>
      </c>
      <c r="B145" s="4" t="s">
        <v>102</v>
      </c>
      <c r="C145" s="5">
        <v>100447</v>
      </c>
      <c r="D145" s="4">
        <v>4.8999999999999998E-5</v>
      </c>
      <c r="E145" s="4">
        <v>0</v>
      </c>
      <c r="F145" s="4"/>
      <c r="G145" s="4"/>
      <c r="H145" s="4"/>
      <c r="I145" s="4"/>
      <c r="J145" s="4">
        <v>5.2</v>
      </c>
      <c r="K145" s="4">
        <v>52</v>
      </c>
      <c r="L145" s="4"/>
      <c r="M145" s="4">
        <v>0.24</v>
      </c>
      <c r="N145" s="34"/>
      <c r="O145" s="34"/>
      <c r="P145" s="34"/>
      <c r="Q145" s="38"/>
      <c r="U145" s="39">
        <f t="shared" si="2"/>
        <v>0.24</v>
      </c>
    </row>
    <row r="146" spans="1:21" x14ac:dyDescent="0.25">
      <c r="A146" s="4" t="s">
        <v>103</v>
      </c>
      <c r="B146" s="4" t="s">
        <v>104</v>
      </c>
      <c r="C146" s="5" t="s">
        <v>105</v>
      </c>
      <c r="D146" s="4">
        <v>2.3999999999999998E-3</v>
      </c>
      <c r="E146" s="4">
        <v>2.0000000000000002E-5</v>
      </c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U146" s="6">
        <f t="shared" si="2"/>
        <v>0</v>
      </c>
    </row>
    <row r="147" spans="1:21" x14ac:dyDescent="0.25">
      <c r="A147" s="4" t="s">
        <v>104</v>
      </c>
      <c r="B147" s="4" t="s">
        <v>104</v>
      </c>
      <c r="C147" s="5">
        <v>7440417</v>
      </c>
      <c r="D147" s="4">
        <v>2.3999999999999998E-3</v>
      </c>
      <c r="E147" s="4">
        <v>2.0000000000000002E-5</v>
      </c>
      <c r="F147" s="4"/>
      <c r="G147" s="4"/>
      <c r="H147" s="4"/>
      <c r="I147" s="4"/>
      <c r="J147" s="4"/>
      <c r="K147" s="4">
        <v>2.5000000000000001E-2</v>
      </c>
      <c r="L147" s="4"/>
      <c r="M147" s="4"/>
      <c r="N147" s="4"/>
      <c r="O147" s="4"/>
      <c r="P147" s="4"/>
      <c r="U147" s="6">
        <f t="shared" si="2"/>
        <v>2.5000000000000001E-2</v>
      </c>
    </row>
    <row r="148" spans="1:21" x14ac:dyDescent="0.25">
      <c r="A148" s="4" t="s">
        <v>106</v>
      </c>
      <c r="B148" s="4" t="s">
        <v>104</v>
      </c>
      <c r="C148" s="5" t="s">
        <v>107</v>
      </c>
      <c r="D148" s="4">
        <v>2.3999999999999998E-3</v>
      </c>
      <c r="E148" s="4">
        <v>2.0000000000000002E-5</v>
      </c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U148" s="6">
        <f t="shared" si="2"/>
        <v>0</v>
      </c>
    </row>
    <row r="149" spans="1:21" x14ac:dyDescent="0.25">
      <c r="A149" s="4" t="s">
        <v>108</v>
      </c>
      <c r="B149" s="4" t="s">
        <v>104</v>
      </c>
      <c r="C149" s="5" t="s">
        <v>109</v>
      </c>
      <c r="D149" s="4">
        <v>2.3999999999999998E-3</v>
      </c>
      <c r="E149" s="4">
        <v>2.0000000000000002E-5</v>
      </c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U149" s="6">
        <f t="shared" si="2"/>
        <v>0</v>
      </c>
    </row>
    <row r="150" spans="1:21" x14ac:dyDescent="0.25">
      <c r="A150" s="4" t="s">
        <v>110</v>
      </c>
      <c r="B150" s="4" t="s">
        <v>104</v>
      </c>
      <c r="C150" s="5" t="s">
        <v>111</v>
      </c>
      <c r="D150" s="4">
        <v>2.3999999999999998E-3</v>
      </c>
      <c r="E150" s="4">
        <v>2.0000000000000002E-5</v>
      </c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U150" s="6">
        <f t="shared" si="2"/>
        <v>0</v>
      </c>
    </row>
    <row r="151" spans="1:21" x14ac:dyDescent="0.25">
      <c r="A151" s="4" t="s">
        <v>452</v>
      </c>
      <c r="B151" s="4" t="s">
        <v>445</v>
      </c>
      <c r="C151" s="5">
        <v>91587</v>
      </c>
      <c r="D151" s="42">
        <v>5.079E-5</v>
      </c>
      <c r="E151" s="4">
        <v>0</v>
      </c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U151" s="6">
        <f t="shared" si="2"/>
        <v>0</v>
      </c>
    </row>
    <row r="152" spans="1:21" x14ac:dyDescent="0.25">
      <c r="A152" s="4" t="s">
        <v>25</v>
      </c>
      <c r="B152" s="4" t="s">
        <v>24</v>
      </c>
      <c r="C152" s="5">
        <v>319857</v>
      </c>
      <c r="D152" s="4">
        <v>5.2999999999999998E-4</v>
      </c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U152" s="6">
        <f t="shared" si="2"/>
        <v>0</v>
      </c>
    </row>
    <row r="153" spans="1:21" x14ac:dyDescent="0.25">
      <c r="A153" s="4" t="s">
        <v>112</v>
      </c>
      <c r="B153" s="4" t="s">
        <v>112</v>
      </c>
      <c r="C153" s="5">
        <v>57578</v>
      </c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U153" s="6">
        <f t="shared" si="2"/>
        <v>0</v>
      </c>
    </row>
    <row r="154" spans="1:21" x14ac:dyDescent="0.25">
      <c r="A154" s="4" t="s">
        <v>113</v>
      </c>
      <c r="B154" s="4" t="s">
        <v>113</v>
      </c>
      <c r="C154" s="5">
        <v>92524</v>
      </c>
      <c r="D154" s="4">
        <v>0</v>
      </c>
      <c r="E154" s="4">
        <v>0</v>
      </c>
      <c r="F154" s="4"/>
      <c r="G154" s="4"/>
      <c r="H154" s="4">
        <v>61</v>
      </c>
      <c r="I154" s="4">
        <v>28</v>
      </c>
      <c r="J154" s="4"/>
      <c r="K154" s="4"/>
      <c r="L154" s="4"/>
      <c r="M154" s="4"/>
      <c r="N154" s="4"/>
      <c r="O154" s="4"/>
      <c r="P154" s="4"/>
      <c r="U154" s="6">
        <f t="shared" si="2"/>
        <v>28</v>
      </c>
    </row>
    <row r="155" spans="1:21" x14ac:dyDescent="0.25">
      <c r="A155" s="4" t="s">
        <v>114</v>
      </c>
      <c r="B155" s="4" t="s">
        <v>114</v>
      </c>
      <c r="C155" s="5">
        <v>117817</v>
      </c>
      <c r="D155" s="4">
        <v>2.3999999999999999E-6</v>
      </c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U155" s="6">
        <f t="shared" si="2"/>
        <v>0</v>
      </c>
    </row>
    <row r="156" spans="1:21" x14ac:dyDescent="0.25">
      <c r="A156" s="4" t="s">
        <v>115</v>
      </c>
      <c r="B156" s="4" t="s">
        <v>115</v>
      </c>
      <c r="C156" s="5">
        <v>542881</v>
      </c>
      <c r="D156" s="4">
        <v>6.2E-2</v>
      </c>
      <c r="E156" s="4">
        <v>0</v>
      </c>
      <c r="F156" s="4"/>
      <c r="G156" s="4"/>
      <c r="H156" s="4">
        <v>0.21</v>
      </c>
      <c r="I156" s="4">
        <v>9.4E-2</v>
      </c>
      <c r="J156" s="4"/>
      <c r="K156" s="4">
        <v>0.47</v>
      </c>
      <c r="L156" s="4"/>
      <c r="M156" s="4"/>
      <c r="N156" s="4"/>
      <c r="O156" s="4"/>
      <c r="P156" s="4"/>
      <c r="U156" s="6">
        <f t="shared" si="2"/>
        <v>9.4E-2</v>
      </c>
    </row>
    <row r="157" spans="1:21" x14ac:dyDescent="0.25">
      <c r="A157" s="4" t="s">
        <v>116</v>
      </c>
      <c r="B157" s="4" t="s">
        <v>116</v>
      </c>
      <c r="C157" s="5">
        <v>75252</v>
      </c>
      <c r="D157" s="4">
        <v>1.1000000000000001E-6</v>
      </c>
      <c r="E157" s="4">
        <v>0</v>
      </c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</row>
    <row r="158" spans="1:21" x14ac:dyDescent="0.25">
      <c r="A158" s="8" t="s">
        <v>286</v>
      </c>
      <c r="B158" s="4" t="s">
        <v>278</v>
      </c>
      <c r="C158" s="9">
        <v>124174</v>
      </c>
      <c r="D158" s="4">
        <v>0</v>
      </c>
      <c r="E158" s="4">
        <v>0.02</v>
      </c>
      <c r="F158" s="4"/>
      <c r="G158" s="4"/>
      <c r="H158" s="4"/>
      <c r="I158" s="4"/>
      <c r="J158" s="4"/>
      <c r="K158" s="4"/>
      <c r="L158" s="4"/>
      <c r="M158" s="4">
        <v>9.2999999999999999E-2</v>
      </c>
      <c r="N158" s="4"/>
      <c r="O158" s="4"/>
      <c r="P158" s="4"/>
      <c r="U158" s="6">
        <f t="shared" si="2"/>
        <v>9.2999999999999999E-2</v>
      </c>
    </row>
    <row r="159" spans="1:21" x14ac:dyDescent="0.25">
      <c r="A159" s="8" t="s">
        <v>117</v>
      </c>
      <c r="B159" s="4" t="s">
        <v>118</v>
      </c>
      <c r="C159" s="9">
        <v>543908</v>
      </c>
      <c r="D159" s="4">
        <v>1.8E-3</v>
      </c>
      <c r="E159" s="4">
        <v>1.0000000000000001E-5</v>
      </c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U159" s="6">
        <f t="shared" si="2"/>
        <v>0</v>
      </c>
    </row>
    <row r="160" spans="1:21" x14ac:dyDescent="0.25">
      <c r="A160" s="4" t="s">
        <v>119</v>
      </c>
      <c r="B160" s="4" t="s">
        <v>118</v>
      </c>
      <c r="C160" s="5" t="s">
        <v>120</v>
      </c>
      <c r="D160" s="4">
        <v>1.8E-3</v>
      </c>
      <c r="E160" s="4">
        <v>1.0000000000000001E-5</v>
      </c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U160" s="6">
        <f t="shared" si="2"/>
        <v>0</v>
      </c>
    </row>
    <row r="161" spans="1:21" x14ac:dyDescent="0.25">
      <c r="A161" s="4" t="s">
        <v>118</v>
      </c>
      <c r="B161" s="4" t="s">
        <v>118</v>
      </c>
      <c r="C161" s="5">
        <v>7440439</v>
      </c>
      <c r="D161" s="4">
        <v>1.8E-3</v>
      </c>
      <c r="E161" s="4">
        <v>1.0000000000000001E-5</v>
      </c>
      <c r="F161" s="4">
        <v>0.1</v>
      </c>
      <c r="G161" s="4">
        <v>4.1000000000000002E-2</v>
      </c>
      <c r="H161" s="4">
        <v>0.76</v>
      </c>
      <c r="I161" s="4">
        <v>0.2</v>
      </c>
      <c r="J161" s="4"/>
      <c r="K161" s="4"/>
      <c r="L161" s="4">
        <v>3.0000000000000001E-5</v>
      </c>
      <c r="M161" s="4"/>
      <c r="N161" s="4"/>
      <c r="O161" s="4"/>
      <c r="P161" s="4"/>
      <c r="U161" s="6">
        <f t="shared" si="2"/>
        <v>3.0000000000000001E-5</v>
      </c>
    </row>
    <row r="162" spans="1:21" x14ac:dyDescent="0.25">
      <c r="A162" s="4" t="s">
        <v>121</v>
      </c>
      <c r="B162" s="4" t="s">
        <v>118</v>
      </c>
      <c r="C162" s="5">
        <v>10325947</v>
      </c>
      <c r="D162" s="4">
        <v>1.8E-3</v>
      </c>
      <c r="E162" s="4">
        <v>1.0000000000000001E-5</v>
      </c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U162" s="6">
        <f t="shared" si="2"/>
        <v>0</v>
      </c>
    </row>
    <row r="163" spans="1:21" x14ac:dyDescent="0.25">
      <c r="A163" s="8" t="s">
        <v>122</v>
      </c>
      <c r="B163" s="4" t="s">
        <v>118</v>
      </c>
      <c r="C163" s="9">
        <v>1306190</v>
      </c>
      <c r="D163" s="4">
        <v>1.8E-3</v>
      </c>
      <c r="E163" s="4">
        <v>1.0000000000000001E-5</v>
      </c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U163" s="6">
        <f t="shared" si="2"/>
        <v>0</v>
      </c>
    </row>
    <row r="164" spans="1:21" x14ac:dyDescent="0.25">
      <c r="A164" s="8" t="s">
        <v>123</v>
      </c>
      <c r="B164" s="4" t="s">
        <v>118</v>
      </c>
      <c r="C164" s="13" t="s">
        <v>124</v>
      </c>
      <c r="D164" s="4">
        <v>1.8E-3</v>
      </c>
      <c r="E164" s="4">
        <v>1.0000000000000001E-5</v>
      </c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U164" s="6">
        <f t="shared" si="2"/>
        <v>0</v>
      </c>
    </row>
    <row r="165" spans="1:21" x14ac:dyDescent="0.25">
      <c r="A165" s="33" t="s">
        <v>145</v>
      </c>
      <c r="B165" s="34" t="s">
        <v>142</v>
      </c>
      <c r="C165" s="35">
        <v>13765190</v>
      </c>
      <c r="D165" s="34">
        <v>1.839E-2</v>
      </c>
      <c r="E165" s="34">
        <v>3.0000000000000001E-5</v>
      </c>
      <c r="F165" s="34"/>
      <c r="G165" s="34"/>
      <c r="H165" s="34"/>
      <c r="I165" s="34"/>
      <c r="J165" s="34"/>
      <c r="K165" s="34"/>
      <c r="L165" s="34"/>
      <c r="M165" s="34"/>
      <c r="N165" s="4"/>
      <c r="O165" s="4"/>
      <c r="P165" s="4"/>
      <c r="U165" s="6">
        <f t="shared" si="2"/>
        <v>0</v>
      </c>
    </row>
    <row r="166" spans="1:21" x14ac:dyDescent="0.25">
      <c r="A166" s="4" t="s">
        <v>200</v>
      </c>
      <c r="B166" s="4" t="s">
        <v>197</v>
      </c>
      <c r="C166" s="5" t="s">
        <v>201</v>
      </c>
      <c r="D166" s="4"/>
      <c r="E166" s="4">
        <v>8.0000000000000004E-4</v>
      </c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U166" s="6">
        <f t="shared" si="2"/>
        <v>0</v>
      </c>
    </row>
    <row r="167" spans="1:21" x14ac:dyDescent="0.25">
      <c r="A167" s="4" t="s">
        <v>202</v>
      </c>
      <c r="B167" s="4" t="s">
        <v>197</v>
      </c>
      <c r="C167" s="5">
        <v>592018</v>
      </c>
      <c r="D167" s="4">
        <v>0</v>
      </c>
      <c r="E167" s="4">
        <v>8.0000000000000004E-4</v>
      </c>
      <c r="F167" s="4">
        <v>3.8</v>
      </c>
      <c r="G167" s="4">
        <v>1.9</v>
      </c>
      <c r="H167" s="4">
        <v>13</v>
      </c>
      <c r="I167" s="4">
        <v>4.7</v>
      </c>
      <c r="J167" s="4"/>
      <c r="K167" s="4"/>
      <c r="L167" s="4"/>
      <c r="M167" s="4"/>
      <c r="N167" s="4"/>
      <c r="O167" s="4"/>
      <c r="P167" s="4"/>
      <c r="U167" s="6">
        <f>MIN(F167:P167)</f>
        <v>1.9</v>
      </c>
    </row>
    <row r="168" spans="1:21" x14ac:dyDescent="0.25">
      <c r="A168" s="4" t="s">
        <v>125</v>
      </c>
      <c r="B168" s="4" t="s">
        <v>125</v>
      </c>
      <c r="C168" s="5">
        <v>133062</v>
      </c>
      <c r="D168" s="4"/>
      <c r="E168" s="4">
        <v>0</v>
      </c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U168" s="6">
        <f t="shared" si="2"/>
        <v>0</v>
      </c>
    </row>
    <row r="169" spans="1:21" x14ac:dyDescent="0.25">
      <c r="A169" s="4" t="s">
        <v>126</v>
      </c>
      <c r="B169" s="4" t="s">
        <v>126</v>
      </c>
      <c r="C169" s="5">
        <v>63252</v>
      </c>
      <c r="D169" s="4">
        <v>0</v>
      </c>
      <c r="E169" s="4">
        <v>0</v>
      </c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U169" s="6">
        <f t="shared" si="2"/>
        <v>0</v>
      </c>
    </row>
    <row r="170" spans="1:21" x14ac:dyDescent="0.25">
      <c r="A170" s="34" t="s">
        <v>529</v>
      </c>
      <c r="B170" s="34" t="s">
        <v>526</v>
      </c>
      <c r="C170" s="36">
        <v>86748</v>
      </c>
      <c r="D170" s="42">
        <v>1.0159999999999999E-5</v>
      </c>
      <c r="E170" s="34">
        <v>0</v>
      </c>
      <c r="F170" s="34"/>
      <c r="G170" s="34"/>
      <c r="H170" s="34"/>
      <c r="I170" s="34"/>
      <c r="J170" s="34"/>
      <c r="K170" s="34"/>
      <c r="L170" s="34"/>
      <c r="M170" s="34"/>
      <c r="N170" s="4"/>
      <c r="O170" s="4"/>
      <c r="P170" s="4"/>
      <c r="U170" s="6">
        <f t="shared" si="2"/>
        <v>0</v>
      </c>
    </row>
    <row r="171" spans="1:21" x14ac:dyDescent="0.25">
      <c r="A171" s="4" t="s">
        <v>287</v>
      </c>
      <c r="B171" s="4" t="s">
        <v>278</v>
      </c>
      <c r="C171" s="5">
        <v>112152</v>
      </c>
      <c r="D171" s="24"/>
      <c r="E171" s="4">
        <v>0.02</v>
      </c>
      <c r="F171" s="4"/>
      <c r="G171" s="4"/>
      <c r="H171" s="4"/>
      <c r="I171" s="4"/>
      <c r="J171" s="4"/>
      <c r="K171" s="4"/>
      <c r="L171" s="4"/>
      <c r="M171" s="4">
        <v>9.2999999999999999E-2</v>
      </c>
      <c r="N171" s="4"/>
      <c r="O171" s="4"/>
      <c r="P171" s="4"/>
      <c r="U171" s="6">
        <f t="shared" si="2"/>
        <v>9.2999999999999999E-2</v>
      </c>
    </row>
    <row r="172" spans="1:21" ht="12" customHeight="1" x14ac:dyDescent="0.25">
      <c r="A172" s="4" t="s">
        <v>127</v>
      </c>
      <c r="B172" s="4" t="s">
        <v>127</v>
      </c>
      <c r="C172" s="5">
        <v>75150</v>
      </c>
      <c r="D172" s="4">
        <v>0</v>
      </c>
      <c r="E172" s="4">
        <v>0.7</v>
      </c>
      <c r="F172" s="4">
        <v>40</v>
      </c>
      <c r="G172" s="4">
        <v>21</v>
      </c>
      <c r="H172" s="4">
        <v>500</v>
      </c>
      <c r="I172" s="4">
        <v>160</v>
      </c>
      <c r="J172" s="4">
        <v>3.1</v>
      </c>
      <c r="K172" s="4">
        <v>160</v>
      </c>
      <c r="L172" s="4"/>
      <c r="M172" s="4">
        <v>6.2</v>
      </c>
      <c r="N172" s="4"/>
      <c r="O172" s="4"/>
      <c r="P172" s="4"/>
      <c r="U172" s="6">
        <f t="shared" si="2"/>
        <v>3.1</v>
      </c>
    </row>
    <row r="173" spans="1:21" x14ac:dyDescent="0.25">
      <c r="A173" s="4" t="s">
        <v>128</v>
      </c>
      <c r="B173" s="4" t="s">
        <v>128</v>
      </c>
      <c r="C173" s="5">
        <v>56235</v>
      </c>
      <c r="D173" s="4">
        <v>6.0000000000000002E-6</v>
      </c>
      <c r="E173" s="4">
        <v>0.1</v>
      </c>
      <c r="F173" s="4"/>
      <c r="G173" s="4"/>
      <c r="H173" s="4">
        <v>82</v>
      </c>
      <c r="I173" s="4">
        <v>36</v>
      </c>
      <c r="J173" s="4">
        <v>130</v>
      </c>
      <c r="K173" s="4">
        <v>630</v>
      </c>
      <c r="L173" s="4"/>
      <c r="M173" s="4">
        <v>1.9</v>
      </c>
      <c r="N173" s="4"/>
      <c r="O173" s="4"/>
      <c r="P173" s="4"/>
      <c r="U173" s="6">
        <f t="shared" si="2"/>
        <v>1.9</v>
      </c>
    </row>
    <row r="174" spans="1:21" x14ac:dyDescent="0.25">
      <c r="A174" s="8" t="s">
        <v>129</v>
      </c>
      <c r="B174" s="8" t="s">
        <v>130</v>
      </c>
      <c r="C174" s="9">
        <v>463581</v>
      </c>
      <c r="D174" s="4"/>
      <c r="E174" s="4">
        <v>0.16300000000000001</v>
      </c>
      <c r="F174" s="4"/>
      <c r="G174" s="4"/>
      <c r="H174" s="4">
        <v>140</v>
      </c>
      <c r="I174" s="4">
        <v>57</v>
      </c>
      <c r="J174" s="4"/>
      <c r="K174" s="4"/>
      <c r="L174" s="4"/>
      <c r="M174" s="4"/>
      <c r="N174" s="4"/>
      <c r="O174" s="4"/>
      <c r="P174" s="4"/>
      <c r="U174" s="6">
        <f t="shared" si="2"/>
        <v>57</v>
      </c>
    </row>
    <row r="175" spans="1:21" x14ac:dyDescent="0.25">
      <c r="A175" s="8" t="s">
        <v>131</v>
      </c>
      <c r="B175" s="8" t="s">
        <v>131</v>
      </c>
      <c r="C175" s="9">
        <v>120809</v>
      </c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U175" s="6">
        <f t="shared" si="2"/>
        <v>0</v>
      </c>
    </row>
    <row r="176" spans="1:21" x14ac:dyDescent="0.25">
      <c r="A176" s="4" t="s">
        <v>132</v>
      </c>
      <c r="B176" s="4" t="s">
        <v>132</v>
      </c>
      <c r="C176" s="5">
        <v>133904</v>
      </c>
      <c r="D176" s="4">
        <v>0</v>
      </c>
      <c r="E176" s="4">
        <v>0</v>
      </c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U176" s="6">
        <f t="shared" si="2"/>
        <v>0</v>
      </c>
    </row>
    <row r="177" spans="1:21" x14ac:dyDescent="0.25">
      <c r="A177" s="4" t="s">
        <v>133</v>
      </c>
      <c r="B177" s="4" t="s">
        <v>133</v>
      </c>
      <c r="C177" s="5">
        <v>57749</v>
      </c>
      <c r="D177" s="4">
        <v>1E-4</v>
      </c>
      <c r="E177" s="4">
        <v>6.9999999999999999E-4</v>
      </c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U177" s="6">
        <f t="shared" si="2"/>
        <v>0</v>
      </c>
    </row>
    <row r="178" spans="1:21" x14ac:dyDescent="0.25">
      <c r="A178" s="4" t="s">
        <v>134</v>
      </c>
      <c r="B178" s="4" t="s">
        <v>134</v>
      </c>
      <c r="C178" s="5">
        <v>7782505</v>
      </c>
      <c r="D178" s="4">
        <v>0</v>
      </c>
      <c r="E178" s="4">
        <v>1.4999999999999999E-4</v>
      </c>
      <c r="F178" s="4">
        <v>1.5</v>
      </c>
      <c r="G178" s="4">
        <v>1.5</v>
      </c>
      <c r="H178" s="4">
        <v>5.8</v>
      </c>
      <c r="I178" s="4">
        <v>2.1</v>
      </c>
      <c r="J178" s="4">
        <v>2.9</v>
      </c>
      <c r="K178" s="4">
        <v>8.6999999999999993</v>
      </c>
      <c r="L178" s="4">
        <v>0.17</v>
      </c>
      <c r="M178" s="4">
        <v>0.21</v>
      </c>
      <c r="N178" s="4"/>
      <c r="O178" s="4"/>
      <c r="P178" s="4"/>
      <c r="U178" s="6">
        <f t="shared" si="2"/>
        <v>0.17</v>
      </c>
    </row>
    <row r="179" spans="1:21" x14ac:dyDescent="0.25">
      <c r="A179" s="4" t="s">
        <v>135</v>
      </c>
      <c r="B179" s="4" t="s">
        <v>135</v>
      </c>
      <c r="C179" s="5">
        <v>79118</v>
      </c>
      <c r="D179" s="4">
        <v>0</v>
      </c>
      <c r="E179" s="4">
        <v>0</v>
      </c>
      <c r="F179" s="4"/>
      <c r="G179" s="4"/>
      <c r="H179" s="4">
        <v>26</v>
      </c>
      <c r="I179" s="4">
        <v>3.2</v>
      </c>
      <c r="J179" s="4"/>
      <c r="K179" s="4"/>
      <c r="L179" s="4"/>
      <c r="M179" s="4"/>
      <c r="N179" s="4"/>
      <c r="O179" s="4"/>
      <c r="P179" s="4"/>
      <c r="U179" s="6">
        <f t="shared" si="2"/>
        <v>3.2</v>
      </c>
    </row>
    <row r="180" spans="1:21" x14ac:dyDescent="0.25">
      <c r="A180" s="4" t="s">
        <v>136</v>
      </c>
      <c r="B180" s="4" t="s">
        <v>136</v>
      </c>
      <c r="C180" s="5">
        <v>108907</v>
      </c>
      <c r="D180" s="4">
        <v>0</v>
      </c>
      <c r="E180" s="4">
        <v>1</v>
      </c>
      <c r="F180" s="4">
        <v>46</v>
      </c>
      <c r="G180" s="4">
        <v>46</v>
      </c>
      <c r="H180" s="4">
        <v>690</v>
      </c>
      <c r="I180" s="4">
        <v>690</v>
      </c>
      <c r="J180" s="4"/>
      <c r="K180" s="4"/>
      <c r="L180" s="4"/>
      <c r="M180" s="4"/>
      <c r="N180" s="4"/>
      <c r="O180" s="4"/>
      <c r="P180" s="4"/>
      <c r="U180" s="6">
        <f t="shared" si="2"/>
        <v>46</v>
      </c>
    </row>
    <row r="181" spans="1:21" x14ac:dyDescent="0.25">
      <c r="A181" s="4" t="s">
        <v>137</v>
      </c>
      <c r="B181" s="4" t="s">
        <v>137</v>
      </c>
      <c r="C181" s="5">
        <v>510156</v>
      </c>
      <c r="D181" s="4">
        <v>7.7999999999999999E-5</v>
      </c>
      <c r="E181" s="4">
        <v>0</v>
      </c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U181" s="6">
        <f t="shared" si="2"/>
        <v>0</v>
      </c>
    </row>
    <row r="182" spans="1:21" x14ac:dyDescent="0.25">
      <c r="A182" s="4" t="s">
        <v>138</v>
      </c>
      <c r="B182" s="4" t="s">
        <v>138</v>
      </c>
      <c r="C182" s="5">
        <v>67663</v>
      </c>
      <c r="D182" s="4">
        <v>0</v>
      </c>
      <c r="E182" s="4">
        <v>2E-3</v>
      </c>
      <c r="F182" s="4"/>
      <c r="G182" s="4"/>
      <c r="H182" s="4">
        <v>310</v>
      </c>
      <c r="I182" s="4">
        <v>140</v>
      </c>
      <c r="J182" s="4"/>
      <c r="K182" s="4">
        <v>240</v>
      </c>
      <c r="L182" s="4">
        <v>0.49</v>
      </c>
      <c r="M182" s="4">
        <v>0.15</v>
      </c>
      <c r="N182" s="4"/>
      <c r="O182" s="4"/>
      <c r="P182" s="4"/>
      <c r="U182" s="6">
        <f t="shared" si="2"/>
        <v>0.15</v>
      </c>
    </row>
    <row r="183" spans="1:21" x14ac:dyDescent="0.25">
      <c r="A183" s="4" t="s">
        <v>139</v>
      </c>
      <c r="B183" s="4" t="s">
        <v>139</v>
      </c>
      <c r="C183" s="5">
        <v>107302</v>
      </c>
      <c r="D183" s="4">
        <v>0</v>
      </c>
      <c r="E183" s="4">
        <v>0</v>
      </c>
      <c r="F183" s="4"/>
      <c r="G183" s="4"/>
      <c r="H183" s="4">
        <v>1.6</v>
      </c>
      <c r="I183" s="4">
        <v>0.72</v>
      </c>
      <c r="J183" s="4"/>
      <c r="K183" s="4">
        <v>3.3</v>
      </c>
      <c r="L183" s="4"/>
      <c r="M183" s="4"/>
      <c r="N183" s="4"/>
      <c r="O183" s="4"/>
      <c r="P183" s="4"/>
      <c r="U183" s="6">
        <f t="shared" si="2"/>
        <v>0.72</v>
      </c>
    </row>
    <row r="184" spans="1:21" x14ac:dyDescent="0.25">
      <c r="A184" s="34" t="s">
        <v>140</v>
      </c>
      <c r="B184" s="34" t="s">
        <v>140</v>
      </c>
      <c r="C184" s="36">
        <v>126998</v>
      </c>
      <c r="D184" s="42">
        <v>4.4739999999999998E-4</v>
      </c>
      <c r="E184" s="34">
        <v>0.02</v>
      </c>
      <c r="F184" s="34"/>
      <c r="G184" s="34"/>
      <c r="H184" s="34"/>
      <c r="I184" s="34"/>
      <c r="J184" s="34"/>
      <c r="K184" s="34"/>
      <c r="L184" s="34"/>
      <c r="M184" s="34"/>
      <c r="N184" s="4"/>
      <c r="O184" s="4"/>
      <c r="P184" s="4"/>
      <c r="U184" s="6">
        <f t="shared" si="2"/>
        <v>0</v>
      </c>
    </row>
    <row r="185" spans="1:21" x14ac:dyDescent="0.25">
      <c r="A185" s="33" t="s">
        <v>146</v>
      </c>
      <c r="B185" s="34" t="s">
        <v>142</v>
      </c>
      <c r="C185" s="56" t="s">
        <v>147</v>
      </c>
      <c r="D185" s="34">
        <v>1.839E-2</v>
      </c>
      <c r="E185" s="34">
        <v>3.0000000000000001E-5</v>
      </c>
      <c r="F185" s="34"/>
      <c r="G185" s="34"/>
      <c r="H185" s="34"/>
      <c r="I185" s="34"/>
      <c r="J185" s="34"/>
      <c r="K185" s="34"/>
      <c r="L185" s="34"/>
      <c r="M185" s="34"/>
      <c r="N185" s="4"/>
      <c r="O185" s="4"/>
      <c r="P185" s="4"/>
      <c r="U185" s="6">
        <f t="shared" si="2"/>
        <v>0</v>
      </c>
    </row>
    <row r="186" spans="1:21" x14ac:dyDescent="0.25">
      <c r="A186" s="34" t="s">
        <v>148</v>
      </c>
      <c r="B186" s="34" t="s">
        <v>142</v>
      </c>
      <c r="C186" s="36">
        <v>1308389</v>
      </c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4"/>
      <c r="O186" s="4"/>
      <c r="P186" s="4"/>
      <c r="U186" s="6">
        <f t="shared" si="2"/>
        <v>0</v>
      </c>
    </row>
    <row r="187" spans="1:21" x14ac:dyDescent="0.25">
      <c r="A187" s="34" t="s">
        <v>149</v>
      </c>
      <c r="B187" s="34" t="s">
        <v>142</v>
      </c>
      <c r="C187" s="36">
        <v>10101538</v>
      </c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4"/>
      <c r="O187" s="4"/>
      <c r="P187" s="4"/>
      <c r="U187" s="6">
        <f t="shared" si="2"/>
        <v>0</v>
      </c>
    </row>
    <row r="188" spans="1:21" x14ac:dyDescent="0.25">
      <c r="A188" s="34" t="s">
        <v>150</v>
      </c>
      <c r="B188" s="34" t="s">
        <v>142</v>
      </c>
      <c r="C188" s="36">
        <v>13530682</v>
      </c>
      <c r="D188" s="34">
        <v>1.839E-2</v>
      </c>
      <c r="E188" s="34">
        <v>3.0000000000000001E-5</v>
      </c>
      <c r="F188" s="34"/>
      <c r="G188" s="34"/>
      <c r="H188" s="34"/>
      <c r="I188" s="34"/>
      <c r="J188" s="34"/>
      <c r="K188" s="34"/>
      <c r="L188" s="34"/>
      <c r="M188" s="34"/>
      <c r="N188" s="4"/>
      <c r="O188" s="4"/>
      <c r="P188" s="4"/>
      <c r="U188" s="6">
        <f t="shared" si="2"/>
        <v>0</v>
      </c>
    </row>
    <row r="189" spans="1:21" x14ac:dyDescent="0.25">
      <c r="A189" s="34" t="s">
        <v>151</v>
      </c>
      <c r="B189" s="34" t="s">
        <v>142</v>
      </c>
      <c r="C189" s="36">
        <v>16065831</v>
      </c>
      <c r="D189" s="34">
        <v>0</v>
      </c>
      <c r="E189" s="34">
        <v>0</v>
      </c>
      <c r="F189" s="34"/>
      <c r="G189" s="34"/>
      <c r="H189" s="34"/>
      <c r="I189" s="34"/>
      <c r="J189" s="34"/>
      <c r="K189" s="34"/>
      <c r="L189" s="34"/>
      <c r="M189" s="34"/>
      <c r="N189" s="4"/>
      <c r="O189" s="4"/>
      <c r="P189" s="4"/>
      <c r="S189" s="6">
        <v>33</v>
      </c>
      <c r="T189" s="6">
        <v>2.9999999999999997E-4</v>
      </c>
      <c r="U189" s="6">
        <f t="shared" si="2"/>
        <v>0</v>
      </c>
    </row>
    <row r="190" spans="1:21" x14ac:dyDescent="0.25">
      <c r="A190" s="46" t="s">
        <v>152</v>
      </c>
      <c r="B190" s="34" t="s">
        <v>142</v>
      </c>
      <c r="C190" s="47">
        <v>7758976</v>
      </c>
      <c r="D190" s="34">
        <v>1.839E-2</v>
      </c>
      <c r="E190" s="34">
        <v>3.0000000000000001E-5</v>
      </c>
      <c r="F190" s="34"/>
      <c r="G190" s="34"/>
      <c r="H190" s="34"/>
      <c r="I190" s="34"/>
      <c r="J190" s="34"/>
      <c r="K190" s="34"/>
      <c r="L190" s="34"/>
      <c r="M190" s="34"/>
      <c r="N190" s="4"/>
      <c r="O190" s="4"/>
      <c r="P190" s="4"/>
      <c r="S190" s="6">
        <v>33</v>
      </c>
      <c r="T190" s="6">
        <v>2.9999999999999997E-4</v>
      </c>
      <c r="U190" s="6">
        <f t="shared" si="2"/>
        <v>0</v>
      </c>
    </row>
    <row r="191" spans="1:21" x14ac:dyDescent="0.25">
      <c r="A191" s="33" t="s">
        <v>153</v>
      </c>
      <c r="B191" s="34" t="s">
        <v>142</v>
      </c>
      <c r="C191" s="35">
        <v>18454121</v>
      </c>
      <c r="D191" s="34">
        <v>1.839E-2</v>
      </c>
      <c r="E191" s="34">
        <v>3.0000000000000001E-5</v>
      </c>
      <c r="F191" s="34"/>
      <c r="G191" s="34"/>
      <c r="H191" s="34"/>
      <c r="I191" s="34"/>
      <c r="J191" s="34"/>
      <c r="K191" s="34"/>
      <c r="L191" s="34"/>
      <c r="M191" s="34"/>
      <c r="N191" s="4"/>
      <c r="O191" s="4"/>
      <c r="P191" s="4"/>
      <c r="S191" s="6">
        <v>33</v>
      </c>
      <c r="T191" s="6">
        <v>0.01</v>
      </c>
      <c r="U191" s="6">
        <f t="shared" si="2"/>
        <v>0</v>
      </c>
    </row>
    <row r="192" spans="1:21" x14ac:dyDescent="0.25">
      <c r="A192" s="34" t="s">
        <v>154</v>
      </c>
      <c r="B192" s="34" t="s">
        <v>142</v>
      </c>
      <c r="C192" s="36">
        <v>18540299</v>
      </c>
      <c r="D192" s="34">
        <v>1.839E-2</v>
      </c>
      <c r="E192" s="34">
        <v>3.0000000000000001E-5</v>
      </c>
      <c r="F192" s="34"/>
      <c r="G192" s="34"/>
      <c r="H192" s="34"/>
      <c r="I192" s="34"/>
      <c r="J192" s="34"/>
      <c r="K192" s="34"/>
      <c r="L192" s="34"/>
      <c r="M192" s="34"/>
      <c r="N192" s="4"/>
      <c r="O192" s="4"/>
      <c r="P192" s="4"/>
      <c r="S192" s="6">
        <v>33</v>
      </c>
      <c r="T192" s="6">
        <v>0.01</v>
      </c>
      <c r="U192" s="6">
        <f t="shared" si="2"/>
        <v>0</v>
      </c>
    </row>
    <row r="193" spans="1:21" x14ac:dyDescent="0.25">
      <c r="A193" s="34" t="s">
        <v>155</v>
      </c>
      <c r="B193" s="34" t="s">
        <v>142</v>
      </c>
      <c r="C193" s="36">
        <v>11115745</v>
      </c>
      <c r="D193" s="34">
        <v>1.839E-2</v>
      </c>
      <c r="E193" s="34">
        <v>3.0000000000000001E-5</v>
      </c>
      <c r="F193" s="34"/>
      <c r="G193" s="34"/>
      <c r="H193" s="34"/>
      <c r="I193" s="34"/>
      <c r="J193" s="34"/>
      <c r="K193" s="34"/>
      <c r="L193" s="34"/>
      <c r="M193" s="34"/>
      <c r="N193" s="4"/>
      <c r="O193" s="4"/>
      <c r="P193" s="4"/>
      <c r="S193" s="6">
        <v>33</v>
      </c>
      <c r="T193" s="6">
        <v>0.01</v>
      </c>
      <c r="U193" s="6">
        <f t="shared" si="2"/>
        <v>0</v>
      </c>
    </row>
    <row r="194" spans="1:21" x14ac:dyDescent="0.25">
      <c r="A194" s="34" t="s">
        <v>156</v>
      </c>
      <c r="B194" s="34" t="s">
        <v>142</v>
      </c>
      <c r="C194" s="36" t="s">
        <v>157</v>
      </c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4"/>
      <c r="O194" s="4"/>
      <c r="P194" s="4"/>
      <c r="S194" s="6">
        <v>33</v>
      </c>
      <c r="T194" s="6">
        <v>0.1</v>
      </c>
      <c r="U194" s="6">
        <f t="shared" si="2"/>
        <v>0</v>
      </c>
    </row>
    <row r="195" spans="1:21" x14ac:dyDescent="0.25">
      <c r="A195" s="34" t="s">
        <v>142</v>
      </c>
      <c r="B195" s="34" t="s">
        <v>142</v>
      </c>
      <c r="C195" s="36">
        <v>7440473</v>
      </c>
      <c r="D195" s="34">
        <v>1.839E-2</v>
      </c>
      <c r="E195" s="34">
        <v>3.0000000000000001E-5</v>
      </c>
      <c r="F195" s="34"/>
      <c r="G195" s="34"/>
      <c r="H195" s="34"/>
      <c r="I195" s="34"/>
      <c r="J195" s="34"/>
      <c r="K195" s="34"/>
      <c r="L195" s="34"/>
      <c r="M195" s="34"/>
      <c r="N195" s="4"/>
      <c r="O195" s="4"/>
      <c r="P195" s="4"/>
      <c r="S195" s="6">
        <v>33</v>
      </c>
      <c r="T195" s="6">
        <v>0.1</v>
      </c>
      <c r="U195" s="6">
        <f t="shared" si="2"/>
        <v>0</v>
      </c>
    </row>
    <row r="196" spans="1:21" x14ac:dyDescent="0.25">
      <c r="A196" s="34" t="s">
        <v>158</v>
      </c>
      <c r="B196" s="34" t="s">
        <v>142</v>
      </c>
      <c r="C196" s="36">
        <v>12018018</v>
      </c>
      <c r="D196" s="34">
        <v>1.839E-2</v>
      </c>
      <c r="E196" s="34">
        <v>3.0000000000000001E-5</v>
      </c>
      <c r="F196" s="34"/>
      <c r="G196" s="34"/>
      <c r="H196" s="34"/>
      <c r="I196" s="34"/>
      <c r="J196" s="34"/>
      <c r="K196" s="34"/>
      <c r="L196" s="34"/>
      <c r="M196" s="34"/>
      <c r="N196" s="4"/>
      <c r="O196" s="4"/>
      <c r="P196" s="4"/>
      <c r="S196" s="6">
        <v>33</v>
      </c>
      <c r="T196" s="6">
        <v>0.1</v>
      </c>
      <c r="U196" s="6">
        <f t="shared" si="2"/>
        <v>0</v>
      </c>
    </row>
    <row r="197" spans="1:21" x14ac:dyDescent="0.25">
      <c r="A197" s="34" t="s">
        <v>159</v>
      </c>
      <c r="B197" s="34" t="s">
        <v>142</v>
      </c>
      <c r="C197" s="36">
        <v>12018198</v>
      </c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4"/>
      <c r="O197" s="4"/>
      <c r="P197" s="4"/>
      <c r="S197" s="6">
        <v>33</v>
      </c>
      <c r="T197" s="6">
        <v>0.1</v>
      </c>
      <c r="U197" s="6">
        <f t="shared" ref="U197:U254" si="3">MIN(F197:P197)</f>
        <v>0</v>
      </c>
    </row>
    <row r="198" spans="1:21" x14ac:dyDescent="0.25">
      <c r="A198" s="34" t="s">
        <v>530</v>
      </c>
      <c r="B198" s="34" t="s">
        <v>635</v>
      </c>
      <c r="C198" s="36">
        <v>218019</v>
      </c>
      <c r="D198" s="43" t="s">
        <v>638</v>
      </c>
      <c r="E198" s="34">
        <v>0</v>
      </c>
      <c r="F198" s="34"/>
      <c r="G198" s="34"/>
      <c r="H198" s="34"/>
      <c r="I198" s="34"/>
      <c r="J198" s="34"/>
      <c r="K198" s="34"/>
      <c r="L198" s="34"/>
      <c r="M198" s="34"/>
      <c r="N198" s="4"/>
      <c r="O198" s="4"/>
      <c r="P198" s="4"/>
      <c r="S198" s="6">
        <v>33</v>
      </c>
      <c r="T198" s="6">
        <v>0.1</v>
      </c>
      <c r="U198" s="6">
        <f t="shared" si="3"/>
        <v>0</v>
      </c>
    </row>
    <row r="199" spans="1:21" x14ac:dyDescent="0.25">
      <c r="A199" s="34" t="s">
        <v>464</v>
      </c>
      <c r="B199" s="34" t="s">
        <v>187</v>
      </c>
      <c r="C199" s="36">
        <v>8007452</v>
      </c>
      <c r="D199" s="42">
        <v>1.0269999999999999E-3</v>
      </c>
      <c r="E199" s="34"/>
      <c r="F199" s="34"/>
      <c r="G199" s="34"/>
      <c r="H199" s="34"/>
      <c r="I199" s="34"/>
      <c r="J199" s="34"/>
      <c r="K199" s="34"/>
      <c r="L199" s="34"/>
      <c r="M199" s="34"/>
      <c r="N199" s="4"/>
      <c r="O199" s="4"/>
      <c r="P199" s="4"/>
      <c r="S199" s="6">
        <v>33</v>
      </c>
      <c r="T199" s="6">
        <v>0.1</v>
      </c>
      <c r="U199" s="6">
        <f t="shared" si="3"/>
        <v>0</v>
      </c>
    </row>
    <row r="200" spans="1:21" x14ac:dyDescent="0.25">
      <c r="A200" s="34" t="s">
        <v>168</v>
      </c>
      <c r="B200" s="34" t="s">
        <v>169</v>
      </c>
      <c r="C200" s="36">
        <v>1345160</v>
      </c>
      <c r="D200" s="34"/>
      <c r="E200" s="34">
        <v>1E-4</v>
      </c>
      <c r="F200" s="34"/>
      <c r="G200" s="34"/>
      <c r="H200" s="34"/>
      <c r="I200" s="34"/>
      <c r="J200" s="34"/>
      <c r="K200" s="34"/>
      <c r="L200" s="34"/>
      <c r="M200" s="34"/>
      <c r="N200" s="4"/>
      <c r="O200" s="4"/>
      <c r="P200" s="4"/>
      <c r="S200" s="6">
        <v>33</v>
      </c>
      <c r="T200" s="6">
        <v>1</v>
      </c>
      <c r="U200" s="6">
        <f t="shared" si="3"/>
        <v>0</v>
      </c>
    </row>
    <row r="201" spans="1:21" x14ac:dyDescent="0.25">
      <c r="A201" s="34" t="s">
        <v>170</v>
      </c>
      <c r="B201" s="34" t="s">
        <v>169</v>
      </c>
      <c r="C201" s="36" t="s">
        <v>171</v>
      </c>
      <c r="D201" s="34"/>
      <c r="E201" s="34">
        <v>1E-4</v>
      </c>
      <c r="F201" s="34"/>
      <c r="G201" s="34"/>
      <c r="H201" s="34"/>
      <c r="I201" s="34"/>
      <c r="J201" s="34"/>
      <c r="K201" s="34"/>
      <c r="L201" s="34"/>
      <c r="M201" s="34"/>
      <c r="N201" s="4"/>
      <c r="O201" s="4"/>
      <c r="P201" s="4"/>
      <c r="S201" s="6">
        <v>33</v>
      </c>
      <c r="T201" s="6">
        <v>0.03</v>
      </c>
      <c r="U201" s="6">
        <f t="shared" si="3"/>
        <v>0</v>
      </c>
    </row>
    <row r="202" spans="1:21" x14ac:dyDescent="0.25">
      <c r="A202" s="34" t="s">
        <v>172</v>
      </c>
      <c r="B202" s="34" t="s">
        <v>169</v>
      </c>
      <c r="C202" s="36" t="s">
        <v>173</v>
      </c>
      <c r="D202" s="34"/>
      <c r="E202" s="34">
        <v>1E-4</v>
      </c>
      <c r="F202" s="34"/>
      <c r="G202" s="34"/>
      <c r="H202" s="34"/>
      <c r="I202" s="34"/>
      <c r="J202" s="34"/>
      <c r="K202" s="34"/>
      <c r="L202" s="34"/>
      <c r="M202" s="34"/>
      <c r="N202" s="4"/>
      <c r="O202" s="4"/>
      <c r="P202" s="4"/>
      <c r="S202" s="6">
        <v>33</v>
      </c>
      <c r="T202" s="6">
        <v>0.1</v>
      </c>
      <c r="U202" s="6">
        <f t="shared" si="3"/>
        <v>0</v>
      </c>
    </row>
    <row r="203" spans="1:21" x14ac:dyDescent="0.25">
      <c r="A203" s="34" t="s">
        <v>174</v>
      </c>
      <c r="B203" s="34" t="s">
        <v>169</v>
      </c>
      <c r="C203" s="36" t="s">
        <v>175</v>
      </c>
      <c r="D203" s="34"/>
      <c r="E203" s="34">
        <v>1E-4</v>
      </c>
      <c r="F203" s="34"/>
      <c r="G203" s="34"/>
      <c r="H203" s="34"/>
      <c r="I203" s="34"/>
      <c r="J203" s="34"/>
      <c r="K203" s="34"/>
      <c r="L203" s="34"/>
      <c r="M203" s="34"/>
      <c r="N203" s="4"/>
      <c r="O203" s="4"/>
      <c r="P203" s="4"/>
      <c r="S203" s="6">
        <v>33</v>
      </c>
      <c r="T203" s="6">
        <v>0.3</v>
      </c>
      <c r="U203" s="6">
        <f t="shared" si="3"/>
        <v>0</v>
      </c>
    </row>
    <row r="204" spans="1:21" x14ac:dyDescent="0.25">
      <c r="A204" s="34" t="s">
        <v>176</v>
      </c>
      <c r="B204" s="34" t="s">
        <v>169</v>
      </c>
      <c r="C204" s="36" t="s">
        <v>177</v>
      </c>
      <c r="D204" s="34"/>
      <c r="E204" s="34">
        <v>1E-4</v>
      </c>
      <c r="F204" s="34"/>
      <c r="G204" s="34"/>
      <c r="H204" s="34"/>
      <c r="I204" s="34"/>
      <c r="J204" s="34"/>
      <c r="K204" s="34"/>
      <c r="L204" s="34"/>
      <c r="M204" s="34"/>
      <c r="N204" s="4"/>
      <c r="O204" s="4"/>
      <c r="P204" s="4"/>
      <c r="S204" s="6">
        <v>33</v>
      </c>
      <c r="T204" s="6">
        <v>1</v>
      </c>
      <c r="U204" s="6">
        <f t="shared" si="3"/>
        <v>0</v>
      </c>
    </row>
    <row r="205" spans="1:21" x14ac:dyDescent="0.25">
      <c r="A205" s="34" t="s">
        <v>169</v>
      </c>
      <c r="B205" s="34" t="s">
        <v>169</v>
      </c>
      <c r="C205" s="36">
        <v>7440484</v>
      </c>
      <c r="D205" s="34">
        <v>0</v>
      </c>
      <c r="E205" s="34">
        <v>1E-4</v>
      </c>
      <c r="F205" s="34"/>
      <c r="G205" s="34"/>
      <c r="H205" s="34"/>
      <c r="I205" s="34"/>
      <c r="J205" s="34"/>
      <c r="K205" s="34"/>
      <c r="L205" s="34"/>
      <c r="M205" s="34"/>
      <c r="N205" s="4"/>
      <c r="O205" s="4"/>
      <c r="P205" s="4"/>
      <c r="S205" s="6">
        <v>33</v>
      </c>
      <c r="T205" s="6">
        <v>0.1</v>
      </c>
      <c r="U205" s="6">
        <f t="shared" si="3"/>
        <v>0</v>
      </c>
    </row>
    <row r="206" spans="1:21" x14ac:dyDescent="0.25">
      <c r="A206" s="34" t="s">
        <v>178</v>
      </c>
      <c r="B206" s="34" t="s">
        <v>169</v>
      </c>
      <c r="C206" s="36" t="s">
        <v>179</v>
      </c>
      <c r="D206" s="34"/>
      <c r="E206" s="34">
        <v>1E-4</v>
      </c>
      <c r="F206" s="34"/>
      <c r="G206" s="34"/>
      <c r="H206" s="34"/>
      <c r="I206" s="34"/>
      <c r="J206" s="34"/>
      <c r="K206" s="34">
        <v>0.9</v>
      </c>
      <c r="L206" s="34"/>
      <c r="M206" s="34"/>
      <c r="N206" s="4"/>
      <c r="O206" s="4"/>
      <c r="P206" s="4"/>
      <c r="S206" s="6">
        <v>33</v>
      </c>
      <c r="T206" s="6">
        <v>0.1</v>
      </c>
      <c r="U206" s="6">
        <f t="shared" si="3"/>
        <v>0.9</v>
      </c>
    </row>
    <row r="207" spans="1:21" x14ac:dyDescent="0.25">
      <c r="A207" s="34" t="s">
        <v>180</v>
      </c>
      <c r="B207" s="34" t="s">
        <v>169</v>
      </c>
      <c r="C207" s="36">
        <v>61789513</v>
      </c>
      <c r="D207" s="34"/>
      <c r="E207" s="34">
        <v>1E-4</v>
      </c>
      <c r="F207" s="34"/>
      <c r="G207" s="34"/>
      <c r="H207" s="34"/>
      <c r="I207" s="34"/>
      <c r="J207" s="34"/>
      <c r="K207" s="34"/>
      <c r="L207" s="34"/>
      <c r="M207" s="34"/>
      <c r="N207" s="4"/>
      <c r="O207" s="4"/>
      <c r="P207" s="4"/>
      <c r="U207" s="6">
        <f t="shared" si="3"/>
        <v>0</v>
      </c>
    </row>
    <row r="208" spans="1:21" x14ac:dyDescent="0.25">
      <c r="A208" s="34" t="s">
        <v>181</v>
      </c>
      <c r="B208" s="34" t="s">
        <v>169</v>
      </c>
      <c r="C208" s="36" t="s">
        <v>182</v>
      </c>
      <c r="D208" s="34"/>
      <c r="E208" s="34">
        <v>1E-4</v>
      </c>
      <c r="F208" s="34"/>
      <c r="G208" s="34"/>
      <c r="H208" s="34"/>
      <c r="I208" s="34"/>
      <c r="J208" s="34"/>
      <c r="K208" s="34"/>
      <c r="L208" s="34"/>
      <c r="M208" s="34"/>
      <c r="N208" s="4"/>
      <c r="O208" s="4"/>
      <c r="P208" s="4"/>
      <c r="U208" s="6">
        <f t="shared" si="3"/>
        <v>0</v>
      </c>
    </row>
    <row r="209" spans="1:22" x14ac:dyDescent="0.25">
      <c r="A209" s="34" t="s">
        <v>183</v>
      </c>
      <c r="B209" s="34" t="s">
        <v>169</v>
      </c>
      <c r="C209" s="36">
        <v>1307966</v>
      </c>
      <c r="D209" s="34"/>
      <c r="E209" s="34">
        <v>1E-4</v>
      </c>
      <c r="F209" s="34"/>
      <c r="G209" s="34"/>
      <c r="H209" s="34"/>
      <c r="I209" s="34"/>
      <c r="J209" s="34"/>
      <c r="K209" s="34"/>
      <c r="L209" s="34"/>
      <c r="M209" s="34"/>
      <c r="N209" s="4"/>
      <c r="O209" s="4"/>
      <c r="P209" s="4"/>
      <c r="U209" s="6">
        <f t="shared" si="3"/>
        <v>0</v>
      </c>
    </row>
    <row r="210" spans="1:22" x14ac:dyDescent="0.25">
      <c r="A210" s="34" t="s">
        <v>184</v>
      </c>
      <c r="B210" s="34" t="s">
        <v>169</v>
      </c>
      <c r="C210" s="36">
        <v>1308061</v>
      </c>
      <c r="D210" s="34"/>
      <c r="E210" s="34">
        <v>1E-4</v>
      </c>
      <c r="F210" s="34"/>
      <c r="G210" s="34"/>
      <c r="H210" s="34"/>
      <c r="I210" s="34"/>
      <c r="J210" s="34"/>
      <c r="K210" s="34"/>
      <c r="L210" s="34"/>
      <c r="M210" s="34"/>
      <c r="N210" s="4"/>
      <c r="O210" s="4"/>
      <c r="P210" s="4"/>
      <c r="U210" s="6">
        <v>22</v>
      </c>
    </row>
    <row r="211" spans="1:22" s="39" customFormat="1" x14ac:dyDescent="0.25">
      <c r="A211" s="34" t="s">
        <v>188</v>
      </c>
      <c r="B211" s="34" t="s">
        <v>187</v>
      </c>
      <c r="C211" s="36">
        <v>8007452</v>
      </c>
      <c r="D211" s="63">
        <v>1.0269999999999999E-3</v>
      </c>
      <c r="E211" s="34">
        <v>0</v>
      </c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8"/>
      <c r="U211" s="39">
        <f t="shared" si="3"/>
        <v>0</v>
      </c>
    </row>
    <row r="212" spans="1:22" x14ac:dyDescent="0.25">
      <c r="A212" s="4" t="s">
        <v>203</v>
      </c>
      <c r="B212" s="4" t="s">
        <v>197</v>
      </c>
      <c r="C212" s="5">
        <v>544923</v>
      </c>
      <c r="D212" s="4">
        <v>0</v>
      </c>
      <c r="E212" s="4">
        <v>8.0000000000000004E-4</v>
      </c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U212" s="6">
        <f t="shared" si="3"/>
        <v>0</v>
      </c>
    </row>
    <row r="213" spans="1:22" x14ac:dyDescent="0.25">
      <c r="A213" s="4" t="s">
        <v>465</v>
      </c>
      <c r="B213" s="4" t="s">
        <v>443</v>
      </c>
      <c r="C213" s="5" t="s">
        <v>466</v>
      </c>
      <c r="D213" s="42">
        <v>5.079E-5</v>
      </c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U213" s="6">
        <f t="shared" si="3"/>
        <v>0</v>
      </c>
    </row>
    <row r="214" spans="1:22" x14ac:dyDescent="0.25">
      <c r="A214" s="4" t="s">
        <v>190</v>
      </c>
      <c r="B214" s="4" t="s">
        <v>191</v>
      </c>
      <c r="C214" s="5">
        <v>1319773</v>
      </c>
      <c r="D214" s="4">
        <v>0</v>
      </c>
      <c r="E214" s="4">
        <v>0.6</v>
      </c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U214" s="6">
        <f t="shared" si="3"/>
        <v>0</v>
      </c>
    </row>
    <row r="215" spans="1:22" x14ac:dyDescent="0.25">
      <c r="A215" s="4" t="s">
        <v>195</v>
      </c>
      <c r="B215" s="4" t="s">
        <v>195</v>
      </c>
      <c r="C215" s="5">
        <v>98828</v>
      </c>
      <c r="D215" s="4">
        <v>0</v>
      </c>
      <c r="E215" s="4">
        <v>0.4</v>
      </c>
      <c r="F215" s="4">
        <v>250</v>
      </c>
      <c r="G215" s="4">
        <v>250</v>
      </c>
      <c r="H215" s="4">
        <v>1500</v>
      </c>
      <c r="I215" s="4">
        <v>640</v>
      </c>
      <c r="J215" s="4"/>
      <c r="K215" s="4"/>
      <c r="L215" s="4"/>
      <c r="M215" s="4"/>
      <c r="N215" s="4"/>
      <c r="O215" s="4"/>
      <c r="P215" s="4"/>
      <c r="U215" s="6">
        <f t="shared" si="3"/>
        <v>250</v>
      </c>
    </row>
    <row r="216" spans="1:22" x14ac:dyDescent="0.25">
      <c r="A216" s="4" t="s">
        <v>204</v>
      </c>
      <c r="B216" s="4" t="s">
        <v>197</v>
      </c>
      <c r="C216" s="5">
        <v>21725462</v>
      </c>
      <c r="D216" s="4"/>
      <c r="E216" s="4">
        <v>8.0000000000000004E-4</v>
      </c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U216" s="6">
        <f t="shared" si="3"/>
        <v>0</v>
      </c>
    </row>
    <row r="217" spans="1:22" s="39" customFormat="1" x14ac:dyDescent="0.25">
      <c r="A217" s="4" t="s">
        <v>205</v>
      </c>
      <c r="B217" s="4" t="s">
        <v>197</v>
      </c>
      <c r="C217" s="5" t="s">
        <v>120</v>
      </c>
      <c r="D217" s="58"/>
      <c r="E217" s="4">
        <v>8.0000000000000004E-4</v>
      </c>
      <c r="F217" s="4"/>
      <c r="G217" s="4"/>
      <c r="H217" s="4"/>
      <c r="I217" s="4"/>
      <c r="J217" s="4"/>
      <c r="K217" s="4"/>
      <c r="L217" s="4"/>
      <c r="M217" s="4"/>
      <c r="N217" s="34"/>
      <c r="O217" s="34"/>
      <c r="P217" s="34"/>
      <c r="Q217" s="38"/>
      <c r="R217" s="37"/>
      <c r="U217" s="39">
        <f t="shared" si="3"/>
        <v>0</v>
      </c>
      <c r="V217" s="37"/>
    </row>
    <row r="218" spans="1:22" x14ac:dyDescent="0.25">
      <c r="A218" s="4" t="s">
        <v>197</v>
      </c>
      <c r="B218" s="4" t="s">
        <v>197</v>
      </c>
      <c r="C218" s="5">
        <v>57125</v>
      </c>
      <c r="D218" s="4">
        <v>0</v>
      </c>
      <c r="E218" s="4">
        <v>8.0000000000000004E-4</v>
      </c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U218" s="6">
        <f t="shared" si="3"/>
        <v>0</v>
      </c>
    </row>
    <row r="219" spans="1:22" x14ac:dyDescent="0.25">
      <c r="A219" s="4" t="s">
        <v>206</v>
      </c>
      <c r="B219" s="4" t="s">
        <v>197</v>
      </c>
      <c r="C219" s="5">
        <v>460195</v>
      </c>
      <c r="D219" s="4">
        <v>0</v>
      </c>
      <c r="E219" s="4">
        <v>8.0000000000000004E-4</v>
      </c>
      <c r="F219" s="4">
        <v>4.3</v>
      </c>
      <c r="G219" s="4">
        <v>2.1</v>
      </c>
      <c r="H219" s="4">
        <v>18</v>
      </c>
      <c r="I219" s="4">
        <v>9.1999999999999993</v>
      </c>
      <c r="J219" s="4"/>
      <c r="K219" s="4"/>
      <c r="L219" s="4"/>
      <c r="M219" s="4"/>
      <c r="N219" s="4"/>
      <c r="O219" s="4"/>
      <c r="P219" s="4"/>
      <c r="U219" s="6">
        <f t="shared" si="3"/>
        <v>2.1</v>
      </c>
    </row>
    <row r="220" spans="1:22" s="39" customFormat="1" x14ac:dyDescent="0.25">
      <c r="A220" s="4" t="s">
        <v>207</v>
      </c>
      <c r="B220" s="4" t="s">
        <v>197</v>
      </c>
      <c r="C220" s="5">
        <v>506683</v>
      </c>
      <c r="D220" s="4">
        <v>0</v>
      </c>
      <c r="E220" s="4">
        <v>8.0000000000000004E-4</v>
      </c>
      <c r="F220" s="4"/>
      <c r="G220" s="4"/>
      <c r="H220" s="4"/>
      <c r="I220" s="4"/>
      <c r="J220" s="4"/>
      <c r="K220" s="4"/>
      <c r="L220" s="4"/>
      <c r="M220" s="4"/>
      <c r="N220" s="34"/>
      <c r="O220" s="34"/>
      <c r="P220" s="34"/>
      <c r="Q220" s="38"/>
      <c r="R220" s="37"/>
      <c r="U220" s="39">
        <f t="shared" si="3"/>
        <v>0</v>
      </c>
      <c r="V220" s="37"/>
    </row>
    <row r="221" spans="1:22" x14ac:dyDescent="0.25">
      <c r="A221" s="4" t="s">
        <v>208</v>
      </c>
      <c r="B221" s="4" t="s">
        <v>197</v>
      </c>
      <c r="C221" s="5">
        <v>506774</v>
      </c>
      <c r="D221" s="4">
        <v>0</v>
      </c>
      <c r="E221" s="4">
        <v>8.0000000000000004E-4</v>
      </c>
      <c r="F221" s="4"/>
      <c r="G221" s="4"/>
      <c r="H221" s="4"/>
      <c r="I221" s="4"/>
      <c r="J221" s="4"/>
      <c r="K221" s="4">
        <v>0.13</v>
      </c>
      <c r="L221" s="4"/>
      <c r="M221" s="4"/>
      <c r="N221" s="4"/>
      <c r="O221" s="4"/>
      <c r="P221" s="4"/>
      <c r="U221" s="6">
        <f t="shared" si="3"/>
        <v>0.13</v>
      </c>
    </row>
    <row r="222" spans="1:22" ht="16" customHeight="1" x14ac:dyDescent="0.25">
      <c r="A222" s="4" t="s">
        <v>209</v>
      </c>
      <c r="B222" s="4" t="s">
        <v>197</v>
      </c>
      <c r="C222" s="5" t="s">
        <v>210</v>
      </c>
      <c r="D222" s="4"/>
      <c r="E222" s="4">
        <v>8.0000000000000004E-4</v>
      </c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U222" s="6">
        <f>MIN(F222:P222)</f>
        <v>0</v>
      </c>
    </row>
    <row r="223" spans="1:22" x14ac:dyDescent="0.25">
      <c r="A223" s="4" t="s">
        <v>211</v>
      </c>
      <c r="B223" s="4" t="s">
        <v>197</v>
      </c>
      <c r="C223" s="5" t="s">
        <v>212</v>
      </c>
      <c r="D223" s="4"/>
      <c r="E223" s="4">
        <v>8.0000000000000004E-4</v>
      </c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U223" s="6">
        <f t="shared" si="3"/>
        <v>0</v>
      </c>
    </row>
    <row r="224" spans="1:22" ht="16" customHeight="1" x14ac:dyDescent="0.25">
      <c r="A224" s="4" t="s">
        <v>213</v>
      </c>
      <c r="B224" s="4" t="s">
        <v>197</v>
      </c>
      <c r="C224" s="5" t="s">
        <v>214</v>
      </c>
      <c r="D224" s="4"/>
      <c r="E224" s="4">
        <v>8.0000000000000004E-4</v>
      </c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U224" s="6">
        <f t="shared" si="3"/>
        <v>0</v>
      </c>
    </row>
    <row r="225" spans="1:21" x14ac:dyDescent="0.25">
      <c r="A225" s="4" t="s">
        <v>228</v>
      </c>
      <c r="B225" s="4" t="s">
        <v>229</v>
      </c>
      <c r="C225" s="5">
        <v>72559</v>
      </c>
      <c r="D225" s="4"/>
      <c r="E225" s="4">
        <v>0</v>
      </c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U225" s="6">
        <f t="shared" si="3"/>
        <v>0</v>
      </c>
    </row>
    <row r="226" spans="1:21" x14ac:dyDescent="0.25">
      <c r="A226" s="4" t="s">
        <v>430</v>
      </c>
      <c r="B226" s="4" t="s">
        <v>417</v>
      </c>
      <c r="C226" s="5">
        <v>2051243</v>
      </c>
      <c r="D226" s="4">
        <v>1E-4</v>
      </c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U226" s="6">
        <f t="shared" si="3"/>
        <v>0</v>
      </c>
    </row>
    <row r="227" spans="1:21" x14ac:dyDescent="0.25">
      <c r="A227" s="34" t="s">
        <v>288</v>
      </c>
      <c r="B227" s="34" t="s">
        <v>278</v>
      </c>
      <c r="C227" s="36">
        <v>16672392</v>
      </c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4"/>
      <c r="O227" s="4"/>
      <c r="P227" s="4"/>
      <c r="U227" s="6">
        <f t="shared" si="3"/>
        <v>0</v>
      </c>
    </row>
    <row r="228" spans="1:21" x14ac:dyDescent="0.25">
      <c r="A228" s="4" t="s">
        <v>230</v>
      </c>
      <c r="B228" s="4" t="s">
        <v>230</v>
      </c>
      <c r="C228" s="5" t="s">
        <v>231</v>
      </c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U228" s="6">
        <f t="shared" si="3"/>
        <v>0</v>
      </c>
    </row>
    <row r="229" spans="1:21" x14ac:dyDescent="0.25">
      <c r="A229" s="34" t="s">
        <v>520</v>
      </c>
      <c r="B229" s="34" t="s">
        <v>509</v>
      </c>
      <c r="C229" s="36">
        <v>226368</v>
      </c>
      <c r="D229" s="42">
        <v>1.016E-4</v>
      </c>
      <c r="E229" s="34">
        <v>0</v>
      </c>
      <c r="F229" s="34"/>
      <c r="G229" s="34"/>
      <c r="H229" s="34"/>
      <c r="I229" s="34"/>
      <c r="J229" s="34"/>
      <c r="K229" s="34"/>
      <c r="L229" s="34"/>
      <c r="M229" s="34"/>
      <c r="N229" s="4"/>
      <c r="O229" s="4"/>
      <c r="P229" s="4"/>
      <c r="U229" s="6">
        <f t="shared" si="3"/>
        <v>0</v>
      </c>
    </row>
    <row r="230" spans="1:21" x14ac:dyDescent="0.25">
      <c r="A230" s="34" t="s">
        <v>521</v>
      </c>
      <c r="B230" s="34" t="s">
        <v>509</v>
      </c>
      <c r="C230" s="36">
        <v>224420</v>
      </c>
      <c r="D230" s="42">
        <v>1.016E-4</v>
      </c>
      <c r="E230" s="34">
        <v>0</v>
      </c>
      <c r="F230" s="34"/>
      <c r="G230" s="34"/>
      <c r="H230" s="34"/>
      <c r="I230" s="34"/>
      <c r="J230" s="34"/>
      <c r="K230" s="34"/>
      <c r="L230" s="34"/>
      <c r="M230" s="34"/>
      <c r="N230" s="4"/>
      <c r="O230" s="4"/>
      <c r="P230" s="4"/>
      <c r="U230" s="6">
        <f t="shared" si="3"/>
        <v>0</v>
      </c>
    </row>
    <row r="231" spans="1:21" x14ac:dyDescent="0.25">
      <c r="A231" s="34" t="s">
        <v>502</v>
      </c>
      <c r="B231" s="34" t="s">
        <v>495</v>
      </c>
      <c r="C231" s="36">
        <v>192654</v>
      </c>
      <c r="D231" s="42">
        <v>1.016E-3</v>
      </c>
      <c r="E231" s="34">
        <v>0</v>
      </c>
      <c r="F231" s="34"/>
      <c r="G231" s="34"/>
      <c r="H231" s="34"/>
      <c r="I231" s="34"/>
      <c r="J231" s="34"/>
      <c r="K231" s="34"/>
      <c r="L231" s="34"/>
      <c r="M231" s="34"/>
      <c r="N231" s="4"/>
      <c r="O231" s="4"/>
      <c r="P231" s="4"/>
      <c r="U231" s="6">
        <f t="shared" si="3"/>
        <v>0</v>
      </c>
    </row>
    <row r="232" spans="1:21" x14ac:dyDescent="0.25">
      <c r="A232" s="34" t="s">
        <v>503</v>
      </c>
      <c r="B232" s="34" t="s">
        <v>501</v>
      </c>
      <c r="C232" s="36">
        <v>53703</v>
      </c>
      <c r="D232" s="42">
        <v>1.016E-3</v>
      </c>
      <c r="E232" s="34">
        <v>0</v>
      </c>
      <c r="F232" s="34"/>
      <c r="G232" s="34"/>
      <c r="H232" s="34"/>
      <c r="I232" s="34"/>
      <c r="J232" s="34"/>
      <c r="K232" s="34"/>
      <c r="L232" s="34"/>
      <c r="M232" s="34"/>
      <c r="N232" s="4"/>
      <c r="O232" s="4"/>
      <c r="P232" s="4"/>
      <c r="U232" s="6">
        <f t="shared" si="3"/>
        <v>0</v>
      </c>
    </row>
    <row r="233" spans="1:21" x14ac:dyDescent="0.25">
      <c r="A233" s="34" t="s">
        <v>489</v>
      </c>
      <c r="B233" s="34" t="s">
        <v>486</v>
      </c>
      <c r="C233" s="36">
        <v>189640</v>
      </c>
      <c r="D233" s="42">
        <v>1.0160000000000001E-2</v>
      </c>
      <c r="E233" s="34">
        <v>0</v>
      </c>
      <c r="F233" s="34"/>
      <c r="G233" s="34"/>
      <c r="H233" s="34"/>
      <c r="I233" s="34"/>
      <c r="J233" s="34"/>
      <c r="K233" s="34"/>
      <c r="L233" s="34"/>
      <c r="M233" s="34"/>
      <c r="N233" s="4"/>
      <c r="O233" s="4"/>
      <c r="P233" s="4"/>
      <c r="U233" s="6">
        <f t="shared" si="3"/>
        <v>0</v>
      </c>
    </row>
    <row r="234" spans="1:21" x14ac:dyDescent="0.25">
      <c r="A234" s="34" t="s">
        <v>490</v>
      </c>
      <c r="B234" s="34" t="s">
        <v>486</v>
      </c>
      <c r="C234" s="36">
        <v>189559</v>
      </c>
      <c r="D234" s="42">
        <v>1.0160000000000001E-2</v>
      </c>
      <c r="E234" s="34">
        <v>0</v>
      </c>
      <c r="F234" s="34"/>
      <c r="G234" s="34"/>
      <c r="H234" s="34"/>
      <c r="I234" s="34"/>
      <c r="J234" s="34"/>
      <c r="K234" s="34"/>
      <c r="L234" s="34"/>
      <c r="M234" s="34"/>
      <c r="N234" s="4"/>
      <c r="O234" s="4"/>
      <c r="P234" s="4"/>
      <c r="U234" s="6">
        <f t="shared" si="3"/>
        <v>0</v>
      </c>
    </row>
    <row r="235" spans="1:21" x14ac:dyDescent="0.25">
      <c r="A235" s="34" t="s">
        <v>491</v>
      </c>
      <c r="B235" s="34" t="s">
        <v>486</v>
      </c>
      <c r="C235" s="36">
        <v>191300</v>
      </c>
      <c r="D235" s="42">
        <v>1.0160000000000001E-2</v>
      </c>
      <c r="E235" s="34">
        <v>0</v>
      </c>
      <c r="F235" s="34"/>
      <c r="G235" s="34"/>
      <c r="H235" s="34"/>
      <c r="I235" s="34"/>
      <c r="J235" s="34"/>
      <c r="K235" s="34"/>
      <c r="L235" s="34"/>
      <c r="M235" s="34"/>
      <c r="N235" s="4"/>
      <c r="O235" s="4"/>
      <c r="P235" s="4"/>
      <c r="U235" s="6">
        <f t="shared" si="3"/>
        <v>0</v>
      </c>
    </row>
    <row r="236" spans="1:21" x14ac:dyDescent="0.25">
      <c r="A236" s="4" t="s">
        <v>232</v>
      </c>
      <c r="B236" s="4" t="s">
        <v>232</v>
      </c>
      <c r="C236" s="5">
        <v>132649</v>
      </c>
      <c r="D236" s="4">
        <v>0</v>
      </c>
      <c r="E236" s="4">
        <v>0</v>
      </c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U236" s="6">
        <f t="shared" si="3"/>
        <v>0</v>
      </c>
    </row>
    <row r="237" spans="1:21" x14ac:dyDescent="0.25">
      <c r="A237" s="4" t="s">
        <v>233</v>
      </c>
      <c r="B237" s="4" t="s">
        <v>233</v>
      </c>
      <c r="C237" s="5">
        <v>84742</v>
      </c>
      <c r="D237" s="4">
        <v>0</v>
      </c>
      <c r="E237" s="4">
        <v>0</v>
      </c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U237" s="6">
        <f t="shared" si="3"/>
        <v>0</v>
      </c>
    </row>
    <row r="238" spans="1:21" x14ac:dyDescent="0.25">
      <c r="A238" s="4" t="s">
        <v>234</v>
      </c>
      <c r="B238" s="4" t="s">
        <v>234</v>
      </c>
      <c r="C238" s="5">
        <v>111444</v>
      </c>
      <c r="D238" s="4">
        <v>3.3E-4</v>
      </c>
      <c r="E238" s="4">
        <v>0</v>
      </c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U238" s="6">
        <f t="shared" si="3"/>
        <v>0</v>
      </c>
    </row>
    <row r="239" spans="1:21" x14ac:dyDescent="0.25">
      <c r="A239" s="4" t="s">
        <v>235</v>
      </c>
      <c r="B239" s="4" t="s">
        <v>235</v>
      </c>
      <c r="C239" s="5">
        <v>62737</v>
      </c>
      <c r="D239" s="4"/>
      <c r="E239" s="4">
        <v>5.0000000000000001E-4</v>
      </c>
      <c r="F239" s="4">
        <v>0.99</v>
      </c>
      <c r="G239" s="4">
        <v>0.99</v>
      </c>
      <c r="H239" s="4">
        <v>5.0999999999999996</v>
      </c>
      <c r="I239" s="4">
        <v>5.0999999999999996</v>
      </c>
      <c r="J239" s="4"/>
      <c r="K239" s="4"/>
      <c r="L239" s="4">
        <v>1.7999999999999999E-2</v>
      </c>
      <c r="M239" s="4"/>
      <c r="N239" s="4"/>
      <c r="O239" s="4"/>
      <c r="P239" s="4"/>
      <c r="U239" s="6">
        <f t="shared" si="3"/>
        <v>1.7999999999999999E-2</v>
      </c>
    </row>
    <row r="240" spans="1:21" x14ac:dyDescent="0.25">
      <c r="A240" s="4" t="s">
        <v>236</v>
      </c>
      <c r="B240" s="4" t="s">
        <v>236</v>
      </c>
      <c r="C240" s="5" t="s">
        <v>237</v>
      </c>
      <c r="D240" s="4">
        <v>0</v>
      </c>
      <c r="E240" s="4">
        <v>5.0000000000000001E-3</v>
      </c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U240" s="6">
        <f t="shared" si="3"/>
        <v>0</v>
      </c>
    </row>
    <row r="241" spans="1:21" x14ac:dyDescent="0.25">
      <c r="A241" s="4" t="s">
        <v>238</v>
      </c>
      <c r="B241" s="4" t="s">
        <v>238</v>
      </c>
      <c r="C241" s="5">
        <v>111422</v>
      </c>
      <c r="D241" s="4">
        <v>0</v>
      </c>
      <c r="E241" s="4">
        <v>3.0000000000000001E-3</v>
      </c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U241" s="6">
        <f t="shared" si="3"/>
        <v>0</v>
      </c>
    </row>
    <row r="242" spans="1:21" x14ac:dyDescent="0.25">
      <c r="A242" s="34" t="s">
        <v>602</v>
      </c>
      <c r="B242" s="34"/>
      <c r="C242" s="36"/>
      <c r="D242" s="34"/>
      <c r="E242" s="34"/>
      <c r="F242" s="54"/>
      <c r="G242" s="54"/>
      <c r="H242" s="54"/>
      <c r="I242" s="54"/>
      <c r="J242" s="54"/>
      <c r="K242" s="54"/>
      <c r="L242" s="54"/>
      <c r="M242" s="54"/>
      <c r="N242" s="4"/>
      <c r="O242" s="4"/>
      <c r="P242" s="4"/>
      <c r="U242" s="6">
        <f t="shared" si="3"/>
        <v>0</v>
      </c>
    </row>
    <row r="243" spans="1:21" x14ac:dyDescent="0.25">
      <c r="A243" s="8" t="s">
        <v>239</v>
      </c>
      <c r="B243" s="8" t="s">
        <v>240</v>
      </c>
      <c r="C243" s="9">
        <v>64675</v>
      </c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U243" s="6">
        <f t="shared" si="3"/>
        <v>0</v>
      </c>
    </row>
    <row r="244" spans="1:21" x14ac:dyDescent="0.25">
      <c r="A244" s="34" t="s">
        <v>603</v>
      </c>
      <c r="B244" s="34"/>
      <c r="C244" s="36"/>
      <c r="D244" s="34"/>
      <c r="E244" s="34"/>
      <c r="F244" s="54"/>
      <c r="G244" s="54"/>
      <c r="H244" s="54"/>
      <c r="I244" s="54"/>
      <c r="J244" s="54"/>
      <c r="K244" s="54"/>
      <c r="L244" s="54"/>
      <c r="M244" s="54"/>
      <c r="N244" s="4"/>
      <c r="O244" s="4"/>
      <c r="P244" s="4"/>
      <c r="U244" s="6">
        <f t="shared" si="3"/>
        <v>0</v>
      </c>
    </row>
    <row r="245" spans="1:21" x14ac:dyDescent="0.25">
      <c r="A245" s="46" t="s">
        <v>289</v>
      </c>
      <c r="B245" s="34" t="s">
        <v>278</v>
      </c>
      <c r="C245" s="47">
        <v>120558</v>
      </c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4"/>
      <c r="O245" s="4"/>
      <c r="P245" s="4"/>
      <c r="U245" s="6">
        <f t="shared" si="3"/>
        <v>0</v>
      </c>
    </row>
    <row r="246" spans="1:21" x14ac:dyDescent="0.25">
      <c r="A246" s="8" t="s">
        <v>290</v>
      </c>
      <c r="B246" s="4" t="s">
        <v>278</v>
      </c>
      <c r="C246" s="9">
        <v>112367</v>
      </c>
      <c r="D246" s="4"/>
      <c r="E246" s="4">
        <v>0.02</v>
      </c>
      <c r="F246" s="4"/>
      <c r="G246" s="4"/>
      <c r="H246" s="4"/>
      <c r="I246" s="4"/>
      <c r="J246" s="4"/>
      <c r="K246" s="4"/>
      <c r="L246" s="4"/>
      <c r="M246" s="4">
        <v>9.2999999999999999E-2</v>
      </c>
      <c r="N246" s="4"/>
      <c r="O246" s="4"/>
      <c r="P246" s="4"/>
    </row>
    <row r="247" spans="1:21" ht="15.5" customHeight="1" x14ac:dyDescent="0.25">
      <c r="A247" s="8" t="s">
        <v>291</v>
      </c>
      <c r="B247" s="4" t="s">
        <v>278</v>
      </c>
      <c r="C247" s="9">
        <v>111966</v>
      </c>
      <c r="D247" s="4">
        <v>0</v>
      </c>
      <c r="E247" s="4">
        <v>0.02</v>
      </c>
      <c r="F247" s="4"/>
      <c r="G247" s="4"/>
      <c r="H247" s="4"/>
      <c r="I247" s="4"/>
      <c r="J247" s="4"/>
      <c r="K247" s="4"/>
      <c r="L247" s="4"/>
      <c r="M247" s="4">
        <v>9.2999999999999999E-2</v>
      </c>
      <c r="N247" s="4"/>
      <c r="O247" s="4"/>
      <c r="P247" s="4"/>
    </row>
    <row r="248" spans="1:21" x14ac:dyDescent="0.25">
      <c r="A248" s="8" t="s">
        <v>292</v>
      </c>
      <c r="B248" s="4" t="s">
        <v>278</v>
      </c>
      <c r="C248" s="9">
        <v>1002671</v>
      </c>
      <c r="D248" s="4"/>
      <c r="E248" s="4">
        <v>0.02</v>
      </c>
      <c r="F248" s="4"/>
      <c r="G248" s="4"/>
      <c r="H248" s="4"/>
      <c r="I248" s="4"/>
      <c r="J248" s="4"/>
      <c r="K248" s="4"/>
      <c r="L248" s="4"/>
      <c r="M248" s="4">
        <v>9.2999999999999999E-2</v>
      </c>
      <c r="N248" s="4"/>
      <c r="O248" s="4"/>
      <c r="P248" s="4"/>
      <c r="U248" s="6">
        <f t="shared" si="3"/>
        <v>9.2999999999999999E-2</v>
      </c>
    </row>
    <row r="249" spans="1:21" x14ac:dyDescent="0.25">
      <c r="A249" s="4" t="s">
        <v>293</v>
      </c>
      <c r="B249" s="4" t="s">
        <v>278</v>
      </c>
      <c r="C249" s="5">
        <v>112345</v>
      </c>
      <c r="D249" s="4">
        <v>0</v>
      </c>
      <c r="E249" s="4">
        <v>0.02</v>
      </c>
      <c r="F249" s="4"/>
      <c r="G249" s="4"/>
      <c r="H249" s="4"/>
      <c r="I249" s="4"/>
      <c r="J249" s="4"/>
      <c r="K249" s="4"/>
      <c r="L249" s="4"/>
      <c r="M249" s="4">
        <v>9.2999999999999999E-2</v>
      </c>
      <c r="N249" s="4"/>
      <c r="O249" s="4"/>
      <c r="P249" s="4"/>
      <c r="U249" s="6">
        <f t="shared" si="3"/>
        <v>9.2999999999999999E-2</v>
      </c>
    </row>
    <row r="250" spans="1:21" x14ac:dyDescent="0.25">
      <c r="A250" s="4" t="s">
        <v>294</v>
      </c>
      <c r="B250" s="4" t="s">
        <v>278</v>
      </c>
      <c r="C250" s="5">
        <v>111900</v>
      </c>
      <c r="D250" s="4">
        <v>0</v>
      </c>
      <c r="E250" s="4">
        <v>0.02</v>
      </c>
      <c r="F250" s="4"/>
      <c r="G250" s="4"/>
      <c r="H250" s="4"/>
      <c r="I250" s="4"/>
      <c r="J250" s="4"/>
      <c r="K250" s="4"/>
      <c r="L250" s="4"/>
      <c r="M250" s="4">
        <v>9.2999999999999999E-2</v>
      </c>
      <c r="N250" s="4"/>
      <c r="O250" s="4"/>
      <c r="P250" s="4"/>
      <c r="U250" s="6">
        <f t="shared" si="3"/>
        <v>9.2999999999999999E-2</v>
      </c>
    </row>
    <row r="251" spans="1:21" x14ac:dyDescent="0.25">
      <c r="A251" s="8" t="s">
        <v>295</v>
      </c>
      <c r="B251" s="4" t="s">
        <v>278</v>
      </c>
      <c r="C251" s="9">
        <v>111773</v>
      </c>
      <c r="D251" s="4">
        <v>0</v>
      </c>
      <c r="E251" s="4">
        <v>0.02</v>
      </c>
      <c r="F251" s="4"/>
      <c r="G251" s="4"/>
      <c r="H251" s="4"/>
      <c r="I251" s="4"/>
      <c r="J251" s="4"/>
      <c r="K251" s="4"/>
      <c r="L251" s="4"/>
      <c r="M251" s="4">
        <v>9.2999999999999999E-2</v>
      </c>
      <c r="N251" s="4"/>
      <c r="O251" s="4"/>
      <c r="P251" s="4"/>
      <c r="U251" s="6">
        <f t="shared" si="3"/>
        <v>9.2999999999999999E-2</v>
      </c>
    </row>
    <row r="252" spans="1:21" x14ac:dyDescent="0.25">
      <c r="A252" s="34" t="s">
        <v>604</v>
      </c>
      <c r="B252" s="34"/>
      <c r="C252" s="36"/>
      <c r="D252" s="34"/>
      <c r="E252" s="34"/>
      <c r="F252" s="54"/>
      <c r="G252" s="54"/>
      <c r="H252" s="54"/>
      <c r="I252" s="54"/>
      <c r="J252" s="54"/>
      <c r="K252" s="54"/>
      <c r="L252" s="54"/>
      <c r="M252" s="54"/>
      <c r="N252" s="4"/>
      <c r="O252" s="4"/>
      <c r="P252" s="4"/>
      <c r="U252" s="6">
        <f t="shared" si="3"/>
        <v>0</v>
      </c>
    </row>
    <row r="253" spans="1:21" x14ac:dyDescent="0.25">
      <c r="A253" s="4" t="s">
        <v>241</v>
      </c>
      <c r="B253" s="4" t="s">
        <v>241</v>
      </c>
      <c r="C253" s="5">
        <v>68122</v>
      </c>
      <c r="D253" s="4">
        <v>0</v>
      </c>
      <c r="E253" s="4">
        <v>0.03</v>
      </c>
      <c r="F253" s="4"/>
      <c r="G253" s="4"/>
      <c r="H253" s="4">
        <v>270</v>
      </c>
      <c r="I253" s="4">
        <v>110</v>
      </c>
      <c r="J253" s="4">
        <v>6</v>
      </c>
      <c r="K253" s="4">
        <v>300</v>
      </c>
      <c r="L253" s="4"/>
      <c r="M253" s="4"/>
      <c r="N253" s="4"/>
      <c r="O253" s="4"/>
      <c r="P253" s="4"/>
      <c r="U253" s="6">
        <f t="shared" si="3"/>
        <v>6</v>
      </c>
    </row>
    <row r="254" spans="1:21" x14ac:dyDescent="0.25">
      <c r="A254" s="4" t="s">
        <v>242</v>
      </c>
      <c r="B254" s="4" t="s">
        <v>242</v>
      </c>
      <c r="C254" s="5">
        <v>131113</v>
      </c>
      <c r="D254" s="4">
        <v>0</v>
      </c>
      <c r="E254" s="4">
        <v>0</v>
      </c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U254" s="6">
        <f t="shared" si="3"/>
        <v>0</v>
      </c>
    </row>
    <row r="255" spans="1:21" x14ac:dyDescent="0.25">
      <c r="A255" s="4" t="s">
        <v>243</v>
      </c>
      <c r="B255" s="4" t="s">
        <v>243</v>
      </c>
      <c r="C255" s="5">
        <v>77781</v>
      </c>
      <c r="D255" s="4">
        <v>0</v>
      </c>
      <c r="E255" s="4">
        <v>0</v>
      </c>
      <c r="F255" s="4">
        <v>0.12</v>
      </c>
      <c r="G255" s="4">
        <v>4.4999999999999998E-2</v>
      </c>
      <c r="H255" s="4">
        <v>0.62</v>
      </c>
      <c r="I255" s="4">
        <v>0.22</v>
      </c>
      <c r="J255" s="4"/>
      <c r="K255" s="4"/>
      <c r="L255" s="4"/>
      <c r="M255" s="4"/>
      <c r="N255" s="4"/>
      <c r="O255" s="4"/>
      <c r="P255" s="4"/>
      <c r="U255" s="6">
        <f t="shared" ref="U255:U316" si="4">MIN(F255:P255)</f>
        <v>4.4999999999999998E-2</v>
      </c>
    </row>
    <row r="256" spans="1:21" x14ac:dyDescent="0.25">
      <c r="A256" s="34" t="s">
        <v>605</v>
      </c>
      <c r="B256" s="34"/>
      <c r="C256" s="36"/>
      <c r="D256" s="34"/>
      <c r="E256" s="34"/>
      <c r="F256" s="54"/>
      <c r="G256" s="54"/>
      <c r="H256" s="54"/>
      <c r="I256" s="54"/>
      <c r="J256" s="54"/>
      <c r="K256" s="54"/>
      <c r="L256" s="54"/>
      <c r="M256" s="54"/>
      <c r="N256" s="4"/>
      <c r="O256" s="4"/>
      <c r="P256" s="4"/>
      <c r="U256" s="6">
        <f t="shared" si="4"/>
        <v>0</v>
      </c>
    </row>
    <row r="257" spans="1:21" x14ac:dyDescent="0.25">
      <c r="A257" s="8" t="s">
        <v>244</v>
      </c>
      <c r="B257" s="8" t="s">
        <v>245</v>
      </c>
      <c r="C257" s="9">
        <v>79447</v>
      </c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U257" s="6">
        <f t="shared" si="4"/>
        <v>0</v>
      </c>
    </row>
    <row r="258" spans="1:21" x14ac:dyDescent="0.25">
      <c r="A258" s="4" t="s">
        <v>264</v>
      </c>
      <c r="B258" s="4" t="s">
        <v>264</v>
      </c>
      <c r="C258" s="5">
        <v>106898</v>
      </c>
      <c r="D258" s="4">
        <v>1.1999999999999999E-6</v>
      </c>
      <c r="E258" s="4">
        <v>1E-3</v>
      </c>
      <c r="F258" s="4">
        <v>6.4</v>
      </c>
      <c r="G258" s="4">
        <v>6.4</v>
      </c>
      <c r="H258" s="4">
        <v>91</v>
      </c>
      <c r="I258" s="4">
        <v>25</v>
      </c>
      <c r="J258" s="4">
        <v>19</v>
      </c>
      <c r="K258" s="4">
        <v>76</v>
      </c>
      <c r="L258" s="4"/>
      <c r="M258" s="4">
        <v>1.3</v>
      </c>
      <c r="N258" s="4"/>
      <c r="O258" s="4"/>
      <c r="P258" s="4"/>
      <c r="U258" s="6">
        <f t="shared" si="4"/>
        <v>1.3</v>
      </c>
    </row>
    <row r="259" spans="1:21" x14ac:dyDescent="0.25">
      <c r="A259" s="20" t="s">
        <v>296</v>
      </c>
      <c r="B259" s="4" t="s">
        <v>278</v>
      </c>
      <c r="C259" s="25" t="s">
        <v>297</v>
      </c>
      <c r="D259" s="4"/>
      <c r="E259" s="4">
        <v>0.02</v>
      </c>
      <c r="F259" s="4"/>
      <c r="G259" s="4"/>
      <c r="H259" s="4"/>
      <c r="I259" s="4"/>
      <c r="J259" s="4"/>
      <c r="K259" s="4"/>
      <c r="L259" s="4"/>
      <c r="M259" s="4">
        <v>9.2999999999999999E-2</v>
      </c>
      <c r="N259" s="4"/>
      <c r="O259" s="4"/>
      <c r="P259" s="4"/>
      <c r="U259" s="6">
        <f t="shared" si="4"/>
        <v>9.2999999999999999E-2</v>
      </c>
    </row>
    <row r="260" spans="1:21" x14ac:dyDescent="0.25">
      <c r="A260" s="4" t="s">
        <v>265</v>
      </c>
      <c r="B260" s="4" t="s">
        <v>265</v>
      </c>
      <c r="C260" s="5">
        <v>140885</v>
      </c>
      <c r="D260" s="4"/>
      <c r="E260" s="4">
        <v>0</v>
      </c>
      <c r="F260" s="4">
        <v>34</v>
      </c>
      <c r="G260" s="4">
        <v>34</v>
      </c>
      <c r="H260" s="4">
        <v>150</v>
      </c>
      <c r="I260" s="4">
        <v>38</v>
      </c>
      <c r="J260" s="4">
        <v>4.1000000000000002E-2</v>
      </c>
      <c r="K260" s="4">
        <v>120</v>
      </c>
      <c r="L260" s="4"/>
      <c r="M260" s="4"/>
      <c r="N260" s="4"/>
      <c r="O260" s="4"/>
      <c r="P260" s="4"/>
      <c r="U260" s="6">
        <f t="shared" si="4"/>
        <v>4.1000000000000002E-2</v>
      </c>
    </row>
    <row r="261" spans="1:21" x14ac:dyDescent="0.25">
      <c r="A261" s="4" t="s">
        <v>266</v>
      </c>
      <c r="B261" s="4" t="s">
        <v>266</v>
      </c>
      <c r="C261" s="5">
        <v>100414</v>
      </c>
      <c r="D261" s="4">
        <v>2.5000000000000002E-6</v>
      </c>
      <c r="E261" s="4">
        <v>0.3</v>
      </c>
      <c r="F261" s="4">
        <v>140</v>
      </c>
      <c r="G261" s="4">
        <v>140</v>
      </c>
      <c r="H261" s="4">
        <v>4800</v>
      </c>
      <c r="I261" s="4">
        <v>2500</v>
      </c>
      <c r="J261" s="4"/>
      <c r="K261" s="4"/>
      <c r="L261" s="4">
        <v>22</v>
      </c>
      <c r="M261" s="4"/>
      <c r="N261" s="4"/>
      <c r="O261" s="4"/>
      <c r="P261" s="4"/>
      <c r="U261" s="6">
        <f t="shared" si="4"/>
        <v>22</v>
      </c>
    </row>
    <row r="262" spans="1:21" x14ac:dyDescent="0.25">
      <c r="A262" s="34" t="s">
        <v>267</v>
      </c>
      <c r="B262" s="34" t="s">
        <v>267</v>
      </c>
      <c r="C262" s="36">
        <v>51796</v>
      </c>
      <c r="D262" s="42">
        <v>4.8060000000000003E-4</v>
      </c>
      <c r="E262" s="34">
        <v>0</v>
      </c>
      <c r="F262" s="34"/>
      <c r="G262" s="34"/>
      <c r="H262" s="34"/>
      <c r="I262" s="34"/>
      <c r="J262" s="34"/>
      <c r="K262" s="34"/>
      <c r="L262" s="34"/>
      <c r="M262" s="34"/>
      <c r="N262" s="4"/>
      <c r="O262" s="4"/>
      <c r="P262" s="4"/>
      <c r="U262" s="6">
        <f t="shared" si="4"/>
        <v>0</v>
      </c>
    </row>
    <row r="263" spans="1:21" x14ac:dyDescent="0.25">
      <c r="A263" s="4" t="s">
        <v>268</v>
      </c>
      <c r="B263" s="4" t="s">
        <v>268</v>
      </c>
      <c r="C263" s="5">
        <v>75003</v>
      </c>
      <c r="D263" s="4">
        <v>0</v>
      </c>
      <c r="E263" s="4">
        <v>10</v>
      </c>
      <c r="F263" s="4"/>
      <c r="G263" s="4"/>
      <c r="H263" s="4"/>
      <c r="I263" s="4"/>
      <c r="J263" s="4"/>
      <c r="K263" s="4"/>
      <c r="L263" s="4">
        <v>40</v>
      </c>
      <c r="M263" s="4"/>
      <c r="N263" s="4"/>
      <c r="O263" s="4"/>
      <c r="P263" s="4"/>
      <c r="U263" s="6">
        <f t="shared" si="4"/>
        <v>40</v>
      </c>
    </row>
    <row r="264" spans="1:21" x14ac:dyDescent="0.25">
      <c r="A264" s="34" t="s">
        <v>606</v>
      </c>
      <c r="B264" s="34"/>
      <c r="C264" s="36"/>
      <c r="D264" s="34"/>
      <c r="E264" s="34"/>
      <c r="F264" s="54"/>
      <c r="G264" s="54"/>
      <c r="H264" s="54"/>
      <c r="I264" s="54"/>
      <c r="J264" s="54"/>
      <c r="K264" s="54"/>
      <c r="L264" s="54"/>
      <c r="M264" s="54"/>
      <c r="N264" s="4"/>
      <c r="O264" s="4"/>
      <c r="P264" s="4"/>
      <c r="U264" s="6">
        <f t="shared" si="4"/>
        <v>0</v>
      </c>
    </row>
    <row r="265" spans="1:21" x14ac:dyDescent="0.25">
      <c r="A265" s="4" t="s">
        <v>607</v>
      </c>
      <c r="B265" s="4"/>
      <c r="C265" s="5"/>
      <c r="D265" s="4"/>
      <c r="E265" s="4"/>
      <c r="F265" s="30"/>
      <c r="G265" s="30"/>
      <c r="H265" s="30"/>
      <c r="I265" s="30"/>
      <c r="J265" s="30"/>
      <c r="K265" s="30"/>
      <c r="L265" s="30"/>
      <c r="M265" s="30"/>
      <c r="N265" s="4"/>
      <c r="O265" s="4"/>
      <c r="P265" s="4"/>
      <c r="U265" s="6">
        <f t="shared" si="4"/>
        <v>0</v>
      </c>
    </row>
    <row r="266" spans="1:21" x14ac:dyDescent="0.25">
      <c r="A266" s="4" t="s">
        <v>215</v>
      </c>
      <c r="B266" s="4" t="s">
        <v>197</v>
      </c>
      <c r="C266" s="5">
        <v>109784</v>
      </c>
      <c r="D266" s="4">
        <v>0</v>
      </c>
      <c r="E266" s="4">
        <v>8.0000000000000004E-4</v>
      </c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U266" s="6">
        <f t="shared" si="4"/>
        <v>0</v>
      </c>
    </row>
    <row r="267" spans="1:21" x14ac:dyDescent="0.25">
      <c r="A267" s="4" t="s">
        <v>269</v>
      </c>
      <c r="B267" s="4" t="s">
        <v>269</v>
      </c>
      <c r="C267" s="5">
        <v>106934</v>
      </c>
      <c r="D267" s="4">
        <v>5.9999999999999995E-4</v>
      </c>
      <c r="E267" s="4">
        <v>8.9999999999999993E-3</v>
      </c>
      <c r="F267" s="4">
        <v>130</v>
      </c>
      <c r="G267" s="4">
        <v>35</v>
      </c>
      <c r="H267" s="4">
        <v>180</v>
      </c>
      <c r="I267" s="4">
        <v>50</v>
      </c>
      <c r="J267" s="4"/>
      <c r="K267" s="4"/>
      <c r="L267" s="4"/>
      <c r="M267" s="4"/>
      <c r="N267" s="4"/>
      <c r="O267" s="4"/>
      <c r="P267" s="4"/>
      <c r="U267" s="6">
        <f t="shared" si="4"/>
        <v>35</v>
      </c>
    </row>
    <row r="268" spans="1:21" x14ac:dyDescent="0.25">
      <c r="A268" s="4" t="s">
        <v>270</v>
      </c>
      <c r="B268" s="4" t="s">
        <v>270</v>
      </c>
      <c r="C268" s="5">
        <v>107062</v>
      </c>
      <c r="D268" s="4">
        <v>2.5999999999999998E-5</v>
      </c>
      <c r="E268" s="4">
        <v>2.4</v>
      </c>
      <c r="F268" s="4"/>
      <c r="G268" s="4"/>
      <c r="H268" s="4"/>
      <c r="I268" s="4"/>
      <c r="J268" s="4">
        <v>200</v>
      </c>
      <c r="K268" s="4">
        <v>810</v>
      </c>
      <c r="L268" s="4"/>
      <c r="M268" s="4"/>
      <c r="N268" s="4"/>
      <c r="O268" s="4"/>
      <c r="P268" s="4"/>
      <c r="U268" s="6">
        <f t="shared" si="4"/>
        <v>200</v>
      </c>
    </row>
    <row r="269" spans="1:21" x14ac:dyDescent="0.25">
      <c r="A269" s="4" t="s">
        <v>271</v>
      </c>
      <c r="B269" s="4" t="s">
        <v>271</v>
      </c>
      <c r="C269" s="5">
        <v>107211</v>
      </c>
      <c r="D269" s="4">
        <v>0</v>
      </c>
      <c r="E269" s="4">
        <v>0.4</v>
      </c>
      <c r="F269" s="4"/>
      <c r="G269" s="4"/>
      <c r="H269" s="4"/>
      <c r="I269" s="4"/>
      <c r="J269" s="4"/>
      <c r="K269" s="4"/>
      <c r="L269" s="4">
        <v>2</v>
      </c>
      <c r="M269" s="4"/>
      <c r="N269" s="4"/>
      <c r="O269" s="4"/>
      <c r="P269" s="4"/>
      <c r="U269" s="6">
        <f t="shared" si="4"/>
        <v>2</v>
      </c>
    </row>
    <row r="270" spans="1:21" x14ac:dyDescent="0.25">
      <c r="A270" s="33" t="s">
        <v>620</v>
      </c>
      <c r="B270" s="34" t="s">
        <v>278</v>
      </c>
      <c r="C270" s="55" t="s">
        <v>621</v>
      </c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4"/>
      <c r="O270" s="4"/>
      <c r="P270" s="4"/>
      <c r="U270" s="6">
        <f t="shared" si="4"/>
        <v>0</v>
      </c>
    </row>
    <row r="271" spans="1:21" x14ac:dyDescent="0.25">
      <c r="A271" s="4" t="s">
        <v>298</v>
      </c>
      <c r="B271" s="4" t="s">
        <v>278</v>
      </c>
      <c r="C271" s="5">
        <v>629141</v>
      </c>
      <c r="D271" s="4"/>
      <c r="E271" s="4">
        <v>0.02</v>
      </c>
      <c r="F271" s="4"/>
      <c r="G271" s="4"/>
      <c r="H271" s="4"/>
      <c r="I271" s="4"/>
      <c r="J271" s="4"/>
      <c r="K271" s="4"/>
      <c r="L271" s="4"/>
      <c r="M271" s="4">
        <v>9.2999999999999999E-2</v>
      </c>
      <c r="N271" s="4"/>
      <c r="O271" s="4"/>
      <c r="P271" s="4"/>
      <c r="U271" s="6">
        <f t="shared" si="4"/>
        <v>9.2999999999999999E-2</v>
      </c>
    </row>
    <row r="272" spans="1:21" x14ac:dyDescent="0.25">
      <c r="A272" s="4" t="s">
        <v>299</v>
      </c>
      <c r="B272" s="4" t="s">
        <v>278</v>
      </c>
      <c r="C272" s="5">
        <v>110805</v>
      </c>
      <c r="D272" s="4">
        <v>0</v>
      </c>
      <c r="E272" s="4">
        <v>0.2</v>
      </c>
      <c r="F272" s="4"/>
      <c r="G272" s="4"/>
      <c r="H272" s="4"/>
      <c r="I272" s="4"/>
      <c r="J272" s="4"/>
      <c r="K272" s="4"/>
      <c r="L272" s="4"/>
      <c r="M272" s="4">
        <v>0.37</v>
      </c>
      <c r="N272" s="4"/>
      <c r="O272" s="4"/>
      <c r="P272" s="4"/>
      <c r="U272" s="6">
        <f t="shared" si="4"/>
        <v>0.37</v>
      </c>
    </row>
    <row r="273" spans="1:21" x14ac:dyDescent="0.25">
      <c r="A273" s="4" t="s">
        <v>300</v>
      </c>
      <c r="B273" s="4" t="s">
        <v>278</v>
      </c>
      <c r="C273" s="5">
        <v>111159</v>
      </c>
      <c r="D273" s="4">
        <v>0</v>
      </c>
      <c r="E273" s="4">
        <v>0.3</v>
      </c>
      <c r="F273" s="4"/>
      <c r="G273" s="4"/>
      <c r="H273" s="4"/>
      <c r="I273" s="4"/>
      <c r="J273" s="4"/>
      <c r="K273" s="4"/>
      <c r="L273" s="4"/>
      <c r="M273" s="4">
        <v>0.14000000000000001</v>
      </c>
      <c r="N273" s="4"/>
      <c r="O273" s="4"/>
      <c r="P273" s="4"/>
      <c r="U273" s="6">
        <f t="shared" si="4"/>
        <v>0.14000000000000001</v>
      </c>
    </row>
    <row r="274" spans="1:21" x14ac:dyDescent="0.25">
      <c r="A274" s="4" t="s">
        <v>301</v>
      </c>
      <c r="B274" s="4" t="s">
        <v>278</v>
      </c>
      <c r="C274" s="5">
        <v>109864</v>
      </c>
      <c r="D274" s="4">
        <v>0</v>
      </c>
      <c r="E274" s="4">
        <v>0.02</v>
      </c>
      <c r="F274" s="4"/>
      <c r="G274" s="4"/>
      <c r="H274" s="4"/>
      <c r="I274" s="4"/>
      <c r="J274" s="4"/>
      <c r="K274" s="4"/>
      <c r="L274" s="4"/>
      <c r="M274" s="4">
        <v>9.2999999999999999E-2</v>
      </c>
      <c r="N274" s="4"/>
      <c r="O274" s="4"/>
      <c r="P274" s="4"/>
      <c r="U274" s="6">
        <f t="shared" si="4"/>
        <v>9.2999999999999999E-2</v>
      </c>
    </row>
    <row r="275" spans="1:21" x14ac:dyDescent="0.25">
      <c r="A275" s="4" t="s">
        <v>302</v>
      </c>
      <c r="B275" s="4" t="s">
        <v>278</v>
      </c>
      <c r="C275" s="5">
        <v>110496</v>
      </c>
      <c r="D275" s="4">
        <v>0</v>
      </c>
      <c r="E275" s="4">
        <v>0.09</v>
      </c>
      <c r="F275" s="4"/>
      <c r="G275" s="4"/>
      <c r="H275" s="4"/>
      <c r="I275" s="4"/>
      <c r="J275" s="4"/>
      <c r="K275" s="4"/>
      <c r="L275" s="4"/>
      <c r="M275" s="4">
        <v>9.2999999999999999E-2</v>
      </c>
      <c r="N275" s="4"/>
      <c r="O275" s="4"/>
      <c r="P275" s="4"/>
      <c r="U275" s="6">
        <f t="shared" si="4"/>
        <v>9.2999999999999999E-2</v>
      </c>
    </row>
    <row r="276" spans="1:21" x14ac:dyDescent="0.25">
      <c r="A276" s="4" t="s">
        <v>303</v>
      </c>
      <c r="B276" s="4" t="s">
        <v>278</v>
      </c>
      <c r="C276" s="5">
        <v>7795917</v>
      </c>
      <c r="D276" s="4"/>
      <c r="E276" s="4">
        <v>0.02</v>
      </c>
      <c r="F276" s="4"/>
      <c r="G276" s="4"/>
      <c r="H276" s="4"/>
      <c r="I276" s="4">
        <v>37</v>
      </c>
      <c r="J276" s="4"/>
      <c r="K276" s="4"/>
      <c r="L276" s="4"/>
      <c r="M276" s="4">
        <v>9.2999999999999999E-2</v>
      </c>
      <c r="N276" s="4"/>
      <c r="O276" s="4"/>
      <c r="P276" s="4"/>
      <c r="U276" s="6">
        <f t="shared" si="4"/>
        <v>9.2999999999999999E-2</v>
      </c>
    </row>
    <row r="277" spans="1:21" x14ac:dyDescent="0.25">
      <c r="A277" s="34" t="s">
        <v>304</v>
      </c>
      <c r="B277" s="34" t="s">
        <v>278</v>
      </c>
      <c r="C277" s="36" t="s">
        <v>305</v>
      </c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4"/>
      <c r="O277" s="4"/>
      <c r="P277" s="4"/>
      <c r="U277" s="6">
        <f t="shared" si="4"/>
        <v>0</v>
      </c>
    </row>
    <row r="278" spans="1:21" x14ac:dyDescent="0.25">
      <c r="A278" s="4" t="s">
        <v>272</v>
      </c>
      <c r="B278" s="4" t="s">
        <v>272</v>
      </c>
      <c r="C278" s="5">
        <v>151564</v>
      </c>
      <c r="D278" s="4">
        <v>0</v>
      </c>
      <c r="E278" s="4">
        <v>0</v>
      </c>
      <c r="F278" s="4"/>
      <c r="G278" s="4"/>
      <c r="H278" s="4">
        <v>8.1</v>
      </c>
      <c r="I278" s="4">
        <v>0.83</v>
      </c>
      <c r="J278" s="4"/>
      <c r="K278" s="4"/>
      <c r="L278" s="4"/>
      <c r="M278" s="4"/>
      <c r="N278" s="4"/>
      <c r="O278" s="4"/>
      <c r="P278" s="4"/>
      <c r="U278" s="6">
        <f t="shared" si="4"/>
        <v>0.83</v>
      </c>
    </row>
    <row r="279" spans="1:21" ht="14.5" x14ac:dyDescent="0.35">
      <c r="A279" s="34" t="s">
        <v>273</v>
      </c>
      <c r="B279" s="34" t="s">
        <v>273</v>
      </c>
      <c r="C279" s="36">
        <v>75218</v>
      </c>
      <c r="D279" s="62">
        <v>4.9550000000000002E-3</v>
      </c>
      <c r="E279" s="34">
        <v>0.03</v>
      </c>
      <c r="F279" s="34"/>
      <c r="G279" s="34"/>
      <c r="H279" s="34">
        <v>81</v>
      </c>
      <c r="I279" s="34">
        <v>14</v>
      </c>
      <c r="J279" s="34"/>
      <c r="K279" s="34">
        <v>90</v>
      </c>
      <c r="L279" s="34">
        <v>0.72</v>
      </c>
      <c r="M279" s="34"/>
      <c r="N279" s="4"/>
      <c r="O279" s="4"/>
      <c r="P279" s="4"/>
      <c r="U279" s="6">
        <f t="shared" si="4"/>
        <v>0.72</v>
      </c>
    </row>
    <row r="280" spans="1:21" x14ac:dyDescent="0.25">
      <c r="A280" s="4" t="s">
        <v>274</v>
      </c>
      <c r="B280" s="4" t="s">
        <v>274</v>
      </c>
      <c r="C280" s="5">
        <v>96457</v>
      </c>
      <c r="D280" s="4">
        <v>1.2999999999999999E-5</v>
      </c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U280" s="6">
        <f t="shared" si="4"/>
        <v>0</v>
      </c>
    </row>
    <row r="281" spans="1:21" x14ac:dyDescent="0.25">
      <c r="A281" s="4" t="s">
        <v>275</v>
      </c>
      <c r="B281" s="4" t="s">
        <v>275</v>
      </c>
      <c r="C281" s="5">
        <v>75343</v>
      </c>
      <c r="D281" s="4">
        <v>1.5999999999999999E-6</v>
      </c>
      <c r="E281" s="4">
        <v>0.5</v>
      </c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U281" s="6">
        <f t="shared" si="4"/>
        <v>0</v>
      </c>
    </row>
    <row r="282" spans="1:21" x14ac:dyDescent="0.25">
      <c r="A282" s="4" t="s">
        <v>467</v>
      </c>
      <c r="B282" s="4" t="s">
        <v>454</v>
      </c>
      <c r="C282" s="29">
        <v>284</v>
      </c>
      <c r="D282" s="42">
        <v>5.079E-5</v>
      </c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U282" s="6">
        <f t="shared" si="4"/>
        <v>0</v>
      </c>
    </row>
    <row r="283" spans="1:21" x14ac:dyDescent="0.25">
      <c r="A283" s="4" t="s">
        <v>619</v>
      </c>
      <c r="B283" s="4"/>
      <c r="C283" s="5"/>
      <c r="D283" s="4"/>
      <c r="E283" s="4"/>
      <c r="F283" s="30"/>
      <c r="G283" s="30"/>
      <c r="H283" s="30"/>
      <c r="I283" s="30"/>
      <c r="J283" s="30"/>
      <c r="K283" s="30"/>
      <c r="L283" s="30"/>
      <c r="M283" s="30"/>
      <c r="N283" s="4"/>
      <c r="O283" s="4"/>
      <c r="P283" s="4"/>
      <c r="U283" s="6">
        <f t="shared" si="4"/>
        <v>0</v>
      </c>
    </row>
    <row r="284" spans="1:21" x14ac:dyDescent="0.25">
      <c r="A284" s="4" t="s">
        <v>468</v>
      </c>
      <c r="B284" s="4" t="s">
        <v>454</v>
      </c>
      <c r="C284" s="5">
        <v>206440</v>
      </c>
      <c r="D284" s="42">
        <v>5.079E-5</v>
      </c>
      <c r="E284" s="4">
        <v>0</v>
      </c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U284" s="6">
        <f t="shared" si="4"/>
        <v>0</v>
      </c>
    </row>
    <row r="285" spans="1:21" x14ac:dyDescent="0.25">
      <c r="A285" s="4" t="s">
        <v>469</v>
      </c>
      <c r="B285" s="4" t="s">
        <v>454</v>
      </c>
      <c r="C285" s="5">
        <v>86737</v>
      </c>
      <c r="D285" s="42">
        <v>5.079E-5</v>
      </c>
      <c r="E285" s="4">
        <v>0</v>
      </c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U285" s="6">
        <f t="shared" si="4"/>
        <v>0</v>
      </c>
    </row>
    <row r="286" spans="1:21" x14ac:dyDescent="0.25">
      <c r="A286" s="34" t="s">
        <v>276</v>
      </c>
      <c r="B286" s="34" t="s">
        <v>276</v>
      </c>
      <c r="C286" s="36">
        <v>50000</v>
      </c>
      <c r="D286" s="40">
        <v>1.064E-5</v>
      </c>
      <c r="E286" s="34">
        <v>7.0000000000000001E-3</v>
      </c>
      <c r="F286" s="34">
        <v>1.1000000000000001</v>
      </c>
      <c r="G286" s="34">
        <v>1.1000000000000001</v>
      </c>
      <c r="H286" s="34">
        <v>17</v>
      </c>
      <c r="I286" s="34">
        <v>17</v>
      </c>
      <c r="J286" s="34">
        <v>1.2</v>
      </c>
      <c r="K286" s="34">
        <v>12</v>
      </c>
      <c r="L286" s="34">
        <v>4.9000000000000002E-2</v>
      </c>
      <c r="M286" s="34">
        <v>5.5E-2</v>
      </c>
      <c r="N286" s="4"/>
      <c r="O286" s="4"/>
      <c r="P286" s="4"/>
      <c r="U286" s="6">
        <f t="shared" si="4"/>
        <v>4.9000000000000002E-2</v>
      </c>
    </row>
    <row r="287" spans="1:21" x14ac:dyDescent="0.25">
      <c r="A287" s="4" t="s">
        <v>355</v>
      </c>
      <c r="B287" s="4" t="s">
        <v>356</v>
      </c>
      <c r="C287" s="15">
        <v>201</v>
      </c>
      <c r="D287" s="4"/>
      <c r="E287" s="4">
        <v>2.9999999999999997E-4</v>
      </c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U287" s="6">
        <f t="shared" si="4"/>
        <v>0</v>
      </c>
    </row>
    <row r="288" spans="1:21" x14ac:dyDescent="0.25">
      <c r="A288" s="20" t="s">
        <v>306</v>
      </c>
      <c r="B288" s="4" t="s">
        <v>278</v>
      </c>
      <c r="C288" s="20">
        <v>171</v>
      </c>
      <c r="D288" s="4">
        <v>0</v>
      </c>
      <c r="E288" s="4">
        <v>0.02</v>
      </c>
      <c r="F288" s="4"/>
      <c r="G288" s="4"/>
      <c r="H288" s="4"/>
      <c r="I288" s="4"/>
      <c r="J288" s="4"/>
      <c r="K288" s="4"/>
      <c r="L288" s="4"/>
      <c r="M288" s="4">
        <v>9.2999999999999999E-2</v>
      </c>
      <c r="N288" s="4"/>
      <c r="O288" s="4"/>
      <c r="P288" s="4"/>
      <c r="U288" s="6">
        <f t="shared" si="4"/>
        <v>9.2999999999999999E-2</v>
      </c>
    </row>
    <row r="289" spans="1:21" x14ac:dyDescent="0.25">
      <c r="A289" s="4" t="s">
        <v>315</v>
      </c>
      <c r="B289" s="4" t="s">
        <v>315</v>
      </c>
      <c r="C289" s="5">
        <v>76448</v>
      </c>
      <c r="D289" s="4">
        <v>1.2999999999999999E-3</v>
      </c>
      <c r="E289" s="4">
        <v>0</v>
      </c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U289" s="6">
        <f t="shared" si="4"/>
        <v>0</v>
      </c>
    </row>
    <row r="290" spans="1:21" x14ac:dyDescent="0.25">
      <c r="A290" s="4" t="s">
        <v>431</v>
      </c>
      <c r="B290" s="4" t="s">
        <v>417</v>
      </c>
      <c r="C290" s="5">
        <v>28655712</v>
      </c>
      <c r="D290" s="4">
        <v>1E-4</v>
      </c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U290" s="6">
        <f t="shared" si="4"/>
        <v>0</v>
      </c>
    </row>
    <row r="291" spans="1:21" x14ac:dyDescent="0.25">
      <c r="A291" s="4" t="s">
        <v>316</v>
      </c>
      <c r="B291" s="4" t="s">
        <v>316</v>
      </c>
      <c r="C291" s="5">
        <v>118741</v>
      </c>
      <c r="D291" s="4">
        <v>4.6000000000000001E-4</v>
      </c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U291" s="6">
        <f t="shared" si="4"/>
        <v>0</v>
      </c>
    </row>
    <row r="292" spans="1:21" x14ac:dyDescent="0.25">
      <c r="A292" s="4" t="s">
        <v>432</v>
      </c>
      <c r="B292" s="4" t="s">
        <v>417</v>
      </c>
      <c r="C292" s="5">
        <v>26601649</v>
      </c>
      <c r="D292" s="4">
        <v>1E-4</v>
      </c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U292" s="6">
        <f t="shared" si="4"/>
        <v>0</v>
      </c>
    </row>
    <row r="293" spans="1:21" x14ac:dyDescent="0.25">
      <c r="A293" s="4" t="s">
        <v>317</v>
      </c>
      <c r="B293" s="4" t="s">
        <v>317</v>
      </c>
      <c r="C293" s="5">
        <v>87683</v>
      </c>
      <c r="D293" s="4">
        <v>2.1999999999999999E-5</v>
      </c>
      <c r="E293" s="4"/>
      <c r="F293" s="4"/>
      <c r="G293" s="4"/>
      <c r="H293" s="4"/>
      <c r="I293" s="4"/>
      <c r="J293" s="4">
        <v>11</v>
      </c>
      <c r="K293" s="4">
        <v>32</v>
      </c>
      <c r="L293" s="4"/>
      <c r="M293" s="4"/>
      <c r="N293" s="4"/>
      <c r="O293" s="4"/>
      <c r="P293" s="4"/>
      <c r="U293" s="6">
        <f t="shared" si="4"/>
        <v>11</v>
      </c>
    </row>
    <row r="294" spans="1:21" x14ac:dyDescent="0.25">
      <c r="A294" s="4" t="s">
        <v>318</v>
      </c>
      <c r="B294" s="4" t="s">
        <v>318</v>
      </c>
      <c r="C294" s="5">
        <v>77474</v>
      </c>
      <c r="D294" s="4">
        <v>0</v>
      </c>
      <c r="E294" s="4">
        <v>2.0000000000000001E-4</v>
      </c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U294" s="6">
        <f t="shared" si="4"/>
        <v>0</v>
      </c>
    </row>
    <row r="295" spans="1:21" x14ac:dyDescent="0.25">
      <c r="A295" s="4" t="s">
        <v>261</v>
      </c>
      <c r="B295" s="23" t="s">
        <v>262</v>
      </c>
      <c r="C295" s="5">
        <v>34465468</v>
      </c>
      <c r="D295" s="4">
        <v>3.3</v>
      </c>
      <c r="E295" s="4">
        <v>3.9999999999999998E-7</v>
      </c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U295" s="6">
        <f t="shared" si="4"/>
        <v>0</v>
      </c>
    </row>
    <row r="296" spans="1:21" x14ac:dyDescent="0.25">
      <c r="A296" s="4" t="s">
        <v>319</v>
      </c>
      <c r="B296" s="4" t="s">
        <v>319</v>
      </c>
      <c r="C296" s="5">
        <v>67721</v>
      </c>
      <c r="D296" s="4"/>
      <c r="E296" s="4">
        <v>0.03</v>
      </c>
      <c r="F296" s="4"/>
      <c r="G296" s="4"/>
      <c r="H296" s="4"/>
      <c r="I296" s="4"/>
      <c r="J296" s="4"/>
      <c r="K296" s="4"/>
      <c r="L296" s="4">
        <v>58</v>
      </c>
      <c r="M296" s="4"/>
      <c r="N296" s="4"/>
      <c r="O296" s="4"/>
      <c r="P296" s="4"/>
      <c r="U296" s="6">
        <f t="shared" si="4"/>
        <v>58</v>
      </c>
    </row>
    <row r="297" spans="1:21" x14ac:dyDescent="0.25">
      <c r="A297" s="4" t="s">
        <v>320</v>
      </c>
      <c r="B297" s="4" t="s">
        <v>320</v>
      </c>
      <c r="C297" s="5">
        <v>822060</v>
      </c>
      <c r="D297" s="4">
        <v>0</v>
      </c>
      <c r="E297" s="4">
        <v>1.0000000000000001E-5</v>
      </c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U297" s="6">
        <f t="shared" si="4"/>
        <v>0</v>
      </c>
    </row>
    <row r="298" spans="1:21" x14ac:dyDescent="0.25">
      <c r="A298" s="4" t="s">
        <v>321</v>
      </c>
      <c r="B298" s="4" t="s">
        <v>321</v>
      </c>
      <c r="C298" s="5">
        <v>680319</v>
      </c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U298" s="6">
        <f t="shared" si="4"/>
        <v>0</v>
      </c>
    </row>
    <row r="299" spans="1:21" x14ac:dyDescent="0.25">
      <c r="A299" s="34" t="s">
        <v>185</v>
      </c>
      <c r="B299" s="34" t="s">
        <v>169</v>
      </c>
      <c r="C299" s="36">
        <v>136527</v>
      </c>
      <c r="D299" s="34"/>
      <c r="E299" s="34">
        <v>1E-4</v>
      </c>
      <c r="F299" s="34"/>
      <c r="G299" s="34"/>
      <c r="H299" s="34"/>
      <c r="I299" s="34"/>
      <c r="J299" s="34"/>
      <c r="K299" s="34"/>
      <c r="L299" s="34"/>
      <c r="M299" s="34"/>
      <c r="N299" s="4"/>
      <c r="O299" s="4"/>
      <c r="P299" s="4"/>
      <c r="U299" s="6">
        <f t="shared" si="4"/>
        <v>0</v>
      </c>
    </row>
    <row r="300" spans="1:21" x14ac:dyDescent="0.25">
      <c r="A300" s="4" t="s">
        <v>324</v>
      </c>
      <c r="B300" s="4" t="s">
        <v>324</v>
      </c>
      <c r="C300" s="5">
        <v>302012</v>
      </c>
      <c r="D300" s="4">
        <v>4.8999999999999998E-3</v>
      </c>
      <c r="E300" s="4">
        <v>2.0000000000000001E-4</v>
      </c>
      <c r="F300" s="4">
        <v>0.13</v>
      </c>
      <c r="G300" s="4">
        <v>0.13</v>
      </c>
      <c r="H300" s="4">
        <v>17</v>
      </c>
      <c r="I300" s="4">
        <v>2.1</v>
      </c>
      <c r="J300" s="4">
        <v>0.66</v>
      </c>
      <c r="K300" s="4">
        <v>6.6</v>
      </c>
      <c r="L300" s="4"/>
      <c r="M300" s="4"/>
      <c r="N300" s="4"/>
      <c r="O300" s="4"/>
      <c r="P300" s="4"/>
      <c r="U300" s="6">
        <f t="shared" si="4"/>
        <v>0.13</v>
      </c>
    </row>
    <row r="301" spans="1:21" x14ac:dyDescent="0.25">
      <c r="A301" s="4" t="s">
        <v>325</v>
      </c>
      <c r="B301" s="4" t="s">
        <v>325</v>
      </c>
      <c r="C301" s="5">
        <v>7647010</v>
      </c>
      <c r="D301" s="4">
        <v>0</v>
      </c>
      <c r="E301" s="4">
        <v>0.02</v>
      </c>
      <c r="F301" s="4">
        <v>2.7</v>
      </c>
      <c r="G301" s="4">
        <v>2.7</v>
      </c>
      <c r="H301" s="4">
        <v>33</v>
      </c>
      <c r="I301" s="4">
        <v>16</v>
      </c>
      <c r="J301" s="4">
        <v>4.5</v>
      </c>
      <c r="K301" s="4">
        <v>30</v>
      </c>
      <c r="L301" s="4"/>
      <c r="M301" s="4">
        <v>2.1</v>
      </c>
      <c r="N301" s="4"/>
      <c r="O301" s="4"/>
      <c r="P301" s="4"/>
      <c r="U301" s="6">
        <f t="shared" si="4"/>
        <v>2.1</v>
      </c>
    </row>
    <row r="302" spans="1:21" x14ac:dyDescent="0.25">
      <c r="A302" s="4" t="s">
        <v>326</v>
      </c>
      <c r="B302" s="4" t="s">
        <v>326</v>
      </c>
      <c r="C302" s="5">
        <v>7664393</v>
      </c>
      <c r="D302" s="4">
        <v>0</v>
      </c>
      <c r="E302" s="4">
        <v>1.4E-2</v>
      </c>
      <c r="F302" s="4">
        <v>0.82</v>
      </c>
      <c r="G302" s="4">
        <v>0.82</v>
      </c>
      <c r="H302" s="4">
        <v>20</v>
      </c>
      <c r="I302" s="4">
        <v>9.8000000000000007</v>
      </c>
      <c r="J302" s="4">
        <v>1.6</v>
      </c>
      <c r="K302" s="4">
        <v>16</v>
      </c>
      <c r="L302" s="4">
        <v>1.6E-2</v>
      </c>
      <c r="M302" s="4">
        <v>0.24</v>
      </c>
      <c r="N302" s="4"/>
      <c r="O302" s="4"/>
      <c r="P302" s="4"/>
      <c r="Q302" s="26"/>
      <c r="U302" s="6">
        <f t="shared" si="4"/>
        <v>1.6E-2</v>
      </c>
    </row>
    <row r="303" spans="1:21" x14ac:dyDescent="0.25">
      <c r="A303" s="4" t="s">
        <v>216</v>
      </c>
      <c r="B303" s="4" t="s">
        <v>197</v>
      </c>
      <c r="C303" s="5">
        <v>74908</v>
      </c>
      <c r="D303" s="4">
        <v>0</v>
      </c>
      <c r="E303" s="4">
        <v>8.0000000000000004E-4</v>
      </c>
      <c r="F303" s="4">
        <v>2.2000000000000002</v>
      </c>
      <c r="G303" s="4">
        <v>1.1000000000000001</v>
      </c>
      <c r="H303" s="4">
        <v>7.8</v>
      </c>
      <c r="I303" s="4">
        <v>2.8</v>
      </c>
      <c r="J303" s="4"/>
      <c r="K303" s="4">
        <v>11</v>
      </c>
      <c r="L303" s="4"/>
      <c r="M303" s="4">
        <v>0.34</v>
      </c>
      <c r="N303" s="4"/>
      <c r="O303" s="4"/>
      <c r="P303" s="4"/>
      <c r="U303" s="6">
        <f t="shared" si="4"/>
        <v>0.34</v>
      </c>
    </row>
    <row r="304" spans="1:21" x14ac:dyDescent="0.25">
      <c r="A304" s="34" t="s">
        <v>563</v>
      </c>
      <c r="B304" s="34" t="s">
        <v>564</v>
      </c>
      <c r="C304" s="36">
        <v>7783075</v>
      </c>
      <c r="D304" s="34">
        <v>0</v>
      </c>
      <c r="E304" s="34"/>
      <c r="F304" s="34"/>
      <c r="G304" s="34"/>
      <c r="H304" s="34">
        <v>0.36</v>
      </c>
      <c r="I304" s="34">
        <v>0.16</v>
      </c>
      <c r="J304" s="34"/>
      <c r="K304" s="34">
        <v>0.66</v>
      </c>
      <c r="L304" s="34"/>
      <c r="M304" s="34">
        <v>5.0000000000000001E-3</v>
      </c>
      <c r="N304" s="4"/>
      <c r="O304" s="4"/>
      <c r="P304" s="4"/>
      <c r="U304" s="6">
        <f t="shared" si="4"/>
        <v>5.0000000000000001E-3</v>
      </c>
    </row>
    <row r="305" spans="1:21" x14ac:dyDescent="0.25">
      <c r="A305" s="51" t="s">
        <v>600</v>
      </c>
      <c r="B305" s="34" t="s">
        <v>600</v>
      </c>
      <c r="C305" s="36" t="s">
        <v>601</v>
      </c>
      <c r="D305" s="34"/>
      <c r="E305" s="34"/>
      <c r="F305" s="52"/>
      <c r="G305" s="52"/>
      <c r="H305" s="53"/>
      <c r="I305" s="53"/>
      <c r="J305" s="52"/>
      <c r="K305" s="53"/>
      <c r="L305" s="52"/>
      <c r="M305" s="52"/>
      <c r="N305" s="4"/>
      <c r="O305" s="4"/>
      <c r="P305" s="4"/>
      <c r="U305" s="6">
        <f t="shared" si="4"/>
        <v>0</v>
      </c>
    </row>
    <row r="306" spans="1:21" x14ac:dyDescent="0.25">
      <c r="A306" s="4" t="s">
        <v>327</v>
      </c>
      <c r="B306" s="4" t="s">
        <v>327</v>
      </c>
      <c r="C306" s="5">
        <v>123319</v>
      </c>
      <c r="D306" s="4">
        <v>0</v>
      </c>
      <c r="E306" s="4">
        <v>0</v>
      </c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U306" s="6">
        <f t="shared" si="4"/>
        <v>0</v>
      </c>
    </row>
    <row r="307" spans="1:21" x14ac:dyDescent="0.25">
      <c r="A307" s="4" t="s">
        <v>470</v>
      </c>
      <c r="B307" s="4" t="s">
        <v>445</v>
      </c>
      <c r="C307" s="5" t="s">
        <v>471</v>
      </c>
      <c r="D307" s="42">
        <v>5.079E-5</v>
      </c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U307" s="6">
        <f t="shared" si="4"/>
        <v>0</v>
      </c>
    </row>
    <row r="308" spans="1:21" x14ac:dyDescent="0.25">
      <c r="A308" s="34" t="s">
        <v>522</v>
      </c>
      <c r="B308" s="34" t="s">
        <v>513</v>
      </c>
      <c r="C308" s="36">
        <v>193395</v>
      </c>
      <c r="D308" s="42">
        <v>1.016E-4</v>
      </c>
      <c r="E308" s="34">
        <v>0</v>
      </c>
      <c r="F308" s="34"/>
      <c r="G308" s="34"/>
      <c r="H308" s="34"/>
      <c r="I308" s="34"/>
      <c r="J308" s="34"/>
      <c r="K308" s="34"/>
      <c r="L308" s="34"/>
      <c r="M308" s="34"/>
      <c r="N308" s="4"/>
      <c r="O308" s="4"/>
      <c r="P308" s="4"/>
      <c r="U308" s="6">
        <f t="shared" si="4"/>
        <v>0</v>
      </c>
    </row>
    <row r="309" spans="1:21" s="39" customFormat="1" x14ac:dyDescent="0.25">
      <c r="A309" s="4" t="s">
        <v>608</v>
      </c>
      <c r="B309" s="4"/>
      <c r="C309" s="5"/>
      <c r="D309" s="58"/>
      <c r="E309" s="4"/>
      <c r="F309" s="30"/>
      <c r="G309" s="30"/>
      <c r="H309" s="30"/>
      <c r="I309" s="30"/>
      <c r="J309" s="30"/>
      <c r="K309" s="30"/>
      <c r="L309" s="30"/>
      <c r="M309" s="30"/>
      <c r="N309" s="34"/>
      <c r="O309" s="34"/>
      <c r="P309" s="34"/>
      <c r="Q309" s="38"/>
      <c r="U309" s="39">
        <f t="shared" si="4"/>
        <v>0</v>
      </c>
    </row>
    <row r="310" spans="1:21" x14ac:dyDescent="0.25">
      <c r="A310" s="4" t="s">
        <v>328</v>
      </c>
      <c r="B310" s="4" t="s">
        <v>328</v>
      </c>
      <c r="C310" s="5">
        <v>78591</v>
      </c>
      <c r="D310" s="4"/>
      <c r="E310" s="4">
        <v>2</v>
      </c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U310" s="6">
        <f t="shared" si="4"/>
        <v>0</v>
      </c>
    </row>
    <row r="311" spans="1:21" x14ac:dyDescent="0.25">
      <c r="A311" s="8" t="s">
        <v>217</v>
      </c>
      <c r="B311" s="4" t="s">
        <v>197</v>
      </c>
      <c r="C311" s="9">
        <v>78820</v>
      </c>
      <c r="D311" s="4">
        <v>0</v>
      </c>
      <c r="E311" s="4">
        <v>8.0000000000000004E-4</v>
      </c>
      <c r="F311" s="4"/>
      <c r="G311" s="4"/>
      <c r="H311" s="4">
        <v>5.7</v>
      </c>
      <c r="I311" s="4">
        <v>2.2999999999999998</v>
      </c>
      <c r="J311" s="4"/>
      <c r="K311" s="4">
        <v>85</v>
      </c>
      <c r="L311" s="4"/>
      <c r="M311" s="4"/>
      <c r="N311" s="4"/>
      <c r="O311" s="4"/>
      <c r="P311" s="4"/>
      <c r="U311" s="6">
        <f t="shared" si="4"/>
        <v>2.2999999999999998</v>
      </c>
    </row>
    <row r="312" spans="1:21" x14ac:dyDescent="0.25">
      <c r="A312" s="4" t="s">
        <v>609</v>
      </c>
      <c r="B312" s="4"/>
      <c r="C312" s="5"/>
      <c r="D312" s="4"/>
      <c r="E312" s="4"/>
      <c r="F312" s="30"/>
      <c r="G312" s="30"/>
      <c r="H312" s="30"/>
      <c r="I312" s="30"/>
      <c r="J312" s="30"/>
      <c r="K312" s="30"/>
      <c r="L312" s="30"/>
      <c r="M312" s="30"/>
      <c r="N312" s="4"/>
      <c r="O312" s="4"/>
      <c r="P312" s="4"/>
      <c r="U312" s="6">
        <f t="shared" si="4"/>
        <v>0</v>
      </c>
    </row>
    <row r="313" spans="1:21" x14ac:dyDescent="0.25">
      <c r="A313" s="8" t="s">
        <v>329</v>
      </c>
      <c r="B313" s="4" t="s">
        <v>330</v>
      </c>
      <c r="C313" s="9">
        <v>1317368</v>
      </c>
      <c r="D313" s="4"/>
      <c r="E313" s="4">
        <v>1.4999999999999999E-4</v>
      </c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U313" s="6">
        <f t="shared" si="4"/>
        <v>0</v>
      </c>
    </row>
    <row r="314" spans="1:21" x14ac:dyDescent="0.25">
      <c r="A314" s="8" t="s">
        <v>331</v>
      </c>
      <c r="B314" s="4" t="s">
        <v>330</v>
      </c>
      <c r="C314" s="9">
        <v>301042</v>
      </c>
      <c r="D314" s="4"/>
      <c r="E314" s="4">
        <v>1.4999999999999999E-4</v>
      </c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U314" s="6">
        <f t="shared" si="4"/>
        <v>0</v>
      </c>
    </row>
    <row r="315" spans="1:21" x14ac:dyDescent="0.25">
      <c r="A315" s="8" t="s">
        <v>332</v>
      </c>
      <c r="B315" s="4" t="s">
        <v>330</v>
      </c>
      <c r="C315" s="9">
        <v>7784409</v>
      </c>
      <c r="D315" s="4">
        <v>0</v>
      </c>
      <c r="E315" s="4">
        <v>1.4999999999999999E-4</v>
      </c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U315" s="6">
        <f t="shared" si="4"/>
        <v>0</v>
      </c>
    </row>
    <row r="316" spans="1:21" ht="14" customHeight="1" x14ac:dyDescent="0.25">
      <c r="A316" s="8" t="s">
        <v>333</v>
      </c>
      <c r="B316" s="4" t="s">
        <v>330</v>
      </c>
      <c r="C316" s="9">
        <v>7758976</v>
      </c>
      <c r="D316" s="4">
        <v>0</v>
      </c>
      <c r="E316" s="4">
        <v>1.4999999999999999E-4</v>
      </c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U316" s="6">
        <f t="shared" si="4"/>
        <v>0</v>
      </c>
    </row>
    <row r="317" spans="1:21" x14ac:dyDescent="0.25">
      <c r="A317" s="20" t="s">
        <v>334</v>
      </c>
      <c r="B317" s="4" t="s">
        <v>330</v>
      </c>
      <c r="C317" s="21">
        <v>18454121</v>
      </c>
      <c r="D317" s="4">
        <v>0</v>
      </c>
      <c r="E317" s="4">
        <v>1.4999999999999999E-4</v>
      </c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U317" s="6">
        <f t="shared" ref="U317:U385" si="5">MIN(F317:P317)</f>
        <v>0</v>
      </c>
    </row>
    <row r="318" spans="1:21" x14ac:dyDescent="0.25">
      <c r="A318" s="20" t="s">
        <v>335</v>
      </c>
      <c r="B318" s="4" t="s">
        <v>330</v>
      </c>
      <c r="C318" s="22" t="s">
        <v>336</v>
      </c>
      <c r="D318" s="4"/>
      <c r="E318" s="4">
        <v>1.4999999999999999E-4</v>
      </c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U318" s="6">
        <f t="shared" si="5"/>
        <v>0</v>
      </c>
    </row>
    <row r="319" spans="1:21" ht="14" customHeight="1" x14ac:dyDescent="0.25">
      <c r="A319" s="4" t="s">
        <v>330</v>
      </c>
      <c r="B319" s="4" t="s">
        <v>330</v>
      </c>
      <c r="C319" s="5">
        <v>7439921</v>
      </c>
      <c r="D319" s="4">
        <v>0</v>
      </c>
      <c r="E319" s="4">
        <v>1.4999999999999999E-4</v>
      </c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U319" s="6">
        <f t="shared" si="5"/>
        <v>0</v>
      </c>
    </row>
    <row r="320" spans="1:21" x14ac:dyDescent="0.25">
      <c r="A320" s="4" t="s">
        <v>337</v>
      </c>
      <c r="B320" s="4" t="s">
        <v>330</v>
      </c>
      <c r="C320" s="15">
        <v>603</v>
      </c>
      <c r="D320" s="4"/>
      <c r="E320" s="4">
        <v>1.4999999999999999E-4</v>
      </c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U320" s="6">
        <f t="shared" si="5"/>
        <v>0</v>
      </c>
    </row>
    <row r="321" spans="1:21" x14ac:dyDescent="0.25">
      <c r="A321" s="8" t="s">
        <v>338</v>
      </c>
      <c r="B321" s="4" t="s">
        <v>330</v>
      </c>
      <c r="C321" s="9">
        <v>1309600</v>
      </c>
      <c r="D321" s="4">
        <v>0</v>
      </c>
      <c r="E321" s="4">
        <v>1.4999999999999999E-4</v>
      </c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U321" s="6">
        <f t="shared" si="5"/>
        <v>0</v>
      </c>
    </row>
    <row r="322" spans="1:21" x14ac:dyDescent="0.25">
      <c r="A322" s="8" t="s">
        <v>339</v>
      </c>
      <c r="B322" s="4" t="s">
        <v>330</v>
      </c>
      <c r="C322" s="9">
        <v>10099748</v>
      </c>
      <c r="D322" s="4"/>
      <c r="E322" s="4">
        <v>1.4999999999999999E-4</v>
      </c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U322" s="6">
        <f t="shared" si="5"/>
        <v>0</v>
      </c>
    </row>
    <row r="323" spans="1:21" x14ac:dyDescent="0.25">
      <c r="A323" s="8" t="s">
        <v>340</v>
      </c>
      <c r="B323" s="4" t="s">
        <v>330</v>
      </c>
      <c r="C323" s="9">
        <v>1335326</v>
      </c>
      <c r="D323" s="4"/>
      <c r="E323" s="4">
        <v>1.4999999999999999E-4</v>
      </c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U323" s="6">
        <f t="shared" si="5"/>
        <v>0</v>
      </c>
    </row>
    <row r="324" spans="1:21" s="39" customFormat="1" x14ac:dyDescent="0.25">
      <c r="A324" s="8" t="s">
        <v>341</v>
      </c>
      <c r="B324" s="4" t="s">
        <v>330</v>
      </c>
      <c r="C324" s="9">
        <v>7446142</v>
      </c>
      <c r="D324" s="4"/>
      <c r="E324" s="4">
        <v>1.4999999999999999E-4</v>
      </c>
      <c r="F324" s="4"/>
      <c r="G324" s="4"/>
      <c r="H324" s="4"/>
      <c r="I324" s="4"/>
      <c r="J324" s="4"/>
      <c r="K324" s="4"/>
      <c r="L324" s="4"/>
      <c r="M324" s="4"/>
      <c r="N324" s="34"/>
      <c r="O324" s="34"/>
      <c r="P324" s="34"/>
      <c r="Q324" s="38"/>
      <c r="U324" s="39">
        <f t="shared" si="5"/>
        <v>0</v>
      </c>
    </row>
    <row r="325" spans="1:21" x14ac:dyDescent="0.25">
      <c r="A325" s="4" t="s">
        <v>26</v>
      </c>
      <c r="B325" s="4" t="s">
        <v>24</v>
      </c>
      <c r="C325" s="5">
        <v>58899</v>
      </c>
      <c r="D325" s="4">
        <v>3.1E-4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U325" s="6">
        <f t="shared" si="5"/>
        <v>0</v>
      </c>
    </row>
    <row r="326" spans="1:21" x14ac:dyDescent="0.25">
      <c r="A326" s="4" t="s">
        <v>344</v>
      </c>
      <c r="B326" s="4" t="s">
        <v>344</v>
      </c>
      <c r="C326" s="5">
        <v>108316</v>
      </c>
      <c r="D326" s="4">
        <v>0</v>
      </c>
      <c r="E326" s="4">
        <v>6.9999999999999999E-4</v>
      </c>
      <c r="F326" s="4"/>
      <c r="G326" s="4"/>
      <c r="H326" s="4"/>
      <c r="I326" s="4"/>
      <c r="J326" s="4">
        <v>0.8</v>
      </c>
      <c r="K326" s="4">
        <v>20</v>
      </c>
      <c r="L326" s="4"/>
      <c r="M326" s="4"/>
      <c r="N326" s="4"/>
      <c r="O326" s="4"/>
      <c r="P326" s="4"/>
      <c r="U326" s="6">
        <f t="shared" si="5"/>
        <v>0.8</v>
      </c>
    </row>
    <row r="327" spans="1:21" x14ac:dyDescent="0.25">
      <c r="A327" s="4" t="s">
        <v>345</v>
      </c>
      <c r="B327" s="4" t="s">
        <v>346</v>
      </c>
      <c r="C327" s="5">
        <v>2145076</v>
      </c>
      <c r="D327" s="4"/>
      <c r="E327" s="4">
        <v>2.9999999999999997E-4</v>
      </c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U327" s="6">
        <f t="shared" si="5"/>
        <v>0</v>
      </c>
    </row>
    <row r="328" spans="1:21" x14ac:dyDescent="0.25">
      <c r="A328" s="4" t="s">
        <v>346</v>
      </c>
      <c r="B328" s="4" t="s">
        <v>346</v>
      </c>
      <c r="C328" s="5">
        <v>7439965</v>
      </c>
      <c r="D328" s="4">
        <v>0</v>
      </c>
      <c r="E328" s="4">
        <v>2.9999999999999997E-4</v>
      </c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U328" s="6">
        <f t="shared" si="5"/>
        <v>0</v>
      </c>
    </row>
    <row r="329" spans="1:21" x14ac:dyDescent="0.25">
      <c r="A329" s="8" t="s">
        <v>347</v>
      </c>
      <c r="B329" s="4" t="s">
        <v>346</v>
      </c>
      <c r="C329" s="9">
        <v>1313139</v>
      </c>
      <c r="D329" s="4">
        <v>0</v>
      </c>
      <c r="E329" s="4">
        <v>2.9999999999999997E-4</v>
      </c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U329" s="6">
        <f t="shared" si="5"/>
        <v>0</v>
      </c>
    </row>
    <row r="330" spans="1:21" x14ac:dyDescent="0.25">
      <c r="A330" s="8" t="s">
        <v>348</v>
      </c>
      <c r="B330" s="4" t="s">
        <v>346</v>
      </c>
      <c r="C330" s="9">
        <v>10377669</v>
      </c>
      <c r="D330" s="4"/>
      <c r="E330" s="4">
        <v>2.9999999999999997E-4</v>
      </c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U330" s="6">
        <f t="shared" si="5"/>
        <v>0</v>
      </c>
    </row>
    <row r="331" spans="1:21" x14ac:dyDescent="0.25">
      <c r="A331" s="8" t="s">
        <v>349</v>
      </c>
      <c r="B331" s="4" t="s">
        <v>346</v>
      </c>
      <c r="C331" s="13" t="s">
        <v>350</v>
      </c>
      <c r="D331" s="4"/>
      <c r="E331" s="4">
        <v>2.9999999999999997E-4</v>
      </c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U331" s="6">
        <f t="shared" si="5"/>
        <v>0</v>
      </c>
    </row>
    <row r="332" spans="1:21" x14ac:dyDescent="0.25">
      <c r="A332" s="8" t="s">
        <v>351</v>
      </c>
      <c r="B332" s="4" t="s">
        <v>346</v>
      </c>
      <c r="C332" s="9">
        <v>7785877</v>
      </c>
      <c r="D332" s="4">
        <v>0</v>
      </c>
      <c r="E332" s="4">
        <v>2.9999999999999997E-4</v>
      </c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U332" s="6">
        <f t="shared" si="5"/>
        <v>0</v>
      </c>
    </row>
    <row r="333" spans="1:21" x14ac:dyDescent="0.25">
      <c r="A333" s="8" t="s">
        <v>352</v>
      </c>
      <c r="B333" s="4" t="s">
        <v>346</v>
      </c>
      <c r="C333" s="9">
        <v>1317357</v>
      </c>
      <c r="D333" s="4"/>
      <c r="E333" s="4">
        <v>2.9999999999999997E-4</v>
      </c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U333" s="6">
        <f t="shared" si="5"/>
        <v>0</v>
      </c>
    </row>
    <row r="334" spans="1:21" ht="11.5" customHeight="1" x14ac:dyDescent="0.25">
      <c r="A334" s="8" t="s">
        <v>353</v>
      </c>
      <c r="B334" s="4" t="s">
        <v>346</v>
      </c>
      <c r="C334" s="9">
        <v>12079651</v>
      </c>
      <c r="D334" s="4"/>
      <c r="E334" s="4">
        <v>2.9999999999999997E-4</v>
      </c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U334" s="6">
        <f t="shared" si="5"/>
        <v>0</v>
      </c>
    </row>
    <row r="335" spans="1:21" x14ac:dyDescent="0.25">
      <c r="A335" s="8" t="s">
        <v>354</v>
      </c>
      <c r="B335" s="4" t="s">
        <v>346</v>
      </c>
      <c r="C335" s="9">
        <v>1317346</v>
      </c>
      <c r="D335" s="4">
        <v>0</v>
      </c>
      <c r="E335" s="4">
        <v>2.9999999999999997E-4</v>
      </c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U335" s="6">
        <f t="shared" si="5"/>
        <v>0</v>
      </c>
    </row>
    <row r="336" spans="1:21" x14ac:dyDescent="0.25">
      <c r="A336" s="4" t="s">
        <v>192</v>
      </c>
      <c r="B336" s="4" t="s">
        <v>191</v>
      </c>
      <c r="C336" s="5">
        <v>108394</v>
      </c>
      <c r="D336" s="4">
        <v>0</v>
      </c>
      <c r="E336" s="4">
        <v>0.6</v>
      </c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U336" s="6">
        <f t="shared" si="5"/>
        <v>0</v>
      </c>
    </row>
    <row r="337" spans="1:22" x14ac:dyDescent="0.25">
      <c r="A337" s="4" t="s">
        <v>357</v>
      </c>
      <c r="B337" s="4" t="s">
        <v>356</v>
      </c>
      <c r="C337" s="5" t="s">
        <v>358</v>
      </c>
      <c r="D337" s="4"/>
      <c r="E337" s="4">
        <v>2.9999999999999997E-4</v>
      </c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U337" s="6">
        <f t="shared" si="5"/>
        <v>0</v>
      </c>
    </row>
    <row r="338" spans="1:22" x14ac:dyDescent="0.25">
      <c r="A338" s="4" t="s">
        <v>359</v>
      </c>
      <c r="B338" s="4" t="s">
        <v>356</v>
      </c>
      <c r="C338" s="5">
        <v>7487947</v>
      </c>
      <c r="D338" s="4">
        <v>0</v>
      </c>
      <c r="E338" s="4">
        <v>2.9999999999999997E-4</v>
      </c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U338" s="6">
        <f t="shared" si="5"/>
        <v>0</v>
      </c>
    </row>
    <row r="339" spans="1:22" x14ac:dyDescent="0.25">
      <c r="A339" s="4" t="s">
        <v>360</v>
      </c>
      <c r="B339" s="4" t="s">
        <v>356</v>
      </c>
      <c r="C339" s="5" t="s">
        <v>361</v>
      </c>
      <c r="D339" s="4"/>
      <c r="E339" s="4">
        <v>2.9999999999999997E-4</v>
      </c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U339" s="6">
        <f t="shared" si="5"/>
        <v>0</v>
      </c>
    </row>
    <row r="340" spans="1:22" x14ac:dyDescent="0.25">
      <c r="A340" s="4" t="s">
        <v>362</v>
      </c>
      <c r="B340" s="4" t="s">
        <v>356</v>
      </c>
      <c r="C340" s="5" t="s">
        <v>363</v>
      </c>
      <c r="D340" s="4"/>
      <c r="E340" s="4">
        <v>2.9999999999999997E-4</v>
      </c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U340" s="6">
        <f t="shared" si="5"/>
        <v>0</v>
      </c>
    </row>
    <row r="341" spans="1:22" x14ac:dyDescent="0.25">
      <c r="A341" s="4" t="s">
        <v>364</v>
      </c>
      <c r="B341" s="4" t="s">
        <v>356</v>
      </c>
      <c r="C341" s="5">
        <v>7439976</v>
      </c>
      <c r="D341" s="4">
        <v>0</v>
      </c>
      <c r="E341" s="4">
        <v>2.9999999999999997E-4</v>
      </c>
      <c r="F341" s="4"/>
      <c r="G341" s="4"/>
      <c r="H341" s="4">
        <v>1.7</v>
      </c>
      <c r="I341" s="4">
        <v>0.33</v>
      </c>
      <c r="J341" s="4"/>
      <c r="K341" s="4">
        <v>2.1</v>
      </c>
      <c r="L341" s="4"/>
      <c r="M341" s="4">
        <v>5.9999999999999995E-4</v>
      </c>
      <c r="N341" s="4"/>
      <c r="O341" s="4"/>
      <c r="P341" s="4"/>
      <c r="U341" s="6">
        <f t="shared" si="5"/>
        <v>5.9999999999999995E-4</v>
      </c>
    </row>
    <row r="342" spans="1:22" x14ac:dyDescent="0.25">
      <c r="A342" s="4" t="s">
        <v>365</v>
      </c>
      <c r="B342" s="4" t="s">
        <v>356</v>
      </c>
      <c r="C342" s="5">
        <v>22967926</v>
      </c>
      <c r="D342" s="4"/>
      <c r="E342" s="4">
        <v>2.9999999999999997E-4</v>
      </c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U342" s="6">
        <f t="shared" si="5"/>
        <v>0</v>
      </c>
    </row>
    <row r="343" spans="1:22" x14ac:dyDescent="0.25">
      <c r="A343" s="4" t="s">
        <v>356</v>
      </c>
      <c r="B343" s="4" t="s">
        <v>356</v>
      </c>
      <c r="C343" s="5" t="s">
        <v>366</v>
      </c>
      <c r="D343" s="4">
        <v>0</v>
      </c>
      <c r="E343" s="4">
        <v>2.9999999999999997E-4</v>
      </c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U343" s="6">
        <f t="shared" si="5"/>
        <v>0</v>
      </c>
    </row>
    <row r="344" spans="1:22" x14ac:dyDescent="0.25">
      <c r="A344" s="58" t="s">
        <v>374</v>
      </c>
      <c r="B344" s="4" t="s">
        <v>374</v>
      </c>
      <c r="C344" s="5">
        <v>67561</v>
      </c>
      <c r="D344" s="4">
        <v>0</v>
      </c>
      <c r="E344" s="4">
        <v>20</v>
      </c>
      <c r="F344" s="4">
        <v>690</v>
      </c>
      <c r="G344" s="4">
        <v>350</v>
      </c>
      <c r="H344" s="4">
        <v>2700</v>
      </c>
      <c r="I344" s="4">
        <v>680</v>
      </c>
      <c r="J344" s="4">
        <v>260</v>
      </c>
      <c r="K344" s="4">
        <v>1300</v>
      </c>
      <c r="L344" s="4"/>
      <c r="M344" s="4">
        <v>28</v>
      </c>
      <c r="N344" s="4"/>
      <c r="O344" s="4"/>
      <c r="P344" s="4"/>
    </row>
    <row r="345" spans="1:22" x14ac:dyDescent="0.25">
      <c r="A345" s="4" t="s">
        <v>375</v>
      </c>
      <c r="B345" s="4" t="s">
        <v>375</v>
      </c>
      <c r="C345" s="5">
        <v>72435</v>
      </c>
      <c r="D345" s="4">
        <v>0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  <row r="346" spans="1:22" x14ac:dyDescent="0.25">
      <c r="A346" s="4" t="s">
        <v>367</v>
      </c>
      <c r="B346" s="4" t="s">
        <v>356</v>
      </c>
      <c r="C346" s="5" t="s">
        <v>368</v>
      </c>
      <c r="D346" s="4"/>
      <c r="E346" s="4">
        <v>2.9999999999999997E-4</v>
      </c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</row>
    <row r="347" spans="1:22" x14ac:dyDescent="0.25">
      <c r="A347" s="8" t="s">
        <v>307</v>
      </c>
      <c r="B347" s="4" t="s">
        <v>278</v>
      </c>
      <c r="C347" s="9">
        <v>112356</v>
      </c>
      <c r="D347" s="4">
        <v>0</v>
      </c>
      <c r="E347" s="4">
        <v>0.02</v>
      </c>
      <c r="F347" s="4"/>
      <c r="G347" s="4"/>
      <c r="H347" s="4"/>
      <c r="I347" s="4"/>
      <c r="J347" s="4"/>
      <c r="K347" s="4"/>
      <c r="L347" s="4"/>
      <c r="M347" s="4">
        <v>9.2999999999999999E-2</v>
      </c>
      <c r="N347" s="4"/>
      <c r="O347" s="4"/>
      <c r="P347" s="4"/>
    </row>
    <row r="348" spans="1:22" x14ac:dyDescent="0.25">
      <c r="A348" s="4" t="s">
        <v>376</v>
      </c>
      <c r="B348" s="4" t="s">
        <v>376</v>
      </c>
      <c r="C348" s="5">
        <v>74839</v>
      </c>
      <c r="D348" s="4">
        <v>0</v>
      </c>
      <c r="E348" s="4">
        <v>5.0000000000000001E-3</v>
      </c>
      <c r="F348" s="4"/>
      <c r="G348" s="4"/>
      <c r="H348" s="4">
        <v>820</v>
      </c>
      <c r="I348" s="4">
        <v>260</v>
      </c>
      <c r="J348" s="4"/>
      <c r="K348" s="4">
        <v>190</v>
      </c>
      <c r="L348" s="4">
        <v>0.19</v>
      </c>
      <c r="M348" s="4">
        <v>3.9</v>
      </c>
      <c r="N348" s="4"/>
      <c r="O348" s="4"/>
      <c r="P348" s="4"/>
    </row>
    <row r="349" spans="1:22" x14ac:dyDescent="0.25">
      <c r="A349" s="8" t="s">
        <v>308</v>
      </c>
      <c r="B349" s="4" t="s">
        <v>278</v>
      </c>
      <c r="C349" s="13" t="s">
        <v>309</v>
      </c>
      <c r="D349" s="4"/>
      <c r="E349" s="4">
        <v>0.02</v>
      </c>
      <c r="F349" s="4"/>
      <c r="G349" s="4"/>
      <c r="H349" s="4"/>
      <c r="I349" s="4"/>
      <c r="J349" s="4"/>
      <c r="K349" s="4"/>
      <c r="L349" s="4"/>
      <c r="M349" s="4">
        <v>9.2999999999999999E-2</v>
      </c>
      <c r="N349" s="4"/>
      <c r="O349" s="4"/>
      <c r="P349" s="4"/>
    </row>
    <row r="350" spans="1:22" x14ac:dyDescent="0.25">
      <c r="A350" s="4" t="s">
        <v>377</v>
      </c>
      <c r="B350" s="4" t="s">
        <v>377</v>
      </c>
      <c r="C350" s="28">
        <v>74873</v>
      </c>
      <c r="D350" s="4">
        <v>0</v>
      </c>
      <c r="E350" s="4">
        <v>0.09</v>
      </c>
      <c r="F350" s="4"/>
      <c r="G350" s="4"/>
      <c r="H350" s="4">
        <v>1900</v>
      </c>
      <c r="I350" s="4">
        <v>780</v>
      </c>
      <c r="J350" s="4">
        <v>310</v>
      </c>
      <c r="K350" s="4">
        <v>2100</v>
      </c>
      <c r="L350" s="4">
        <v>1</v>
      </c>
      <c r="M350" s="4"/>
      <c r="N350" s="4"/>
      <c r="O350" s="4"/>
      <c r="P350" s="4"/>
    </row>
    <row r="351" spans="1:22" x14ac:dyDescent="0.25">
      <c r="A351" s="4" t="s">
        <v>378</v>
      </c>
      <c r="B351" s="4" t="s">
        <v>378</v>
      </c>
      <c r="C351" s="5">
        <v>60344</v>
      </c>
      <c r="D351" s="4">
        <v>0</v>
      </c>
      <c r="E351" s="4">
        <v>0</v>
      </c>
      <c r="F351" s="4"/>
      <c r="G351" s="4"/>
      <c r="H351" s="4">
        <v>1.7</v>
      </c>
      <c r="I351" s="4">
        <v>0.21</v>
      </c>
      <c r="J351" s="4"/>
      <c r="K351" s="4"/>
      <c r="L351" s="4"/>
      <c r="M351" s="4"/>
      <c r="N351" s="4"/>
      <c r="O351" s="4"/>
      <c r="P351" s="4"/>
    </row>
    <row r="352" spans="1:22" s="39" customFormat="1" x14ac:dyDescent="0.25">
      <c r="A352" s="4" t="s">
        <v>379</v>
      </c>
      <c r="B352" s="4" t="s">
        <v>379</v>
      </c>
      <c r="C352" s="5">
        <v>74884</v>
      </c>
      <c r="D352" s="4">
        <v>0</v>
      </c>
      <c r="E352" s="4">
        <v>0</v>
      </c>
      <c r="F352" s="4">
        <v>130</v>
      </c>
      <c r="G352" s="4">
        <v>64</v>
      </c>
      <c r="H352" s="4">
        <v>480</v>
      </c>
      <c r="I352" s="4">
        <v>170</v>
      </c>
      <c r="J352" s="4">
        <v>150</v>
      </c>
      <c r="K352" s="4">
        <v>290</v>
      </c>
      <c r="L352" s="4"/>
      <c r="M352" s="4"/>
      <c r="N352" s="34"/>
      <c r="O352" s="34"/>
      <c r="P352" s="34"/>
      <c r="Q352" s="38"/>
      <c r="R352" s="37"/>
      <c r="U352" s="39">
        <f t="shared" si="5"/>
        <v>64</v>
      </c>
      <c r="V352" s="37"/>
    </row>
    <row r="353" spans="1:22" x14ac:dyDescent="0.25">
      <c r="A353" s="4" t="s">
        <v>380</v>
      </c>
      <c r="B353" s="4" t="s">
        <v>380</v>
      </c>
      <c r="C353" s="5">
        <v>108101</v>
      </c>
      <c r="D353" s="4">
        <v>0</v>
      </c>
      <c r="E353" s="4">
        <v>3</v>
      </c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U353" s="6">
        <f>MIN(F353:P353)</f>
        <v>0</v>
      </c>
    </row>
    <row r="354" spans="1:22" x14ac:dyDescent="0.25">
      <c r="A354" s="4" t="s">
        <v>381</v>
      </c>
      <c r="B354" s="4" t="s">
        <v>381</v>
      </c>
      <c r="C354" s="5">
        <v>624839</v>
      </c>
      <c r="D354" s="4">
        <v>0</v>
      </c>
      <c r="E354" s="4">
        <v>1E-3</v>
      </c>
      <c r="F354" s="4"/>
      <c r="G354" s="4"/>
      <c r="H354" s="4">
        <v>0.16</v>
      </c>
      <c r="I354" s="4">
        <v>1.9E-2</v>
      </c>
      <c r="J354" s="4">
        <v>5.8000000000000003E-2</v>
      </c>
      <c r="K354" s="4">
        <v>0.57999999999999996</v>
      </c>
      <c r="L354" s="4"/>
      <c r="M354" s="4"/>
      <c r="N354" s="4"/>
      <c r="O354" s="4"/>
      <c r="P354" s="4"/>
      <c r="U354" s="6">
        <f t="shared" si="5"/>
        <v>1.9E-2</v>
      </c>
    </row>
    <row r="355" spans="1:22" x14ac:dyDescent="0.25">
      <c r="A355" s="4" t="s">
        <v>610</v>
      </c>
      <c r="B355" s="4"/>
      <c r="C355" s="5"/>
      <c r="D355" s="4"/>
      <c r="E355" s="4"/>
      <c r="F355" s="30"/>
      <c r="G355" s="30"/>
      <c r="H355" s="30"/>
      <c r="I355" s="30"/>
      <c r="J355" s="30"/>
      <c r="K355" s="30"/>
      <c r="L355" s="30"/>
      <c r="M355" s="30"/>
      <c r="N355" s="4"/>
      <c r="O355" s="4"/>
      <c r="P355" s="4"/>
      <c r="U355" s="6">
        <f t="shared" si="5"/>
        <v>0</v>
      </c>
    </row>
    <row r="356" spans="1:22" s="39" customFormat="1" x14ac:dyDescent="0.25">
      <c r="A356" s="4" t="s">
        <v>369</v>
      </c>
      <c r="B356" s="4" t="s">
        <v>356</v>
      </c>
      <c r="C356" s="5">
        <v>22967926</v>
      </c>
      <c r="D356" s="4">
        <v>0</v>
      </c>
      <c r="E356" s="4">
        <v>2.9999999999999997E-4</v>
      </c>
      <c r="F356" s="4"/>
      <c r="G356" s="4"/>
      <c r="H356" s="4"/>
      <c r="I356" s="4"/>
      <c r="J356" s="4"/>
      <c r="K356" s="4"/>
      <c r="L356" s="4"/>
      <c r="M356" s="4"/>
      <c r="N356" s="34"/>
      <c r="O356" s="34"/>
      <c r="P356" s="34"/>
      <c r="Q356" s="38"/>
      <c r="R356" s="37"/>
      <c r="U356" s="39">
        <f t="shared" si="5"/>
        <v>0</v>
      </c>
      <c r="V356" s="37"/>
    </row>
    <row r="357" spans="1:22" x14ac:dyDescent="0.25">
      <c r="A357" s="4" t="s">
        <v>382</v>
      </c>
      <c r="B357" s="4" t="s">
        <v>382</v>
      </c>
      <c r="C357" s="5">
        <v>80626</v>
      </c>
      <c r="D357" s="4">
        <v>0</v>
      </c>
      <c r="E357" s="4">
        <v>0.7</v>
      </c>
      <c r="F357" s="4">
        <v>70</v>
      </c>
      <c r="G357" s="4">
        <v>70</v>
      </c>
      <c r="H357" s="4">
        <v>490</v>
      </c>
      <c r="I357" s="4">
        <v>200</v>
      </c>
      <c r="J357" s="4"/>
      <c r="K357" s="4"/>
      <c r="L357" s="4"/>
      <c r="M357" s="4"/>
      <c r="N357" s="4"/>
      <c r="O357" s="4"/>
      <c r="P357" s="4"/>
      <c r="U357" s="6">
        <f>MIN(F357:P357)</f>
        <v>70</v>
      </c>
    </row>
    <row r="358" spans="1:22" x14ac:dyDescent="0.25">
      <c r="A358" s="4" t="s">
        <v>383</v>
      </c>
      <c r="B358" s="4" t="s">
        <v>383</v>
      </c>
      <c r="C358" s="5">
        <v>1634044</v>
      </c>
      <c r="D358" s="4">
        <v>2.6E-7</v>
      </c>
      <c r="E358" s="4">
        <v>3</v>
      </c>
      <c r="F358" s="4">
        <v>180</v>
      </c>
      <c r="G358" s="4">
        <v>180</v>
      </c>
      <c r="H358" s="4">
        <v>2100</v>
      </c>
      <c r="I358" s="4">
        <v>1400</v>
      </c>
      <c r="J358" s="4">
        <v>180</v>
      </c>
      <c r="K358" s="4">
        <v>3600</v>
      </c>
      <c r="L358" s="4">
        <v>7.2</v>
      </c>
      <c r="M358" s="4"/>
      <c r="N358" s="4"/>
      <c r="O358" s="4"/>
      <c r="P358" s="4"/>
    </row>
    <row r="359" spans="1:22" x14ac:dyDescent="0.25">
      <c r="A359" s="4" t="s">
        <v>472</v>
      </c>
      <c r="B359" s="4" t="s">
        <v>445</v>
      </c>
      <c r="C359" s="60">
        <v>26914181</v>
      </c>
      <c r="D359" s="42">
        <v>5.079E-5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</row>
    <row r="360" spans="1:22" x14ac:dyDescent="0.25">
      <c r="A360" s="4" t="s">
        <v>473</v>
      </c>
      <c r="B360" s="4" t="s">
        <v>445</v>
      </c>
      <c r="C360" s="5">
        <v>65357699</v>
      </c>
      <c r="D360" s="42">
        <v>5.079E-5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</row>
    <row r="361" spans="1:22" x14ac:dyDescent="0.25">
      <c r="A361" s="4" t="s">
        <v>626</v>
      </c>
      <c r="B361" s="4" t="s">
        <v>627</v>
      </c>
      <c r="C361" s="5" t="s">
        <v>628</v>
      </c>
      <c r="D361" s="42">
        <v>1.016E-3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U361" s="6">
        <f>MIN(F361:P361)</f>
        <v>0</v>
      </c>
    </row>
    <row r="362" spans="1:22" ht="14.5" x14ac:dyDescent="0.35">
      <c r="A362" s="34" t="s">
        <v>384</v>
      </c>
      <c r="B362" s="34" t="s">
        <v>384</v>
      </c>
      <c r="C362" s="36">
        <v>75092</v>
      </c>
      <c r="D362" s="64">
        <v>2.1543E-8</v>
      </c>
      <c r="E362" s="34">
        <v>0.6</v>
      </c>
      <c r="F362" s="34">
        <v>690</v>
      </c>
      <c r="G362" s="34"/>
      <c r="H362" s="34">
        <v>1900</v>
      </c>
      <c r="I362" s="34">
        <v>210</v>
      </c>
      <c r="J362" s="34">
        <v>1000</v>
      </c>
      <c r="K362" s="34">
        <v>2600</v>
      </c>
      <c r="L362" s="34">
        <v>2.1</v>
      </c>
      <c r="M362" s="34">
        <v>14</v>
      </c>
      <c r="N362" s="4"/>
      <c r="O362" s="4"/>
      <c r="P362" s="4"/>
      <c r="U362" s="6">
        <f>MIN(F362:P362)</f>
        <v>2.1</v>
      </c>
    </row>
    <row r="363" spans="1:22" x14ac:dyDescent="0.25">
      <c r="A363" s="34" t="s">
        <v>189</v>
      </c>
      <c r="B363" s="34" t="s">
        <v>187</v>
      </c>
      <c r="C363" s="45">
        <v>142</v>
      </c>
      <c r="D363" s="42">
        <v>1.0269999999999999E-3</v>
      </c>
      <c r="E363" s="34"/>
      <c r="F363" s="34"/>
      <c r="G363" s="34"/>
      <c r="H363" s="34"/>
      <c r="I363" s="34"/>
      <c r="J363" s="34"/>
      <c r="K363" s="34"/>
      <c r="L363" s="34"/>
      <c r="M363" s="34"/>
      <c r="N363" s="4"/>
      <c r="O363" s="4"/>
      <c r="P363" s="4"/>
    </row>
    <row r="364" spans="1:22" x14ac:dyDescent="0.25">
      <c r="A364" s="4" t="s">
        <v>60</v>
      </c>
      <c r="B364" s="4" t="s">
        <v>61</v>
      </c>
      <c r="C364" s="5">
        <v>101688</v>
      </c>
      <c r="D364" s="4">
        <v>0</v>
      </c>
      <c r="E364" s="4">
        <v>5.9999999999999995E-4</v>
      </c>
      <c r="F364" s="4"/>
      <c r="G364" s="4"/>
      <c r="H364" s="4"/>
      <c r="I364" s="4"/>
      <c r="J364" s="4"/>
      <c r="K364" s="4">
        <v>5</v>
      </c>
      <c r="L364" s="4"/>
      <c r="M364" s="4">
        <v>1.2E-2</v>
      </c>
      <c r="N364" s="4"/>
      <c r="O364" s="4"/>
      <c r="P364" s="4"/>
      <c r="U364" s="6">
        <f>MIN(F364:P364)</f>
        <v>1.2E-2</v>
      </c>
    </row>
    <row r="365" spans="1:22" x14ac:dyDescent="0.25">
      <c r="A365" s="4" t="s">
        <v>370</v>
      </c>
      <c r="B365" s="4" t="s">
        <v>356</v>
      </c>
      <c r="C365" s="5" t="s">
        <v>371</v>
      </c>
      <c r="D365" s="4"/>
      <c r="E365" s="4">
        <v>2.9999999999999997E-4</v>
      </c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U365" s="6">
        <f t="shared" si="5"/>
        <v>0</v>
      </c>
    </row>
    <row r="366" spans="1:22" x14ac:dyDescent="0.25">
      <c r="A366" s="34" t="s">
        <v>595</v>
      </c>
      <c r="B366" s="34" t="s">
        <v>596</v>
      </c>
      <c r="C366" s="36">
        <v>108383</v>
      </c>
      <c r="D366" s="34">
        <v>0</v>
      </c>
      <c r="E366" s="34">
        <v>0.1</v>
      </c>
      <c r="F366" s="34"/>
      <c r="G366" s="34"/>
      <c r="H366" s="34"/>
      <c r="I366" s="34"/>
      <c r="J366" s="34"/>
      <c r="K366" s="34"/>
      <c r="L366" s="34"/>
      <c r="M366" s="34">
        <v>22</v>
      </c>
      <c r="N366" s="4"/>
      <c r="O366" s="4"/>
      <c r="P366" s="4"/>
      <c r="U366" s="6">
        <f t="shared" si="5"/>
        <v>22</v>
      </c>
    </row>
    <row r="367" spans="1:22" x14ac:dyDescent="0.25">
      <c r="A367" s="4" t="s">
        <v>385</v>
      </c>
      <c r="B367" s="4" t="s">
        <v>385</v>
      </c>
      <c r="C367" s="5">
        <v>121697</v>
      </c>
      <c r="D367" s="4">
        <v>0</v>
      </c>
      <c r="E367" s="4">
        <v>0</v>
      </c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U367" s="6">
        <f t="shared" si="5"/>
        <v>0</v>
      </c>
    </row>
    <row r="368" spans="1:22" x14ac:dyDescent="0.25">
      <c r="A368" s="4" t="s">
        <v>386</v>
      </c>
      <c r="B368" s="4" t="s">
        <v>386</v>
      </c>
      <c r="C368" s="5">
        <v>91203</v>
      </c>
      <c r="D368" s="4">
        <v>3.4E-5</v>
      </c>
      <c r="E368" s="4">
        <v>3.0000000000000001E-3</v>
      </c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U368" s="6">
        <f>MIN(F368:P368)</f>
        <v>0</v>
      </c>
    </row>
    <row r="369" spans="1:21" x14ac:dyDescent="0.25">
      <c r="A369" s="4" t="s">
        <v>614</v>
      </c>
      <c r="B369" s="4"/>
      <c r="C369" s="5"/>
      <c r="D369" s="4"/>
      <c r="E369" s="4"/>
      <c r="F369" s="30"/>
      <c r="G369" s="30"/>
      <c r="H369" s="30"/>
      <c r="I369" s="30"/>
      <c r="J369" s="30"/>
      <c r="K369" s="30"/>
      <c r="L369" s="30"/>
      <c r="M369" s="30"/>
      <c r="N369" s="4"/>
      <c r="O369" s="4"/>
      <c r="P369" s="4"/>
    </row>
    <row r="370" spans="1:21" x14ac:dyDescent="0.25">
      <c r="A370" s="4" t="s">
        <v>322</v>
      </c>
      <c r="B370" s="4" t="s">
        <v>323</v>
      </c>
      <c r="C370" s="5">
        <v>110543</v>
      </c>
      <c r="D370" s="4">
        <v>0</v>
      </c>
      <c r="E370" s="4">
        <v>0.7</v>
      </c>
      <c r="F370" s="4"/>
      <c r="G370" s="4"/>
      <c r="H370" s="4">
        <v>10000</v>
      </c>
      <c r="I370" s="4">
        <v>10000</v>
      </c>
      <c r="J370" s="4"/>
      <c r="K370" s="4"/>
      <c r="L370" s="4"/>
      <c r="M370" s="4"/>
      <c r="N370" s="4"/>
      <c r="O370" s="4"/>
      <c r="P370" s="4"/>
      <c r="U370" s="6">
        <f>MIN(F370:P370)</f>
        <v>10000</v>
      </c>
    </row>
    <row r="371" spans="1:21" x14ac:dyDescent="0.25">
      <c r="A371" s="8" t="s">
        <v>310</v>
      </c>
      <c r="B371" s="4" t="s">
        <v>278</v>
      </c>
      <c r="C371" s="9">
        <v>112594</v>
      </c>
      <c r="D371" s="4">
        <v>0</v>
      </c>
      <c r="E371" s="4">
        <v>0.02</v>
      </c>
      <c r="F371" s="4"/>
      <c r="G371" s="4"/>
      <c r="H371" s="4"/>
      <c r="I371" s="4"/>
      <c r="J371" s="4"/>
      <c r="K371" s="4"/>
      <c r="L371" s="4"/>
      <c r="M371" s="4">
        <v>9.2999999999999999E-2</v>
      </c>
      <c r="N371" s="4"/>
      <c r="O371" s="4"/>
      <c r="P371" s="4"/>
      <c r="U371" s="6">
        <f>MIN(F371:P371)</f>
        <v>9.2999999999999999E-2</v>
      </c>
    </row>
    <row r="372" spans="1:21" x14ac:dyDescent="0.25">
      <c r="A372" s="8" t="s">
        <v>387</v>
      </c>
      <c r="B372" s="4" t="s">
        <v>388</v>
      </c>
      <c r="C372" s="9">
        <v>10101970</v>
      </c>
      <c r="D372" s="4">
        <v>4.8000000000000001E-4</v>
      </c>
      <c r="E372" s="4">
        <v>9.0000000000000006E-5</v>
      </c>
      <c r="F372" s="4"/>
      <c r="G372" s="4"/>
      <c r="H372" s="4"/>
      <c r="I372" s="4"/>
      <c r="J372" s="4"/>
      <c r="K372" s="4"/>
      <c r="L372" s="4"/>
      <c r="M372" s="27"/>
      <c r="N372" s="4"/>
      <c r="O372" s="4"/>
      <c r="P372" s="4"/>
      <c r="U372" s="6">
        <f>MIN(F372:P372)</f>
        <v>0</v>
      </c>
    </row>
    <row r="373" spans="1:21" x14ac:dyDescent="0.25">
      <c r="A373" s="8" t="s">
        <v>389</v>
      </c>
      <c r="B373" s="4" t="s">
        <v>388</v>
      </c>
      <c r="C373" s="9">
        <v>373024</v>
      </c>
      <c r="D373" s="4">
        <v>4.8000000000000001E-4</v>
      </c>
      <c r="E373" s="4">
        <v>9.0000000000000006E-5</v>
      </c>
      <c r="F373" s="4"/>
      <c r="G373" s="4"/>
      <c r="H373" s="4"/>
      <c r="I373" s="4"/>
      <c r="J373" s="4"/>
      <c r="K373" s="4"/>
      <c r="L373" s="4"/>
      <c r="M373" s="27"/>
      <c r="N373" s="4"/>
      <c r="O373" s="4"/>
      <c r="P373" s="4"/>
      <c r="U373" s="6">
        <f t="shared" si="5"/>
        <v>0</v>
      </c>
    </row>
    <row r="374" spans="1:21" x14ac:dyDescent="0.25">
      <c r="A374" s="4" t="s">
        <v>390</v>
      </c>
      <c r="B374" s="4" t="s">
        <v>388</v>
      </c>
      <c r="C374" s="5">
        <v>13463393</v>
      </c>
      <c r="D374" s="4">
        <v>4.8000000000000001E-4</v>
      </c>
      <c r="E374" s="4">
        <v>9.0000000000000006E-5</v>
      </c>
      <c r="F374" s="4"/>
      <c r="G374" s="4"/>
      <c r="H374" s="4">
        <v>0.25</v>
      </c>
      <c r="I374" s="4">
        <v>3.1E-2</v>
      </c>
      <c r="J374" s="4"/>
      <c r="K374" s="4"/>
      <c r="L374" s="4"/>
      <c r="M374" s="27"/>
      <c r="N374" s="4"/>
      <c r="O374" s="4"/>
      <c r="P374" s="4"/>
    </row>
    <row r="375" spans="1:21" x14ac:dyDescent="0.25">
      <c r="A375" s="4" t="s">
        <v>391</v>
      </c>
      <c r="B375" s="4" t="s">
        <v>388</v>
      </c>
      <c r="C375" s="5">
        <v>7718549</v>
      </c>
      <c r="D375" s="4">
        <v>4.8000000000000001E-4</v>
      </c>
      <c r="E375" s="4">
        <v>9.0000000000000006E-5</v>
      </c>
      <c r="F375" s="4"/>
      <c r="G375" s="4"/>
      <c r="H375" s="4"/>
      <c r="I375" s="4"/>
      <c r="J375" s="4"/>
      <c r="K375" s="4"/>
      <c r="L375" s="4"/>
      <c r="M375" s="27"/>
      <c r="N375" s="4"/>
      <c r="O375" s="4"/>
      <c r="P375" s="4"/>
    </row>
    <row r="376" spans="1:21" x14ac:dyDescent="0.25">
      <c r="A376" s="4" t="s">
        <v>388</v>
      </c>
      <c r="B376" s="4" t="s">
        <v>388</v>
      </c>
      <c r="C376" s="5">
        <v>7440020</v>
      </c>
      <c r="D376" s="4">
        <v>4.8000000000000001E-4</v>
      </c>
      <c r="E376" s="4">
        <v>9.0000000000000006E-5</v>
      </c>
      <c r="F376" s="4"/>
      <c r="G376" s="4"/>
      <c r="H376" s="4"/>
      <c r="I376" s="4"/>
      <c r="J376" s="4"/>
      <c r="K376" s="4"/>
      <c r="L376" s="4"/>
      <c r="M376" s="27"/>
      <c r="N376" s="4"/>
      <c r="O376" s="4"/>
      <c r="P376" s="4"/>
      <c r="U376" s="6">
        <f t="shared" si="5"/>
        <v>0</v>
      </c>
    </row>
    <row r="377" spans="1:21" x14ac:dyDescent="0.25">
      <c r="A377" s="4" t="s">
        <v>392</v>
      </c>
      <c r="B377" s="4" t="s">
        <v>388</v>
      </c>
      <c r="C377" s="5">
        <v>13138459</v>
      </c>
      <c r="D377" s="4">
        <v>4.8000000000000001E-4</v>
      </c>
      <c r="E377" s="4">
        <v>9.0000000000000006E-5</v>
      </c>
      <c r="F377" s="4"/>
      <c r="G377" s="4"/>
      <c r="H377" s="4"/>
      <c r="I377" s="4"/>
      <c r="J377" s="4"/>
      <c r="K377" s="4"/>
      <c r="L377" s="4"/>
      <c r="M377" s="27"/>
      <c r="N377" s="4"/>
      <c r="O377" s="4"/>
      <c r="P377" s="4"/>
      <c r="U377" s="6">
        <f t="shared" si="5"/>
        <v>0</v>
      </c>
    </row>
    <row r="378" spans="1:21" x14ac:dyDescent="0.25">
      <c r="A378" s="4" t="s">
        <v>393</v>
      </c>
      <c r="B378" s="4" t="s">
        <v>388</v>
      </c>
      <c r="C378" s="5">
        <v>1313991</v>
      </c>
      <c r="D378" s="4">
        <v>4.8000000000000001E-4</v>
      </c>
      <c r="E378" s="27">
        <v>2.0000000000000002E-5</v>
      </c>
      <c r="F378" s="4"/>
      <c r="G378" s="4"/>
      <c r="H378" s="4"/>
      <c r="I378" s="4"/>
      <c r="J378" s="4"/>
      <c r="K378" s="4"/>
      <c r="L378" s="4"/>
      <c r="M378" s="27"/>
      <c r="N378" s="4"/>
      <c r="O378" s="4"/>
      <c r="P378" s="4"/>
    </row>
    <row r="379" spans="1:21" x14ac:dyDescent="0.25">
      <c r="A379" s="4" t="s">
        <v>394</v>
      </c>
      <c r="B379" s="4" t="s">
        <v>388</v>
      </c>
      <c r="C379" s="5" t="s">
        <v>395</v>
      </c>
      <c r="D379" s="4">
        <v>2.4000000000000001E-4</v>
      </c>
      <c r="E379" s="4"/>
      <c r="F379" s="4"/>
      <c r="G379" s="4"/>
      <c r="H379" s="4"/>
      <c r="I379" s="4"/>
      <c r="J379" s="4"/>
      <c r="K379" s="4"/>
      <c r="L379" s="4"/>
      <c r="M379" s="27"/>
      <c r="N379" s="4"/>
      <c r="O379" s="4"/>
      <c r="P379" s="4"/>
    </row>
    <row r="380" spans="1:21" x14ac:dyDescent="0.25">
      <c r="A380" s="4" t="s">
        <v>396</v>
      </c>
      <c r="B380" s="4" t="s">
        <v>388</v>
      </c>
      <c r="C380" s="5">
        <v>12035722</v>
      </c>
      <c r="D380" s="4">
        <v>4.8000000000000001E-4</v>
      </c>
      <c r="E380" s="4">
        <v>9.0000000000000006E-5</v>
      </c>
      <c r="F380" s="4"/>
      <c r="G380" s="4"/>
      <c r="H380" s="4"/>
      <c r="I380" s="4"/>
      <c r="J380" s="4"/>
      <c r="K380" s="4"/>
      <c r="L380" s="4"/>
      <c r="M380" s="27"/>
      <c r="N380" s="4"/>
      <c r="O380" s="4"/>
      <c r="P380" s="4"/>
    </row>
    <row r="381" spans="1:21" x14ac:dyDescent="0.25">
      <c r="A381" s="4" t="s">
        <v>397</v>
      </c>
      <c r="B381" s="4" t="s">
        <v>388</v>
      </c>
      <c r="C381" s="5">
        <v>13770893</v>
      </c>
      <c r="D381" s="4">
        <v>4.8000000000000001E-4</v>
      </c>
      <c r="E381" s="4">
        <v>9.0000000000000006E-5</v>
      </c>
      <c r="F381" s="4"/>
      <c r="G381" s="4"/>
      <c r="H381" s="4"/>
      <c r="I381" s="4"/>
      <c r="J381" s="4"/>
      <c r="K381" s="4"/>
      <c r="L381" s="4"/>
      <c r="M381" s="27"/>
      <c r="N381" s="4"/>
      <c r="O381" s="4"/>
      <c r="P381" s="4"/>
    </row>
    <row r="382" spans="1:21" x14ac:dyDescent="0.25">
      <c r="A382" s="4" t="s">
        <v>398</v>
      </c>
      <c r="B382" s="4" t="s">
        <v>388</v>
      </c>
      <c r="C382" s="5">
        <v>7786814</v>
      </c>
      <c r="D382" s="4">
        <v>4.8000000000000001E-4</v>
      </c>
      <c r="E382" s="4">
        <v>9.0000000000000006E-5</v>
      </c>
      <c r="F382" s="4"/>
      <c r="G382" s="4"/>
      <c r="H382" s="4"/>
      <c r="I382" s="4"/>
      <c r="J382" s="4"/>
      <c r="K382" s="4"/>
      <c r="L382" s="4"/>
      <c r="M382" s="27"/>
      <c r="N382" s="4"/>
      <c r="O382" s="4"/>
      <c r="P382" s="4"/>
      <c r="U382" s="6">
        <f>MIN(F382:P382)</f>
        <v>0</v>
      </c>
    </row>
    <row r="383" spans="1:21" x14ac:dyDescent="0.25">
      <c r="A383" s="4" t="s">
        <v>399</v>
      </c>
      <c r="B383" s="4" t="s">
        <v>399</v>
      </c>
      <c r="C383" s="5">
        <v>98953</v>
      </c>
      <c r="D383" s="4">
        <v>4.0000000000000003E-5</v>
      </c>
      <c r="E383" s="4">
        <v>8.9999999999999993E-3</v>
      </c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U383" s="6">
        <f>MIN(F383:P383)</f>
        <v>0</v>
      </c>
    </row>
    <row r="384" spans="1:21" x14ac:dyDescent="0.25">
      <c r="A384" s="34" t="s">
        <v>400</v>
      </c>
      <c r="B384" s="34" t="s">
        <v>400</v>
      </c>
      <c r="C384" s="36">
        <v>62759</v>
      </c>
      <c r="D384" s="41">
        <v>2.3199999999999998E-2</v>
      </c>
      <c r="E384" s="34">
        <v>0</v>
      </c>
      <c r="F384" s="34"/>
      <c r="G384" s="34"/>
      <c r="H384" s="34"/>
      <c r="I384" s="34"/>
      <c r="J384" s="34"/>
      <c r="K384" s="34"/>
      <c r="L384" s="34"/>
      <c r="M384" s="34"/>
      <c r="N384" s="4"/>
      <c r="O384" s="4"/>
      <c r="P384" s="4"/>
      <c r="U384" s="6">
        <f t="shared" si="5"/>
        <v>0</v>
      </c>
    </row>
    <row r="385" spans="1:22" x14ac:dyDescent="0.25">
      <c r="A385" s="4" t="s">
        <v>401</v>
      </c>
      <c r="B385" s="4" t="s">
        <v>401</v>
      </c>
      <c r="C385" s="5">
        <v>59892</v>
      </c>
      <c r="D385" s="4">
        <v>1.9E-3</v>
      </c>
      <c r="E385" s="4">
        <v>0</v>
      </c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U385" s="6">
        <f t="shared" si="5"/>
        <v>0</v>
      </c>
    </row>
    <row r="386" spans="1:22" s="39" customFormat="1" x14ac:dyDescent="0.25">
      <c r="A386" s="4" t="s">
        <v>402</v>
      </c>
      <c r="B386" s="4" t="s">
        <v>403</v>
      </c>
      <c r="C386" s="5" t="s">
        <v>404</v>
      </c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34"/>
      <c r="O386" s="34"/>
      <c r="P386" s="34"/>
      <c r="Q386" s="38"/>
      <c r="U386" s="39">
        <f t="shared" ref="U386:U465" si="6">MIN(F386:P386)</f>
        <v>0</v>
      </c>
    </row>
    <row r="387" spans="1:22" s="39" customFormat="1" x14ac:dyDescent="0.25">
      <c r="A387" s="4" t="s">
        <v>615</v>
      </c>
      <c r="B387" s="4"/>
      <c r="C387" s="5"/>
      <c r="D387" s="58"/>
      <c r="E387" s="4"/>
      <c r="F387" s="30"/>
      <c r="G387" s="30"/>
      <c r="H387" s="30"/>
      <c r="I387" s="30"/>
      <c r="J387" s="30"/>
      <c r="K387" s="30"/>
      <c r="L387" s="30"/>
      <c r="M387" s="30"/>
      <c r="N387" s="34"/>
      <c r="O387" s="34"/>
      <c r="P387" s="34"/>
      <c r="Q387" s="38"/>
      <c r="R387" s="37"/>
      <c r="U387" s="39">
        <f t="shared" si="6"/>
        <v>0</v>
      </c>
      <c r="V387" s="37"/>
    </row>
    <row r="388" spans="1:22" s="39" customFormat="1" x14ac:dyDescent="0.25">
      <c r="A388" s="4" t="s">
        <v>193</v>
      </c>
      <c r="B388" s="4" t="s">
        <v>191</v>
      </c>
      <c r="C388" s="5">
        <v>95487</v>
      </c>
      <c r="D388" s="4">
        <v>0</v>
      </c>
      <c r="E388" s="4">
        <v>0.6</v>
      </c>
      <c r="F388" s="4"/>
      <c r="G388" s="4"/>
      <c r="H388" s="4"/>
      <c r="I388" s="4"/>
      <c r="J388" s="4"/>
      <c r="K388" s="4"/>
      <c r="L388" s="4"/>
      <c r="M388" s="4"/>
      <c r="N388" s="34"/>
      <c r="O388" s="34"/>
      <c r="P388" s="34"/>
      <c r="Q388" s="38"/>
      <c r="R388" s="37"/>
      <c r="U388" s="39">
        <f t="shared" si="6"/>
        <v>0</v>
      </c>
      <c r="V388" s="37"/>
    </row>
    <row r="389" spans="1:22" s="39" customFormat="1" x14ac:dyDescent="0.25">
      <c r="A389" s="4" t="s">
        <v>474</v>
      </c>
      <c r="B389" s="4" t="s">
        <v>445</v>
      </c>
      <c r="C389" s="5" t="s">
        <v>475</v>
      </c>
      <c r="D389" s="42">
        <v>5.079E-5</v>
      </c>
      <c r="E389" s="4"/>
      <c r="F389" s="4"/>
      <c r="G389" s="4"/>
      <c r="H389" s="4"/>
      <c r="I389" s="4"/>
      <c r="J389" s="4"/>
      <c r="K389" s="4"/>
      <c r="L389" s="4"/>
      <c r="M389" s="4"/>
      <c r="N389" s="34"/>
      <c r="O389" s="34"/>
      <c r="P389" s="34"/>
      <c r="Q389" s="38"/>
      <c r="R389" s="37"/>
      <c r="U389" s="39">
        <f>MIN(F389:P389)</f>
        <v>0</v>
      </c>
      <c r="V389" s="37"/>
    </row>
    <row r="390" spans="1:22" s="39" customFormat="1" x14ac:dyDescent="0.25">
      <c r="A390" s="4" t="s">
        <v>405</v>
      </c>
      <c r="B390" s="4" t="s">
        <v>405</v>
      </c>
      <c r="C390" s="5">
        <v>95534</v>
      </c>
      <c r="D390" s="58">
        <v>5.1E-5</v>
      </c>
      <c r="E390" s="4">
        <v>0</v>
      </c>
      <c r="F390" s="4"/>
      <c r="G390" s="4"/>
      <c r="H390" s="4"/>
      <c r="I390" s="4"/>
      <c r="J390" s="4"/>
      <c r="K390" s="4"/>
      <c r="L390" s="4"/>
      <c r="M390" s="4"/>
      <c r="N390" s="34"/>
      <c r="O390" s="34"/>
      <c r="P390" s="34"/>
      <c r="Q390" s="38"/>
      <c r="U390" s="39">
        <f>MIN(F390:P390)</f>
        <v>0</v>
      </c>
    </row>
    <row r="391" spans="1:22" s="39" customFormat="1" x14ac:dyDescent="0.25">
      <c r="A391" s="34" t="s">
        <v>597</v>
      </c>
      <c r="B391" s="34" t="s">
        <v>596</v>
      </c>
      <c r="C391" s="36">
        <v>95476</v>
      </c>
      <c r="D391" s="34">
        <v>0</v>
      </c>
      <c r="E391" s="34">
        <v>0.1</v>
      </c>
      <c r="F391" s="34"/>
      <c r="G391" s="34"/>
      <c r="H391" s="34"/>
      <c r="I391" s="34"/>
      <c r="J391" s="34"/>
      <c r="K391" s="34"/>
      <c r="L391" s="34"/>
      <c r="M391" s="34">
        <v>22</v>
      </c>
      <c r="N391" s="34"/>
      <c r="O391" s="34"/>
      <c r="P391" s="34"/>
      <c r="Q391" s="38"/>
      <c r="R391" s="37"/>
      <c r="U391" s="39">
        <f>MIN(F391:P391)</f>
        <v>22</v>
      </c>
      <c r="V391" s="37"/>
    </row>
    <row r="392" spans="1:22" s="39" customFormat="1" x14ac:dyDescent="0.25">
      <c r="A392" s="4" t="s">
        <v>439</v>
      </c>
      <c r="B392" s="4" t="s">
        <v>440</v>
      </c>
      <c r="C392" s="29" t="s">
        <v>625</v>
      </c>
      <c r="D392" s="42">
        <v>5.079E-5</v>
      </c>
      <c r="E392" s="4"/>
      <c r="F392" s="4"/>
      <c r="G392" s="4"/>
      <c r="H392" s="4"/>
      <c r="I392" s="4"/>
      <c r="J392" s="4"/>
      <c r="K392" s="4"/>
      <c r="L392" s="4"/>
      <c r="M392" s="4"/>
      <c r="N392" s="34"/>
      <c r="O392" s="34"/>
      <c r="P392" s="34"/>
      <c r="Q392" s="38"/>
      <c r="R392" s="37"/>
      <c r="U392" s="39">
        <f t="shared" si="6"/>
        <v>0</v>
      </c>
      <c r="V392" s="37"/>
    </row>
    <row r="393" spans="1:22" s="39" customFormat="1" x14ac:dyDescent="0.25">
      <c r="A393" s="4" t="s">
        <v>406</v>
      </c>
      <c r="B393" s="4" t="s">
        <v>406</v>
      </c>
      <c r="C393" s="5">
        <v>56382</v>
      </c>
      <c r="D393" s="4">
        <v>0</v>
      </c>
      <c r="E393" s="4">
        <v>0</v>
      </c>
      <c r="F393" s="4"/>
      <c r="G393" s="4"/>
      <c r="H393" s="4">
        <v>1.5</v>
      </c>
      <c r="I393" s="4">
        <v>0.48</v>
      </c>
      <c r="J393" s="4"/>
      <c r="K393" s="4"/>
      <c r="L393" s="4"/>
      <c r="M393" s="4"/>
      <c r="N393" s="34"/>
      <c r="O393" s="34"/>
      <c r="P393" s="34"/>
      <c r="Q393" s="38"/>
      <c r="R393" s="37"/>
      <c r="U393" s="39">
        <f t="shared" si="6"/>
        <v>0.48</v>
      </c>
      <c r="V393" s="37"/>
    </row>
    <row r="394" spans="1:22" s="39" customFormat="1" x14ac:dyDescent="0.25">
      <c r="A394" s="4" t="s">
        <v>372</v>
      </c>
      <c r="B394" s="4" t="s">
        <v>356</v>
      </c>
      <c r="C394" s="15">
        <v>202</v>
      </c>
      <c r="D394" s="4"/>
      <c r="E394" s="4">
        <v>2.9999999999999997E-4</v>
      </c>
      <c r="F394" s="4"/>
      <c r="G394" s="4"/>
      <c r="H394" s="4"/>
      <c r="I394" s="4"/>
      <c r="J394" s="4"/>
      <c r="K394" s="4"/>
      <c r="L394" s="4"/>
      <c r="M394" s="4"/>
      <c r="N394" s="34"/>
      <c r="O394" s="34"/>
      <c r="P394" s="34"/>
      <c r="Q394" s="38"/>
      <c r="R394" s="37"/>
      <c r="U394" s="39">
        <f>MIN(F394:P394)</f>
        <v>0</v>
      </c>
      <c r="V394" s="37"/>
    </row>
    <row r="395" spans="1:22" s="39" customFormat="1" x14ac:dyDescent="0.25">
      <c r="A395" s="4" t="s">
        <v>194</v>
      </c>
      <c r="B395" s="4" t="s">
        <v>191</v>
      </c>
      <c r="C395" s="5">
        <v>106445</v>
      </c>
      <c r="D395" s="4">
        <v>0</v>
      </c>
      <c r="E395" s="4">
        <v>0.6</v>
      </c>
      <c r="F395" s="4"/>
      <c r="G395" s="4"/>
      <c r="H395" s="4"/>
      <c r="I395" s="4"/>
      <c r="J395" s="4"/>
      <c r="K395" s="4"/>
      <c r="L395" s="4"/>
      <c r="M395" s="4"/>
      <c r="N395" s="34"/>
      <c r="O395" s="34"/>
      <c r="P395" s="34"/>
      <c r="Q395" s="38"/>
      <c r="R395" s="37"/>
      <c r="U395" s="39">
        <f t="shared" si="6"/>
        <v>0</v>
      </c>
      <c r="V395" s="37"/>
    </row>
    <row r="396" spans="1:22" s="39" customFormat="1" x14ac:dyDescent="0.25">
      <c r="A396" s="4" t="s">
        <v>37</v>
      </c>
      <c r="B396" s="4" t="s">
        <v>38</v>
      </c>
      <c r="C396" s="5">
        <v>106467</v>
      </c>
      <c r="D396" s="4">
        <v>1.1E-5</v>
      </c>
      <c r="E396" s="4">
        <v>0.06</v>
      </c>
      <c r="F396" s="4"/>
      <c r="G396" s="4"/>
      <c r="H396" s="4"/>
      <c r="I396" s="4"/>
      <c r="J396" s="4"/>
      <c r="K396" s="4"/>
      <c r="L396" s="4">
        <v>12</v>
      </c>
      <c r="M396" s="4"/>
      <c r="N396" s="34"/>
      <c r="O396" s="34"/>
      <c r="P396" s="34"/>
      <c r="Q396" s="38"/>
      <c r="R396" s="37"/>
      <c r="U396" s="39">
        <f t="shared" ref="U396:U404" si="7">MIN(F396:P396)</f>
        <v>12</v>
      </c>
      <c r="V396" s="37"/>
    </row>
    <row r="397" spans="1:22" s="39" customFormat="1" x14ac:dyDescent="0.25">
      <c r="A397" s="4" t="s">
        <v>39</v>
      </c>
      <c r="B397" s="4" t="s">
        <v>40</v>
      </c>
      <c r="C397" s="5">
        <v>60117</v>
      </c>
      <c r="D397" s="4">
        <v>1.2999999999999999E-3</v>
      </c>
      <c r="E397" s="4">
        <v>0</v>
      </c>
      <c r="F397" s="4"/>
      <c r="G397" s="4"/>
      <c r="H397" s="4"/>
      <c r="I397" s="4"/>
      <c r="J397" s="4"/>
      <c r="K397" s="4"/>
      <c r="L397" s="4"/>
      <c r="M397" s="4"/>
      <c r="N397" s="34"/>
      <c r="O397" s="34"/>
      <c r="P397" s="34"/>
      <c r="Q397" s="38"/>
      <c r="U397" s="39">
        <f t="shared" si="7"/>
        <v>0</v>
      </c>
    </row>
    <row r="398" spans="1:22" x14ac:dyDescent="0.25">
      <c r="A398" s="4" t="s">
        <v>433</v>
      </c>
      <c r="B398" s="4" t="s">
        <v>417</v>
      </c>
      <c r="C398" s="5">
        <v>25429292</v>
      </c>
      <c r="D398" s="4">
        <v>1E-4</v>
      </c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</row>
    <row r="399" spans="1:22" x14ac:dyDescent="0.25">
      <c r="A399" s="4" t="s">
        <v>407</v>
      </c>
      <c r="B399" s="4" t="s">
        <v>407</v>
      </c>
      <c r="C399" s="5">
        <v>82688</v>
      </c>
      <c r="D399" s="4"/>
      <c r="E399" s="4">
        <v>0</v>
      </c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U399" s="6">
        <f t="shared" si="7"/>
        <v>0</v>
      </c>
    </row>
    <row r="400" spans="1:22" x14ac:dyDescent="0.25">
      <c r="A400" s="4" t="s">
        <v>408</v>
      </c>
      <c r="B400" s="4" t="s">
        <v>408</v>
      </c>
      <c r="C400" s="5">
        <v>87865</v>
      </c>
      <c r="D400" s="4">
        <v>5.1000000000000003E-6</v>
      </c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U400" s="6">
        <f t="shared" si="7"/>
        <v>0</v>
      </c>
    </row>
    <row r="401" spans="1:22" s="39" customFormat="1" ht="16.5" customHeight="1" x14ac:dyDescent="0.25">
      <c r="A401" s="8" t="s">
        <v>476</v>
      </c>
      <c r="B401" s="4" t="s">
        <v>445</v>
      </c>
      <c r="C401" s="9">
        <v>198550</v>
      </c>
      <c r="D401" s="42">
        <v>5.079E-5</v>
      </c>
      <c r="E401" s="4"/>
      <c r="F401" s="4"/>
      <c r="G401" s="4"/>
      <c r="H401" s="4"/>
      <c r="I401" s="4"/>
      <c r="J401" s="4"/>
      <c r="K401" s="4"/>
      <c r="L401" s="4"/>
      <c r="M401" s="4"/>
      <c r="N401" s="34"/>
      <c r="O401" s="34"/>
      <c r="P401" s="34"/>
      <c r="Q401" s="38"/>
      <c r="R401" s="37"/>
      <c r="U401" s="39">
        <f t="shared" si="7"/>
        <v>0</v>
      </c>
      <c r="V401" s="37"/>
    </row>
    <row r="402" spans="1:22" s="39" customFormat="1" x14ac:dyDescent="0.25">
      <c r="A402" s="4" t="s">
        <v>477</v>
      </c>
      <c r="B402" s="4" t="s">
        <v>457</v>
      </c>
      <c r="C402" s="5">
        <v>85018</v>
      </c>
      <c r="D402" s="34"/>
      <c r="E402" s="4">
        <v>0</v>
      </c>
      <c r="F402" s="4"/>
      <c r="G402" s="4"/>
      <c r="H402" s="4"/>
      <c r="I402" s="4"/>
      <c r="J402" s="4"/>
      <c r="K402" s="4"/>
      <c r="L402" s="4"/>
      <c r="M402" s="4"/>
      <c r="N402" s="34"/>
      <c r="O402" s="34"/>
      <c r="P402" s="34"/>
      <c r="Q402" s="38"/>
      <c r="R402" s="37"/>
      <c r="U402" s="39">
        <f t="shared" si="7"/>
        <v>0</v>
      </c>
      <c r="V402" s="37"/>
    </row>
    <row r="403" spans="1:22" s="39" customFormat="1" ht="16" customHeight="1" x14ac:dyDescent="0.25">
      <c r="A403" s="4" t="s">
        <v>409</v>
      </c>
      <c r="B403" s="4" t="s">
        <v>409</v>
      </c>
      <c r="C403" s="5">
        <v>108952</v>
      </c>
      <c r="D403" s="4">
        <v>0</v>
      </c>
      <c r="E403" s="4">
        <v>0.2</v>
      </c>
      <c r="F403" s="4">
        <v>58</v>
      </c>
      <c r="G403" s="4">
        <v>24</v>
      </c>
      <c r="H403" s="4">
        <v>89</v>
      </c>
      <c r="I403" s="4">
        <v>46</v>
      </c>
      <c r="J403" s="4">
        <v>38</v>
      </c>
      <c r="K403" s="4">
        <v>190</v>
      </c>
      <c r="L403" s="4"/>
      <c r="M403" s="4">
        <v>5.8</v>
      </c>
      <c r="N403" s="34"/>
      <c r="O403" s="34"/>
      <c r="P403" s="34"/>
      <c r="Q403" s="38"/>
      <c r="R403" s="37"/>
      <c r="U403" s="39">
        <f t="shared" si="7"/>
        <v>5.8</v>
      </c>
      <c r="V403" s="37"/>
    </row>
    <row r="404" spans="1:22" s="39" customFormat="1" x14ac:dyDescent="0.25">
      <c r="A404" s="8" t="s">
        <v>311</v>
      </c>
      <c r="B404" s="4" t="s">
        <v>278</v>
      </c>
      <c r="C404" s="9">
        <v>122996</v>
      </c>
      <c r="D404" s="4">
        <v>0</v>
      </c>
      <c r="E404" s="4">
        <v>0.02</v>
      </c>
      <c r="F404" s="4"/>
      <c r="G404" s="4"/>
      <c r="H404" s="4"/>
      <c r="I404" s="4"/>
      <c r="J404" s="4"/>
      <c r="K404" s="4"/>
      <c r="L404" s="4"/>
      <c r="M404" s="4">
        <v>9.2999999999999999E-2</v>
      </c>
      <c r="N404" s="34"/>
      <c r="O404" s="34"/>
      <c r="P404" s="34"/>
      <c r="Q404" s="38"/>
      <c r="R404" s="37"/>
      <c r="U404" s="39">
        <f t="shared" si="7"/>
        <v>9.2999999999999999E-2</v>
      </c>
      <c r="V404" s="37"/>
    </row>
    <row r="405" spans="1:22" s="39" customFormat="1" x14ac:dyDescent="0.25">
      <c r="A405" s="4" t="s">
        <v>373</v>
      </c>
      <c r="B405" s="4" t="s">
        <v>356</v>
      </c>
      <c r="C405" s="5">
        <v>62384</v>
      </c>
      <c r="D405" s="4">
        <v>0</v>
      </c>
      <c r="E405" s="4">
        <v>2.9999999999999997E-4</v>
      </c>
      <c r="F405" s="4"/>
      <c r="G405" s="4"/>
      <c r="H405" s="4"/>
      <c r="I405" s="4"/>
      <c r="J405" s="4"/>
      <c r="K405" s="4"/>
      <c r="L405" s="4"/>
      <c r="M405" s="4"/>
      <c r="N405" s="34"/>
      <c r="O405" s="34"/>
      <c r="P405" s="34"/>
      <c r="Q405" s="38"/>
      <c r="R405" s="37"/>
      <c r="U405" s="39">
        <f t="shared" si="6"/>
        <v>0</v>
      </c>
      <c r="V405" s="37"/>
    </row>
    <row r="406" spans="1:22" s="39" customFormat="1" x14ac:dyDescent="0.25">
      <c r="A406" s="4" t="s">
        <v>410</v>
      </c>
      <c r="B406" s="4" t="s">
        <v>410</v>
      </c>
      <c r="C406" s="5">
        <v>75445</v>
      </c>
      <c r="D406" s="4">
        <v>0</v>
      </c>
      <c r="E406" s="4">
        <v>2.9999999999999997E-4</v>
      </c>
      <c r="F406" s="4"/>
      <c r="G406" s="4"/>
      <c r="H406" s="4">
        <v>1.2</v>
      </c>
      <c r="I406" s="4">
        <v>0.16</v>
      </c>
      <c r="J406" s="4"/>
      <c r="K406" s="12">
        <v>2</v>
      </c>
      <c r="L406" s="4"/>
      <c r="M406" s="4">
        <v>4.0000000000000001E-3</v>
      </c>
      <c r="N406" s="34"/>
      <c r="O406" s="34"/>
      <c r="P406" s="34"/>
      <c r="Q406" s="38"/>
      <c r="R406" s="37"/>
      <c r="U406" s="39">
        <f t="shared" ref="U406:U411" si="8">MIN(F406:P406)</f>
        <v>4.0000000000000001E-3</v>
      </c>
      <c r="V406" s="37"/>
    </row>
    <row r="407" spans="1:22" s="39" customFormat="1" x14ac:dyDescent="0.25">
      <c r="A407" s="4" t="s">
        <v>411</v>
      </c>
      <c r="B407" s="4" t="s">
        <v>411</v>
      </c>
      <c r="C407" s="5">
        <v>7803512</v>
      </c>
      <c r="D407" s="4">
        <v>0</v>
      </c>
      <c r="E407" s="4">
        <v>2.9999999999999997E-4</v>
      </c>
      <c r="F407" s="4"/>
      <c r="G407" s="4"/>
      <c r="H407" s="4">
        <v>2.8</v>
      </c>
      <c r="I407" s="4">
        <v>0.35</v>
      </c>
      <c r="J407" s="4"/>
      <c r="K407" s="4">
        <v>0.7</v>
      </c>
      <c r="L407" s="4"/>
      <c r="M407" s="4"/>
      <c r="N407" s="34"/>
      <c r="O407" s="34"/>
      <c r="P407" s="34"/>
      <c r="Q407" s="38"/>
      <c r="R407" s="37"/>
      <c r="U407" s="39">
        <f t="shared" si="8"/>
        <v>0.35</v>
      </c>
      <c r="V407" s="37"/>
    </row>
    <row r="408" spans="1:22" s="39" customFormat="1" x14ac:dyDescent="0.25">
      <c r="A408" s="4" t="s">
        <v>412</v>
      </c>
      <c r="B408" s="4" t="s">
        <v>412</v>
      </c>
      <c r="C408" s="5">
        <v>7723140</v>
      </c>
      <c r="D408" s="4">
        <v>0</v>
      </c>
      <c r="E408" s="4"/>
      <c r="F408" s="4">
        <v>3.7</v>
      </c>
      <c r="G408" s="4">
        <v>0.47</v>
      </c>
      <c r="H408" s="4">
        <v>11</v>
      </c>
      <c r="I408" s="4">
        <v>1.4</v>
      </c>
      <c r="J408" s="4"/>
      <c r="K408" s="4"/>
      <c r="L408" s="4"/>
      <c r="M408" s="4"/>
      <c r="N408" s="34"/>
      <c r="O408" s="34"/>
      <c r="P408" s="34"/>
      <c r="Q408" s="38"/>
      <c r="R408" s="37"/>
      <c r="U408" s="39">
        <f t="shared" si="8"/>
        <v>0.47</v>
      </c>
      <c r="V408" s="37"/>
    </row>
    <row r="409" spans="1:22" s="39" customFormat="1" x14ac:dyDescent="0.25">
      <c r="A409" s="4" t="s">
        <v>617</v>
      </c>
      <c r="B409" s="4"/>
      <c r="C409" s="5"/>
      <c r="D409" s="4"/>
      <c r="E409" s="4"/>
      <c r="F409" s="30"/>
      <c r="G409" s="30"/>
      <c r="H409" s="30"/>
      <c r="I409" s="30"/>
      <c r="J409" s="30"/>
      <c r="K409" s="30"/>
      <c r="L409" s="30"/>
      <c r="M409" s="30"/>
      <c r="N409" s="34"/>
      <c r="O409" s="34"/>
      <c r="P409" s="34"/>
      <c r="Q409" s="38"/>
      <c r="R409" s="37"/>
      <c r="U409" s="39">
        <f t="shared" si="8"/>
        <v>0</v>
      </c>
      <c r="V409" s="37"/>
    </row>
    <row r="410" spans="1:22" s="39" customFormat="1" x14ac:dyDescent="0.25">
      <c r="A410" s="4" t="s">
        <v>413</v>
      </c>
      <c r="B410" s="4" t="s">
        <v>413</v>
      </c>
      <c r="C410" s="5">
        <v>85449</v>
      </c>
      <c r="D410" s="4">
        <v>0</v>
      </c>
      <c r="E410" s="4">
        <v>0.02</v>
      </c>
      <c r="F410" s="4"/>
      <c r="G410" s="4"/>
      <c r="H410" s="4"/>
      <c r="I410" s="4"/>
      <c r="J410" s="4"/>
      <c r="K410" s="4"/>
      <c r="L410" s="4"/>
      <c r="M410" s="4"/>
      <c r="N410" s="34"/>
      <c r="O410" s="34"/>
      <c r="P410" s="34"/>
      <c r="Q410" s="38"/>
      <c r="R410" s="37"/>
      <c r="U410" s="39">
        <f t="shared" si="8"/>
        <v>0</v>
      </c>
      <c r="V410" s="37"/>
    </row>
    <row r="411" spans="1:22" s="39" customFormat="1" x14ac:dyDescent="0.25">
      <c r="A411" s="4" t="s">
        <v>414</v>
      </c>
      <c r="B411" s="4" t="s">
        <v>414</v>
      </c>
      <c r="C411" s="5" t="s">
        <v>415</v>
      </c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34"/>
      <c r="O411" s="34"/>
      <c r="P411" s="34"/>
      <c r="Q411" s="38"/>
      <c r="R411" s="37"/>
      <c r="U411" s="39">
        <f t="shared" si="8"/>
        <v>0</v>
      </c>
      <c r="V411" s="37"/>
    </row>
    <row r="412" spans="1:22" s="39" customFormat="1" x14ac:dyDescent="0.25">
      <c r="A412" s="4" t="s">
        <v>427</v>
      </c>
      <c r="B412" s="4" t="s">
        <v>417</v>
      </c>
      <c r="C412" s="5">
        <v>1336363</v>
      </c>
      <c r="D412" s="4">
        <v>1E-4</v>
      </c>
      <c r="E412" s="4">
        <v>0</v>
      </c>
      <c r="F412" s="4"/>
      <c r="G412" s="4"/>
      <c r="H412" s="4"/>
      <c r="I412" s="4"/>
      <c r="J412" s="4"/>
      <c r="K412" s="4"/>
      <c r="L412" s="4"/>
      <c r="M412" s="4"/>
      <c r="N412" s="34"/>
      <c r="O412" s="34"/>
      <c r="P412" s="34"/>
      <c r="Q412" s="38"/>
      <c r="R412" s="37"/>
      <c r="U412" s="39">
        <f>MIN(F412:P412)</f>
        <v>0</v>
      </c>
      <c r="V412" s="37"/>
    </row>
    <row r="413" spans="1:22" s="39" customFormat="1" x14ac:dyDescent="0.25">
      <c r="A413" s="4" t="s">
        <v>263</v>
      </c>
      <c r="B413" s="23" t="s">
        <v>262</v>
      </c>
      <c r="C413" s="5">
        <v>136677106</v>
      </c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34"/>
      <c r="O413" s="34"/>
      <c r="P413" s="34"/>
      <c r="Q413" s="38"/>
      <c r="R413" s="37"/>
      <c r="U413" s="39">
        <f>MIN(F413:P413)</f>
        <v>0</v>
      </c>
      <c r="V413" s="37"/>
    </row>
    <row r="414" spans="1:22" s="39" customFormat="1" x14ac:dyDescent="0.25">
      <c r="A414" s="34" t="s">
        <v>504</v>
      </c>
      <c r="B414" s="34" t="s">
        <v>493</v>
      </c>
      <c r="C414" s="36" t="s">
        <v>505</v>
      </c>
      <c r="D414" s="42">
        <v>1.016E-3</v>
      </c>
      <c r="E414" s="34">
        <v>0</v>
      </c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8"/>
      <c r="R414" s="37"/>
      <c r="U414" s="39">
        <f>MIN(F414:P414)</f>
        <v>0</v>
      </c>
      <c r="V414" s="37"/>
    </row>
    <row r="415" spans="1:22" s="39" customFormat="1" x14ac:dyDescent="0.25">
      <c r="A415" s="4" t="s">
        <v>441</v>
      </c>
      <c r="B415" s="4" t="s">
        <v>440</v>
      </c>
      <c r="C415" s="29">
        <v>246</v>
      </c>
      <c r="D415" s="42">
        <v>5.079E-5</v>
      </c>
      <c r="E415" s="4"/>
      <c r="F415" s="4"/>
      <c r="G415" s="4"/>
      <c r="H415" s="4"/>
      <c r="I415" s="4"/>
      <c r="J415" s="4"/>
      <c r="K415" s="4"/>
      <c r="L415" s="4"/>
      <c r="M415" s="4"/>
      <c r="N415" s="34"/>
      <c r="O415" s="34"/>
      <c r="P415" s="34"/>
      <c r="Q415" s="38"/>
      <c r="R415" s="37"/>
      <c r="U415" s="39">
        <f>MIN(F415:P415)</f>
        <v>0</v>
      </c>
      <c r="V415" s="37"/>
    </row>
    <row r="416" spans="1:22" s="39" customFormat="1" x14ac:dyDescent="0.25">
      <c r="A416" s="34" t="s">
        <v>435</v>
      </c>
      <c r="B416" s="34" t="s">
        <v>436</v>
      </c>
      <c r="C416" s="36"/>
      <c r="D416" s="42">
        <v>5.079E-5</v>
      </c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8"/>
      <c r="R416" s="37"/>
      <c r="U416" s="39">
        <f t="shared" si="6"/>
        <v>0</v>
      </c>
      <c r="V416" s="37"/>
    </row>
    <row r="417" spans="1:22" s="39" customFormat="1" ht="16.5" customHeight="1" x14ac:dyDescent="0.25">
      <c r="A417" s="34" t="s">
        <v>442</v>
      </c>
      <c r="B417" s="34" t="s">
        <v>443</v>
      </c>
      <c r="C417" s="36"/>
      <c r="D417" s="42">
        <v>5.079E-5</v>
      </c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8"/>
      <c r="R417" s="37"/>
      <c r="U417" s="39">
        <f>MIN(F417:P417)</f>
        <v>0</v>
      </c>
      <c r="V417" s="37"/>
    </row>
    <row r="418" spans="1:22" s="39" customFormat="1" x14ac:dyDescent="0.25">
      <c r="A418" s="34" t="s">
        <v>479</v>
      </c>
      <c r="B418" s="34" t="s">
        <v>480</v>
      </c>
      <c r="C418" s="36"/>
      <c r="D418" s="42">
        <v>0.1016</v>
      </c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8"/>
      <c r="R418" s="37"/>
      <c r="U418" s="39">
        <f>MIN(F418:P418)</f>
        <v>0</v>
      </c>
      <c r="V418" s="37"/>
    </row>
    <row r="419" spans="1:22" s="39" customFormat="1" ht="17.5" customHeight="1" x14ac:dyDescent="0.25">
      <c r="A419" s="34" t="s">
        <v>483</v>
      </c>
      <c r="B419" s="34" t="s">
        <v>484</v>
      </c>
      <c r="C419" s="36"/>
      <c r="D419" s="42">
        <v>1.0160000000000001E-2</v>
      </c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8"/>
      <c r="R419" s="37"/>
      <c r="U419" s="39">
        <f>MIN(F419:P419)</f>
        <v>0</v>
      </c>
      <c r="V419" s="37"/>
    </row>
    <row r="420" spans="1:22" s="39" customFormat="1" x14ac:dyDescent="0.25">
      <c r="A420" s="34" t="s">
        <v>492</v>
      </c>
      <c r="B420" s="34" t="s">
        <v>493</v>
      </c>
      <c r="C420" s="36"/>
      <c r="D420" s="42">
        <v>1.016E-3</v>
      </c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8"/>
      <c r="R420" s="37"/>
      <c r="U420" s="39">
        <f>MIN(F420:P420)</f>
        <v>0</v>
      </c>
      <c r="V420" s="37"/>
    </row>
    <row r="421" spans="1:22" s="39" customFormat="1" ht="16" customHeight="1" x14ac:dyDescent="0.25">
      <c r="A421" s="34" t="s">
        <v>506</v>
      </c>
      <c r="B421" s="34" t="s">
        <v>507</v>
      </c>
      <c r="C421" s="36"/>
      <c r="D421" s="42">
        <v>1.016E-4</v>
      </c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8"/>
      <c r="R421" s="37"/>
      <c r="U421" s="39">
        <f>MIN(F421:P421)</f>
        <v>0</v>
      </c>
      <c r="V421" s="37"/>
    </row>
    <row r="422" spans="1:22" s="39" customFormat="1" x14ac:dyDescent="0.25">
      <c r="A422" s="34" t="s">
        <v>523</v>
      </c>
      <c r="B422" s="34" t="s">
        <v>524</v>
      </c>
      <c r="C422" s="36"/>
      <c r="D422" s="42">
        <v>1.0159999999999999E-5</v>
      </c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8"/>
      <c r="R422" s="37"/>
      <c r="U422" s="39">
        <f t="shared" si="6"/>
        <v>0</v>
      </c>
      <c r="V422" s="37"/>
    </row>
    <row r="423" spans="1:22" s="39" customFormat="1" x14ac:dyDescent="0.25">
      <c r="A423" s="34" t="s">
        <v>532</v>
      </c>
      <c r="B423" s="34" t="s">
        <v>533</v>
      </c>
      <c r="C423" s="36"/>
      <c r="D423" s="63">
        <v>1.829E-4</v>
      </c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8"/>
      <c r="R423" s="37"/>
      <c r="U423" s="39">
        <f t="shared" si="6"/>
        <v>0</v>
      </c>
      <c r="V423" s="37"/>
    </row>
    <row r="424" spans="1:22" s="39" customFormat="1" x14ac:dyDescent="0.25">
      <c r="A424" s="34" t="s">
        <v>160</v>
      </c>
      <c r="B424" s="34" t="s">
        <v>142</v>
      </c>
      <c r="C424" s="36">
        <v>7789006</v>
      </c>
      <c r="D424" s="34">
        <v>1.839E-2</v>
      </c>
      <c r="E424" s="34">
        <v>3.0000000000000001E-5</v>
      </c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8"/>
      <c r="R424" s="37"/>
      <c r="U424" s="39">
        <f t="shared" si="6"/>
        <v>0</v>
      </c>
      <c r="V424" s="37"/>
    </row>
    <row r="425" spans="1:22" s="39" customFormat="1" x14ac:dyDescent="0.25">
      <c r="A425" s="4" t="s">
        <v>218</v>
      </c>
      <c r="B425" s="4" t="s">
        <v>197</v>
      </c>
      <c r="C425" s="5">
        <v>151508</v>
      </c>
      <c r="D425" s="4">
        <v>0</v>
      </c>
      <c r="E425" s="4">
        <v>8.0000000000000004E-4</v>
      </c>
      <c r="F425" s="4">
        <v>5.3</v>
      </c>
      <c r="G425" s="4">
        <v>2.7</v>
      </c>
      <c r="H425" s="4">
        <v>19</v>
      </c>
      <c r="I425" s="4">
        <v>6.6</v>
      </c>
      <c r="J425" s="4"/>
      <c r="K425" s="4"/>
      <c r="L425" s="4"/>
      <c r="M425" s="4"/>
      <c r="N425" s="34"/>
      <c r="O425" s="34"/>
      <c r="P425" s="34"/>
      <c r="Q425" s="38"/>
      <c r="R425" s="37"/>
      <c r="U425" s="39">
        <f t="shared" si="6"/>
        <v>2.7</v>
      </c>
      <c r="V425" s="37"/>
    </row>
    <row r="426" spans="1:22" s="39" customFormat="1" x14ac:dyDescent="0.25">
      <c r="A426" s="34" t="s">
        <v>161</v>
      </c>
      <c r="B426" s="34" t="s">
        <v>142</v>
      </c>
      <c r="C426" s="36">
        <v>7778509</v>
      </c>
      <c r="D426" s="34">
        <v>1.839E-2</v>
      </c>
      <c r="E426" s="34">
        <v>3.0000000000000001E-5</v>
      </c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8"/>
      <c r="R426" s="37"/>
      <c r="U426" s="39">
        <f t="shared" si="6"/>
        <v>0</v>
      </c>
      <c r="V426" s="37"/>
    </row>
    <row r="427" spans="1:22" s="39" customFormat="1" x14ac:dyDescent="0.25">
      <c r="A427" s="34" t="s">
        <v>565</v>
      </c>
      <c r="B427" s="34" t="s">
        <v>564</v>
      </c>
      <c r="C427" s="36" t="s">
        <v>566</v>
      </c>
      <c r="D427" s="48"/>
      <c r="E427" s="34">
        <v>0.02</v>
      </c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8"/>
      <c r="R427" s="37"/>
      <c r="U427" s="39">
        <f t="shared" si="6"/>
        <v>0</v>
      </c>
      <c r="V427" s="37"/>
    </row>
    <row r="428" spans="1:22" s="39" customFormat="1" x14ac:dyDescent="0.25">
      <c r="A428" s="4" t="s">
        <v>219</v>
      </c>
      <c r="B428" s="4" t="s">
        <v>197</v>
      </c>
      <c r="C428" s="5">
        <v>506616</v>
      </c>
      <c r="D428" s="4">
        <v>0</v>
      </c>
      <c r="E428" s="4">
        <v>8.0000000000000004E-4</v>
      </c>
      <c r="F428" s="4"/>
      <c r="G428" s="4"/>
      <c r="H428" s="4"/>
      <c r="I428" s="4"/>
      <c r="J428" s="4"/>
      <c r="K428" s="4"/>
      <c r="L428" s="4"/>
      <c r="M428" s="4"/>
      <c r="N428" s="34"/>
      <c r="O428" s="34"/>
      <c r="P428" s="34"/>
      <c r="Q428" s="38"/>
      <c r="R428" s="37"/>
      <c r="U428" s="39">
        <f t="shared" si="6"/>
        <v>0</v>
      </c>
      <c r="V428" s="37"/>
    </row>
    <row r="429" spans="1:22" s="39" customFormat="1" x14ac:dyDescent="0.25">
      <c r="A429" s="4" t="s">
        <v>220</v>
      </c>
      <c r="B429" s="4" t="s">
        <v>197</v>
      </c>
      <c r="C429" s="5" t="s">
        <v>221</v>
      </c>
      <c r="D429" s="4"/>
      <c r="E429" s="4">
        <v>8.0000000000000004E-4</v>
      </c>
      <c r="F429" s="4"/>
      <c r="G429" s="4"/>
      <c r="H429" s="4"/>
      <c r="I429" s="4"/>
      <c r="J429" s="4"/>
      <c r="K429" s="4"/>
      <c r="L429" s="4"/>
      <c r="M429" s="4"/>
      <c r="N429" s="34"/>
      <c r="O429" s="34"/>
      <c r="P429" s="34"/>
      <c r="Q429" s="38"/>
      <c r="R429" s="37"/>
      <c r="U429" s="39">
        <f t="shared" si="6"/>
        <v>0</v>
      </c>
      <c r="V429" s="37"/>
    </row>
    <row r="430" spans="1:22" s="39" customFormat="1" x14ac:dyDescent="0.25">
      <c r="A430" s="34" t="s">
        <v>536</v>
      </c>
      <c r="B430" s="34" t="s">
        <v>536</v>
      </c>
      <c r="C430" s="36">
        <v>106503</v>
      </c>
      <c r="D430" s="34">
        <v>0</v>
      </c>
      <c r="E430" s="34">
        <v>0</v>
      </c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8"/>
      <c r="R430" s="37"/>
      <c r="U430" s="39">
        <f t="shared" si="6"/>
        <v>0</v>
      </c>
      <c r="V430" s="37"/>
    </row>
    <row r="431" spans="1:22" s="39" customFormat="1" x14ac:dyDescent="0.25">
      <c r="A431" s="34" t="s">
        <v>537</v>
      </c>
      <c r="B431" s="34" t="s">
        <v>537</v>
      </c>
      <c r="C431" s="36">
        <v>123386</v>
      </c>
      <c r="D431" s="34">
        <v>0</v>
      </c>
      <c r="E431" s="34">
        <v>8.0000000000000002E-3</v>
      </c>
      <c r="F431" s="34">
        <v>110</v>
      </c>
      <c r="G431" s="34">
        <v>110</v>
      </c>
      <c r="H431" s="34">
        <v>620</v>
      </c>
      <c r="I431" s="34">
        <v>260</v>
      </c>
      <c r="J431" s="34"/>
      <c r="K431" s="34"/>
      <c r="L431" s="34"/>
      <c r="M431" s="34"/>
      <c r="N431" s="34"/>
      <c r="O431" s="34"/>
      <c r="P431" s="34"/>
      <c r="Q431" s="38"/>
      <c r="R431" s="37"/>
      <c r="U431" s="39">
        <f t="shared" si="6"/>
        <v>110</v>
      </c>
      <c r="V431" s="37"/>
    </row>
    <row r="432" spans="1:22" s="39" customFormat="1" x14ac:dyDescent="0.25">
      <c r="A432" s="34" t="s">
        <v>538</v>
      </c>
      <c r="B432" s="34" t="s">
        <v>538</v>
      </c>
      <c r="C432" s="61">
        <v>114261</v>
      </c>
      <c r="D432" s="34">
        <v>0</v>
      </c>
      <c r="E432" s="34">
        <v>0</v>
      </c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8"/>
      <c r="R432" s="37"/>
      <c r="V432" s="37"/>
    </row>
    <row r="433" spans="1:22" s="39" customFormat="1" x14ac:dyDescent="0.25">
      <c r="A433" s="8" t="s">
        <v>312</v>
      </c>
      <c r="B433" s="4" t="s">
        <v>278</v>
      </c>
      <c r="C433" s="9">
        <v>2807309</v>
      </c>
      <c r="D433" s="4">
        <v>0</v>
      </c>
      <c r="E433" s="4">
        <v>0.02</v>
      </c>
      <c r="F433" s="4"/>
      <c r="G433" s="4"/>
      <c r="H433" s="4"/>
      <c r="I433" s="4"/>
      <c r="J433" s="4"/>
      <c r="K433" s="4"/>
      <c r="L433" s="4"/>
      <c r="M433" s="4">
        <v>9.2999999999999999E-2</v>
      </c>
      <c r="N433" s="34"/>
      <c r="O433" s="34"/>
      <c r="P433" s="34"/>
      <c r="Q433" s="38"/>
      <c r="R433" s="37"/>
      <c r="V433" s="37"/>
    </row>
    <row r="434" spans="1:22" s="39" customFormat="1" x14ac:dyDescent="0.25">
      <c r="A434" s="34" t="s">
        <v>539</v>
      </c>
      <c r="B434" s="34" t="s">
        <v>539</v>
      </c>
      <c r="C434" s="36">
        <v>78875</v>
      </c>
      <c r="D434" s="34"/>
      <c r="E434" s="34">
        <v>4.0000000000000001E-3</v>
      </c>
      <c r="F434" s="34"/>
      <c r="G434" s="34"/>
      <c r="H434" s="34"/>
      <c r="I434" s="34"/>
      <c r="J434" s="34"/>
      <c r="K434" s="34"/>
      <c r="L434" s="34">
        <v>9.1999999999999998E-2</v>
      </c>
      <c r="M434" s="34"/>
      <c r="N434" s="34"/>
      <c r="O434" s="34"/>
      <c r="P434" s="34"/>
      <c r="Q434" s="38"/>
      <c r="R434" s="37"/>
      <c r="V434" s="37"/>
    </row>
    <row r="435" spans="1:22" s="39" customFormat="1" x14ac:dyDescent="0.25">
      <c r="A435" s="34" t="s">
        <v>540</v>
      </c>
      <c r="B435" s="34" t="s">
        <v>540</v>
      </c>
      <c r="C435" s="36">
        <v>75569</v>
      </c>
      <c r="D435" s="34">
        <v>3.7000000000000002E-6</v>
      </c>
      <c r="E435" s="34">
        <v>0.03</v>
      </c>
      <c r="F435" s="34">
        <v>170</v>
      </c>
      <c r="G435" s="34">
        <v>170</v>
      </c>
      <c r="H435" s="34">
        <v>690</v>
      </c>
      <c r="I435" s="34">
        <v>200</v>
      </c>
      <c r="J435" s="34">
        <v>120</v>
      </c>
      <c r="K435" s="34">
        <v>590</v>
      </c>
      <c r="L435" s="34"/>
      <c r="M435" s="34">
        <v>3.1</v>
      </c>
      <c r="N435" s="34"/>
      <c r="O435" s="34"/>
      <c r="P435" s="34"/>
      <c r="Q435" s="38"/>
      <c r="R435" s="37"/>
      <c r="V435" s="37"/>
    </row>
    <row r="436" spans="1:22" s="39" customFormat="1" x14ac:dyDescent="0.25">
      <c r="A436" s="34" t="s">
        <v>598</v>
      </c>
      <c r="B436" s="34" t="s">
        <v>596</v>
      </c>
      <c r="C436" s="36">
        <v>106423</v>
      </c>
      <c r="D436" s="34">
        <v>0</v>
      </c>
      <c r="E436" s="34">
        <v>0.1</v>
      </c>
      <c r="F436" s="34"/>
      <c r="G436" s="34"/>
      <c r="H436" s="34"/>
      <c r="I436" s="34"/>
      <c r="J436" s="34"/>
      <c r="K436" s="34"/>
      <c r="L436" s="34"/>
      <c r="M436" s="34">
        <v>22</v>
      </c>
      <c r="N436" s="34"/>
      <c r="O436" s="34"/>
      <c r="P436" s="34"/>
      <c r="Q436" s="38"/>
      <c r="R436" s="37"/>
      <c r="U436" s="39">
        <f t="shared" si="6"/>
        <v>22</v>
      </c>
      <c r="V436" s="37"/>
    </row>
    <row r="437" spans="1:22" s="39" customFormat="1" x14ac:dyDescent="0.25">
      <c r="A437" s="4" t="s">
        <v>478</v>
      </c>
      <c r="B437" s="4" t="s">
        <v>457</v>
      </c>
      <c r="C437" s="5">
        <v>129000</v>
      </c>
      <c r="D437" s="34"/>
      <c r="E437" s="4">
        <v>0</v>
      </c>
      <c r="F437" s="4"/>
      <c r="G437" s="4"/>
      <c r="H437" s="4"/>
      <c r="I437" s="4"/>
      <c r="J437" s="4"/>
      <c r="K437" s="4"/>
      <c r="L437" s="4"/>
      <c r="M437" s="4"/>
      <c r="N437" s="34"/>
      <c r="O437" s="34"/>
      <c r="P437" s="34"/>
      <c r="Q437" s="38"/>
      <c r="R437" s="37"/>
      <c r="U437" s="39">
        <f t="shared" si="6"/>
        <v>0</v>
      </c>
      <c r="V437" s="37"/>
    </row>
    <row r="438" spans="1:22" s="39" customFormat="1" x14ac:dyDescent="0.25">
      <c r="A438" s="34" t="s">
        <v>541</v>
      </c>
      <c r="B438" s="34" t="s">
        <v>541</v>
      </c>
      <c r="C438" s="36">
        <v>91225</v>
      </c>
      <c r="D438" s="34">
        <v>0</v>
      </c>
      <c r="E438" s="34">
        <v>0</v>
      </c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8"/>
      <c r="R438" s="37"/>
      <c r="U438" s="39">
        <f t="shared" si="6"/>
        <v>0</v>
      </c>
      <c r="V438" s="37"/>
    </row>
    <row r="439" spans="1:22" s="39" customFormat="1" x14ac:dyDescent="0.25">
      <c r="A439" s="34" t="s">
        <v>542</v>
      </c>
      <c r="B439" s="34" t="s">
        <v>542</v>
      </c>
      <c r="C439" s="36">
        <v>106514</v>
      </c>
      <c r="D439" s="34">
        <v>0</v>
      </c>
      <c r="E439" s="34">
        <v>0</v>
      </c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8"/>
      <c r="R439" s="37"/>
      <c r="U439" s="39">
        <f t="shared" si="6"/>
        <v>0</v>
      </c>
      <c r="V439" s="37"/>
    </row>
    <row r="440" spans="1:22" s="39" customFormat="1" x14ac:dyDescent="0.25">
      <c r="A440" s="34" t="s">
        <v>543</v>
      </c>
      <c r="B440" s="34" t="s">
        <v>543</v>
      </c>
      <c r="C440" s="44">
        <v>605</v>
      </c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8"/>
      <c r="R440" s="37"/>
      <c r="U440" s="39">
        <f t="shared" si="6"/>
        <v>0</v>
      </c>
      <c r="V440" s="37"/>
    </row>
    <row r="441" spans="1:22" s="39" customFormat="1" x14ac:dyDescent="0.25">
      <c r="A441" s="34" t="s">
        <v>567</v>
      </c>
      <c r="B441" s="34" t="s">
        <v>564</v>
      </c>
      <c r="C441" s="36">
        <v>7783008</v>
      </c>
      <c r="D441" s="34">
        <v>0</v>
      </c>
      <c r="E441" s="34">
        <v>0.02</v>
      </c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8"/>
      <c r="R441" s="37"/>
      <c r="U441" s="39">
        <f t="shared" si="6"/>
        <v>0</v>
      </c>
      <c r="V441" s="37"/>
    </row>
    <row r="442" spans="1:22" s="39" customFormat="1" x14ac:dyDescent="0.25">
      <c r="A442" s="34" t="s">
        <v>564</v>
      </c>
      <c r="B442" s="34" t="s">
        <v>564</v>
      </c>
      <c r="C442" s="36">
        <v>7782492</v>
      </c>
      <c r="D442" s="34">
        <v>0</v>
      </c>
      <c r="E442" s="34">
        <v>0.02</v>
      </c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8"/>
      <c r="R442" s="37"/>
      <c r="U442" s="39">
        <f t="shared" si="6"/>
        <v>0</v>
      </c>
      <c r="V442" s="37"/>
    </row>
    <row r="443" spans="1:22" s="39" customFormat="1" x14ac:dyDescent="0.25">
      <c r="A443" s="34" t="s">
        <v>568</v>
      </c>
      <c r="B443" s="34" t="s">
        <v>564</v>
      </c>
      <c r="C443" s="36">
        <v>7446084</v>
      </c>
      <c r="D443" s="34"/>
      <c r="E443" s="34">
        <v>0.02</v>
      </c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8"/>
      <c r="R443" s="37"/>
      <c r="U443" s="39">
        <f t="shared" si="6"/>
        <v>0</v>
      </c>
      <c r="V443" s="37"/>
    </row>
    <row r="444" spans="1:22" s="39" customFormat="1" x14ac:dyDescent="0.25">
      <c r="A444" s="34" t="s">
        <v>569</v>
      </c>
      <c r="B444" s="34" t="s">
        <v>564</v>
      </c>
      <c r="C444" s="36" t="s">
        <v>570</v>
      </c>
      <c r="D444" s="34"/>
      <c r="E444" s="34">
        <v>0.02</v>
      </c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8"/>
      <c r="R444" s="37"/>
      <c r="U444" s="39">
        <f t="shared" si="6"/>
        <v>0</v>
      </c>
      <c r="V444" s="37"/>
    </row>
    <row r="445" spans="1:22" s="39" customFormat="1" x14ac:dyDescent="0.25">
      <c r="A445" s="34" t="s">
        <v>571</v>
      </c>
      <c r="B445" s="34" t="s">
        <v>564</v>
      </c>
      <c r="C445" s="36">
        <v>7783791</v>
      </c>
      <c r="D445" s="34"/>
      <c r="E445" s="34">
        <v>0.02</v>
      </c>
      <c r="F445" s="34">
        <v>0.42</v>
      </c>
      <c r="G445" s="34">
        <v>0.13</v>
      </c>
      <c r="H445" s="34">
        <v>0.69</v>
      </c>
      <c r="I445" s="34">
        <v>0.22</v>
      </c>
      <c r="J445" s="34"/>
      <c r="K445" s="34"/>
      <c r="L445" s="34"/>
      <c r="M445" s="34"/>
      <c r="N445" s="34"/>
      <c r="O445" s="34"/>
      <c r="P445" s="34"/>
      <c r="Q445" s="38"/>
      <c r="R445" s="37"/>
      <c r="U445" s="39">
        <f t="shared" si="6"/>
        <v>0.13</v>
      </c>
      <c r="V445" s="37"/>
    </row>
    <row r="446" spans="1:22" s="39" customFormat="1" x14ac:dyDescent="0.25">
      <c r="A446" s="34" t="s">
        <v>572</v>
      </c>
      <c r="B446" s="34" t="s">
        <v>564</v>
      </c>
      <c r="C446" s="36">
        <v>12640890</v>
      </c>
      <c r="D446" s="34"/>
      <c r="E446" s="34">
        <v>0.02</v>
      </c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8"/>
      <c r="R446" s="37"/>
      <c r="U446" s="39">
        <f t="shared" si="6"/>
        <v>0</v>
      </c>
      <c r="V446" s="37"/>
    </row>
    <row r="447" spans="1:22" s="39" customFormat="1" x14ac:dyDescent="0.25">
      <c r="A447" s="34" t="s">
        <v>573</v>
      </c>
      <c r="B447" s="34" t="s">
        <v>564</v>
      </c>
      <c r="C447" s="36" t="s">
        <v>574</v>
      </c>
      <c r="D447" s="34"/>
      <c r="E447" s="34">
        <v>0.02</v>
      </c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8"/>
      <c r="R447" s="37"/>
      <c r="U447" s="39">
        <f t="shared" si="6"/>
        <v>0</v>
      </c>
      <c r="V447" s="37"/>
    </row>
    <row r="448" spans="1:22" s="39" customFormat="1" x14ac:dyDescent="0.25">
      <c r="A448" s="34" t="s">
        <v>575</v>
      </c>
      <c r="B448" s="34" t="s">
        <v>564</v>
      </c>
      <c r="C448" s="36" t="s">
        <v>576</v>
      </c>
      <c r="D448" s="34"/>
      <c r="E448" s="34">
        <v>0.02</v>
      </c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8"/>
      <c r="R448" s="37"/>
      <c r="U448" s="39">
        <f t="shared" si="6"/>
        <v>0</v>
      </c>
      <c r="V448" s="37"/>
    </row>
    <row r="449" spans="1:22" s="39" customFormat="1" x14ac:dyDescent="0.25">
      <c r="A449" s="34" t="s">
        <v>577</v>
      </c>
      <c r="B449" s="34" t="s">
        <v>564</v>
      </c>
      <c r="C449" s="36">
        <v>630104</v>
      </c>
      <c r="D449" s="34">
        <v>0</v>
      </c>
      <c r="E449" s="34">
        <v>0.02</v>
      </c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8"/>
      <c r="R449" s="37"/>
      <c r="U449" s="39">
        <f t="shared" si="6"/>
        <v>0</v>
      </c>
      <c r="V449" s="37"/>
    </row>
    <row r="450" spans="1:22" s="39" customFormat="1" x14ac:dyDescent="0.25">
      <c r="A450" s="4" t="s">
        <v>222</v>
      </c>
      <c r="B450" s="4" t="s">
        <v>197</v>
      </c>
      <c r="C450" s="5">
        <v>506649</v>
      </c>
      <c r="D450" s="4">
        <v>0</v>
      </c>
      <c r="E450" s="4">
        <v>8.0000000000000004E-4</v>
      </c>
      <c r="F450" s="4"/>
      <c r="G450" s="4"/>
      <c r="H450" s="4"/>
      <c r="I450" s="4"/>
      <c r="J450" s="4"/>
      <c r="K450" s="4"/>
      <c r="L450" s="4"/>
      <c r="M450" s="4"/>
      <c r="N450" s="34"/>
      <c r="O450" s="34"/>
      <c r="P450" s="34"/>
      <c r="Q450" s="38"/>
      <c r="R450" s="37"/>
      <c r="U450" s="39">
        <f t="shared" si="6"/>
        <v>0</v>
      </c>
      <c r="V450" s="37"/>
    </row>
    <row r="451" spans="1:22" s="39" customFormat="1" x14ac:dyDescent="0.25">
      <c r="A451" s="46" t="s">
        <v>162</v>
      </c>
      <c r="B451" s="34" t="s">
        <v>142</v>
      </c>
      <c r="C451" s="47">
        <v>7775113</v>
      </c>
      <c r="D451" s="34">
        <v>1.839E-2</v>
      </c>
      <c r="E451" s="34">
        <v>3.0000000000000001E-5</v>
      </c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8"/>
      <c r="R451" s="37"/>
      <c r="U451" s="39">
        <f t="shared" si="6"/>
        <v>0</v>
      </c>
      <c r="V451" s="37"/>
    </row>
    <row r="452" spans="1:22" s="39" customFormat="1" x14ac:dyDescent="0.25">
      <c r="A452" s="4" t="s">
        <v>223</v>
      </c>
      <c r="B452" s="4" t="s">
        <v>197</v>
      </c>
      <c r="C452" s="5">
        <v>143339</v>
      </c>
      <c r="D452" s="4">
        <v>0</v>
      </c>
      <c r="E452" s="4">
        <v>8.0000000000000004E-4</v>
      </c>
      <c r="F452" s="12">
        <v>4</v>
      </c>
      <c r="G452" s="12">
        <v>2</v>
      </c>
      <c r="H452" s="4">
        <v>14</v>
      </c>
      <c r="I452" s="12">
        <v>5</v>
      </c>
      <c r="J452" s="4"/>
      <c r="K452" s="4"/>
      <c r="L452" s="4"/>
      <c r="M452" s="4"/>
      <c r="N452" s="34"/>
      <c r="O452" s="34"/>
      <c r="P452" s="34"/>
      <c r="Q452" s="38"/>
      <c r="R452" s="37"/>
      <c r="U452" s="39">
        <f t="shared" si="6"/>
        <v>2</v>
      </c>
      <c r="V452" s="37"/>
    </row>
    <row r="453" spans="1:22" s="39" customFormat="1" x14ac:dyDescent="0.25">
      <c r="A453" s="46" t="s">
        <v>163</v>
      </c>
      <c r="B453" s="34" t="s">
        <v>142</v>
      </c>
      <c r="C453" s="47">
        <v>10588019</v>
      </c>
      <c r="D453" s="34">
        <v>1.839E-2</v>
      </c>
      <c r="E453" s="34">
        <v>3.0000000000000001E-5</v>
      </c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8"/>
      <c r="R453" s="37"/>
      <c r="U453" s="39">
        <f t="shared" si="6"/>
        <v>0</v>
      </c>
      <c r="V453" s="37"/>
    </row>
    <row r="454" spans="1:22" s="39" customFormat="1" x14ac:dyDescent="0.25">
      <c r="A454" s="46" t="s">
        <v>578</v>
      </c>
      <c r="B454" s="34" t="s">
        <v>564</v>
      </c>
      <c r="C454" s="49" t="s">
        <v>579</v>
      </c>
      <c r="D454" s="34"/>
      <c r="E454" s="34">
        <v>0.02</v>
      </c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8"/>
      <c r="R454" s="37"/>
      <c r="U454" s="39">
        <f t="shared" si="6"/>
        <v>0</v>
      </c>
      <c r="V454" s="37"/>
    </row>
    <row r="455" spans="1:22" s="39" customFormat="1" x14ac:dyDescent="0.25">
      <c r="A455" s="46" t="s">
        <v>580</v>
      </c>
      <c r="B455" s="34" t="s">
        <v>564</v>
      </c>
      <c r="C455" s="49" t="s">
        <v>581</v>
      </c>
      <c r="D455" s="34"/>
      <c r="E455" s="34">
        <v>0.02</v>
      </c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8"/>
      <c r="R455" s="37"/>
      <c r="U455" s="39">
        <f t="shared" si="6"/>
        <v>0</v>
      </c>
      <c r="V455" s="37"/>
    </row>
    <row r="456" spans="1:22" s="39" customFormat="1" x14ac:dyDescent="0.25">
      <c r="A456" s="46" t="s">
        <v>164</v>
      </c>
      <c r="B456" s="34" t="s">
        <v>142</v>
      </c>
      <c r="C456" s="47">
        <v>7789062</v>
      </c>
      <c r="D456" s="34">
        <v>1.839E-2</v>
      </c>
      <c r="E456" s="34">
        <v>3.0000000000000001E-5</v>
      </c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8"/>
      <c r="R456" s="37"/>
      <c r="U456" s="39">
        <f t="shared" si="6"/>
        <v>0</v>
      </c>
      <c r="V456" s="37"/>
    </row>
    <row r="457" spans="1:22" s="39" customFormat="1" x14ac:dyDescent="0.25">
      <c r="A457" s="34" t="s">
        <v>582</v>
      </c>
      <c r="B457" s="34" t="s">
        <v>582</v>
      </c>
      <c r="C457" s="36">
        <v>100425</v>
      </c>
      <c r="D457" s="34">
        <v>0</v>
      </c>
      <c r="E457" s="34">
        <v>1</v>
      </c>
      <c r="F457" s="34">
        <v>85</v>
      </c>
      <c r="G457" s="34">
        <v>85</v>
      </c>
      <c r="H457" s="34">
        <v>550</v>
      </c>
      <c r="I457" s="34">
        <v>550</v>
      </c>
      <c r="J457" s="34">
        <v>210</v>
      </c>
      <c r="K457" s="34">
        <v>1100</v>
      </c>
      <c r="L457" s="34">
        <v>21</v>
      </c>
      <c r="M457" s="34">
        <v>21</v>
      </c>
      <c r="N457" s="34"/>
      <c r="O457" s="34"/>
      <c r="P457" s="34"/>
      <c r="Q457" s="38"/>
      <c r="R457" s="37"/>
      <c r="U457" s="39">
        <f t="shared" si="6"/>
        <v>21</v>
      </c>
      <c r="V457" s="37"/>
    </row>
    <row r="458" spans="1:22" s="39" customFormat="1" x14ac:dyDescent="0.25">
      <c r="A458" s="34" t="s">
        <v>583</v>
      </c>
      <c r="B458" s="34" t="s">
        <v>583</v>
      </c>
      <c r="C458" s="36">
        <v>96093</v>
      </c>
      <c r="D458" s="34">
        <v>0</v>
      </c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8"/>
      <c r="R458" s="37"/>
      <c r="U458" s="39">
        <f t="shared" si="6"/>
        <v>0</v>
      </c>
      <c r="V458" s="37"/>
    </row>
    <row r="459" spans="1:22" s="39" customFormat="1" x14ac:dyDescent="0.25">
      <c r="A459" s="4" t="s">
        <v>27</v>
      </c>
      <c r="B459" s="4" t="s">
        <v>24</v>
      </c>
      <c r="C459" s="5">
        <v>608731</v>
      </c>
      <c r="D459" s="4">
        <v>5.1000000000000004E-4</v>
      </c>
      <c r="E459" s="4">
        <v>0</v>
      </c>
      <c r="F459" s="4"/>
      <c r="G459" s="4"/>
      <c r="H459" s="4"/>
      <c r="I459" s="4"/>
      <c r="J459" s="4"/>
      <c r="K459" s="4"/>
      <c r="L459" s="4"/>
      <c r="M459" s="4"/>
      <c r="N459" s="34"/>
      <c r="O459" s="34"/>
      <c r="P459" s="34"/>
      <c r="Q459" s="38"/>
      <c r="R459" s="37"/>
      <c r="U459" s="39">
        <f t="shared" si="6"/>
        <v>0</v>
      </c>
      <c r="V459" s="37"/>
    </row>
    <row r="460" spans="1:22" s="39" customFormat="1" x14ac:dyDescent="0.25">
      <c r="A460" s="4" t="s">
        <v>611</v>
      </c>
      <c r="B460" s="4"/>
      <c r="C460" s="5"/>
      <c r="D460" s="4"/>
      <c r="E460" s="4"/>
      <c r="F460" s="30"/>
      <c r="G460" s="30"/>
      <c r="H460" s="30"/>
      <c r="I460" s="30"/>
      <c r="J460" s="30"/>
      <c r="K460" s="30"/>
      <c r="L460" s="30"/>
      <c r="M460" s="30"/>
      <c r="N460" s="34"/>
      <c r="O460" s="34"/>
      <c r="P460" s="34"/>
      <c r="Q460" s="38"/>
      <c r="R460" s="37"/>
      <c r="U460" s="39">
        <f t="shared" si="6"/>
        <v>0</v>
      </c>
      <c r="V460" s="37"/>
    </row>
    <row r="461" spans="1:22" s="39" customFormat="1" x14ac:dyDescent="0.25">
      <c r="A461" s="4" t="s">
        <v>434</v>
      </c>
      <c r="B461" s="4" t="s">
        <v>417</v>
      </c>
      <c r="C461" s="5">
        <v>26914330</v>
      </c>
      <c r="D461" s="4">
        <v>1E-4</v>
      </c>
      <c r="E461" s="4"/>
      <c r="F461" s="4"/>
      <c r="G461" s="4"/>
      <c r="H461" s="4"/>
      <c r="I461" s="4"/>
      <c r="J461" s="4"/>
      <c r="K461" s="4"/>
      <c r="L461" s="4"/>
      <c r="M461" s="4"/>
      <c r="N461" s="34"/>
      <c r="O461" s="34"/>
      <c r="P461" s="34"/>
      <c r="Q461" s="38"/>
      <c r="R461" s="37"/>
      <c r="U461" s="39">
        <f t="shared" si="6"/>
        <v>0</v>
      </c>
      <c r="V461" s="37"/>
    </row>
    <row r="462" spans="1:22" s="39" customFormat="1" x14ac:dyDescent="0.25">
      <c r="A462" s="34" t="s">
        <v>584</v>
      </c>
      <c r="B462" s="34" t="s">
        <v>584</v>
      </c>
      <c r="C462" s="36">
        <v>127184</v>
      </c>
      <c r="D462" s="34">
        <v>2.6E-7</v>
      </c>
      <c r="E462" s="34">
        <v>0.04</v>
      </c>
      <c r="F462" s="34">
        <v>240</v>
      </c>
      <c r="G462" s="34">
        <v>240</v>
      </c>
      <c r="H462" s="34">
        <v>1600</v>
      </c>
      <c r="I462" s="34">
        <v>550</v>
      </c>
      <c r="J462" s="34">
        <v>680</v>
      </c>
      <c r="K462" s="34">
        <v>1400</v>
      </c>
      <c r="L462" s="34">
        <v>4.1000000000000002E-2</v>
      </c>
      <c r="M462" s="34">
        <v>20</v>
      </c>
      <c r="N462" s="34"/>
      <c r="O462" s="34"/>
      <c r="P462" s="34"/>
      <c r="Q462" s="38"/>
      <c r="R462" s="37"/>
      <c r="U462" s="39">
        <f t="shared" si="6"/>
        <v>4.1000000000000002E-2</v>
      </c>
      <c r="V462" s="37"/>
    </row>
    <row r="463" spans="1:22" s="39" customFormat="1" ht="14.5" customHeight="1" x14ac:dyDescent="0.25">
      <c r="A463" s="4" t="s">
        <v>342</v>
      </c>
      <c r="B463" s="4" t="s">
        <v>330</v>
      </c>
      <c r="C463" s="5">
        <v>78002</v>
      </c>
      <c r="D463" s="4">
        <v>0</v>
      </c>
      <c r="E463" s="4">
        <v>1.4999999999999999E-4</v>
      </c>
      <c r="F463" s="4"/>
      <c r="G463" s="4"/>
      <c r="H463" s="4"/>
      <c r="I463" s="4"/>
      <c r="J463" s="4"/>
      <c r="K463" s="4"/>
      <c r="L463" s="4"/>
      <c r="M463" s="4"/>
      <c r="N463" s="34"/>
      <c r="O463" s="34"/>
      <c r="P463" s="34"/>
      <c r="Q463" s="38"/>
      <c r="R463" s="37"/>
      <c r="U463" s="39">
        <f t="shared" si="6"/>
        <v>0</v>
      </c>
      <c r="V463" s="37"/>
    </row>
    <row r="464" spans="1:22" s="39" customFormat="1" x14ac:dyDescent="0.25">
      <c r="A464" s="4" t="s">
        <v>343</v>
      </c>
      <c r="B464" s="4" t="s">
        <v>330</v>
      </c>
      <c r="C464" s="5">
        <v>75741</v>
      </c>
      <c r="D464" s="4">
        <v>0</v>
      </c>
      <c r="E464" s="4">
        <v>1.4999999999999999E-4</v>
      </c>
      <c r="F464" s="4"/>
      <c r="G464" s="4"/>
      <c r="H464" s="4"/>
      <c r="I464" s="4"/>
      <c r="J464" s="4"/>
      <c r="K464" s="4"/>
      <c r="L464" s="4"/>
      <c r="M464" s="4"/>
      <c r="N464" s="34"/>
      <c r="O464" s="34"/>
      <c r="P464" s="34"/>
      <c r="Q464" s="38"/>
      <c r="R464" s="37"/>
      <c r="U464" s="39">
        <f t="shared" si="6"/>
        <v>0</v>
      </c>
      <c r="V464" s="37"/>
    </row>
    <row r="465" spans="1:22" s="39" customFormat="1" x14ac:dyDescent="0.25">
      <c r="A465" s="34" t="s">
        <v>544</v>
      </c>
      <c r="B465" s="34" t="s">
        <v>543</v>
      </c>
      <c r="C465" s="44" t="s">
        <v>545</v>
      </c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8"/>
      <c r="R465" s="37"/>
      <c r="U465" s="39">
        <f t="shared" si="6"/>
        <v>0</v>
      </c>
      <c r="V465" s="37"/>
    </row>
    <row r="466" spans="1:22" s="39" customFormat="1" x14ac:dyDescent="0.25">
      <c r="A466" s="4" t="s">
        <v>224</v>
      </c>
      <c r="B466" s="4" t="s">
        <v>197</v>
      </c>
      <c r="C466" s="5" t="s">
        <v>225</v>
      </c>
      <c r="D466" s="4">
        <v>0</v>
      </c>
      <c r="E466" s="4">
        <v>8.0000000000000004E-4</v>
      </c>
      <c r="F466" s="4"/>
      <c r="G466" s="4"/>
      <c r="H466" s="4"/>
      <c r="I466" s="4"/>
      <c r="J466" s="4"/>
      <c r="K466" s="4"/>
      <c r="L466" s="4"/>
      <c r="M466" s="4"/>
      <c r="N466" s="34"/>
      <c r="O466" s="34"/>
      <c r="P466" s="34"/>
      <c r="Q466" s="38"/>
      <c r="R466" s="37"/>
      <c r="U466" s="39">
        <f>MIN(F466:P466)</f>
        <v>0</v>
      </c>
      <c r="V466" s="37"/>
    </row>
    <row r="467" spans="1:22" s="39" customFormat="1" x14ac:dyDescent="0.25">
      <c r="A467" s="4" t="s">
        <v>226</v>
      </c>
      <c r="B467" s="4" t="s">
        <v>197</v>
      </c>
      <c r="C467" s="5">
        <v>21564170</v>
      </c>
      <c r="D467" s="4">
        <v>0</v>
      </c>
      <c r="E467" s="4">
        <v>8.0000000000000004E-4</v>
      </c>
      <c r="F467" s="4"/>
      <c r="G467" s="4"/>
      <c r="H467" s="4"/>
      <c r="I467" s="4"/>
      <c r="J467" s="4"/>
      <c r="K467" s="4"/>
      <c r="L467" s="4"/>
      <c r="M467" s="4"/>
      <c r="N467" s="34"/>
      <c r="O467" s="34"/>
      <c r="P467" s="34"/>
      <c r="Q467" s="38"/>
      <c r="R467" s="37"/>
      <c r="U467" s="39">
        <f>MIN(F467:P467)</f>
        <v>0</v>
      </c>
      <c r="V467" s="37"/>
    </row>
    <row r="468" spans="1:22" s="39" customFormat="1" x14ac:dyDescent="0.25">
      <c r="A468" s="34" t="s">
        <v>546</v>
      </c>
      <c r="B468" s="34" t="s">
        <v>543</v>
      </c>
      <c r="C468" s="44" t="s">
        <v>547</v>
      </c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8"/>
      <c r="R468" s="37"/>
      <c r="U468" s="39">
        <f>MIN(F468:P468)</f>
        <v>0</v>
      </c>
      <c r="V468" s="37"/>
    </row>
    <row r="469" spans="1:22" s="39" customFormat="1" x14ac:dyDescent="0.25">
      <c r="A469" s="34" t="s">
        <v>548</v>
      </c>
      <c r="B469" s="34" t="s">
        <v>543</v>
      </c>
      <c r="C469" s="4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8"/>
      <c r="R469" s="37"/>
      <c r="U469" s="39">
        <f>MIN(F469:P469)</f>
        <v>0</v>
      </c>
      <c r="V469" s="37"/>
    </row>
    <row r="470" spans="1:22" s="39" customFormat="1" x14ac:dyDescent="0.25">
      <c r="A470" s="34" t="s">
        <v>585</v>
      </c>
      <c r="B470" s="34" t="s">
        <v>585</v>
      </c>
      <c r="C470" s="36">
        <v>7550450</v>
      </c>
      <c r="D470" s="34">
        <v>0</v>
      </c>
      <c r="E470" s="34">
        <v>1E-4</v>
      </c>
      <c r="F470" s="34"/>
      <c r="G470" s="34"/>
      <c r="H470" s="34">
        <v>7.8</v>
      </c>
      <c r="I470" s="34">
        <v>0.73</v>
      </c>
      <c r="J470" s="34">
        <v>5</v>
      </c>
      <c r="K470" s="34">
        <v>20</v>
      </c>
      <c r="L470" s="34"/>
      <c r="M470" s="34"/>
      <c r="N470" s="34"/>
      <c r="O470" s="34"/>
      <c r="P470" s="34"/>
      <c r="Q470" s="38"/>
      <c r="R470" s="37"/>
      <c r="U470" s="39">
        <f>MIN(F470:P470)</f>
        <v>0.73</v>
      </c>
      <c r="V470" s="37"/>
    </row>
    <row r="471" spans="1:22" s="39" customFormat="1" x14ac:dyDescent="0.25">
      <c r="A471" s="34" t="s">
        <v>586</v>
      </c>
      <c r="B471" s="34" t="s">
        <v>586</v>
      </c>
      <c r="C471" s="36">
        <v>108883</v>
      </c>
      <c r="D471" s="34">
        <v>0</v>
      </c>
      <c r="E471" s="34">
        <v>5</v>
      </c>
      <c r="F471" s="34">
        <v>250</v>
      </c>
      <c r="G471" s="34">
        <v>250</v>
      </c>
      <c r="H471" s="34">
        <v>2100</v>
      </c>
      <c r="I471" s="34">
        <v>940</v>
      </c>
      <c r="J471" s="34">
        <v>190</v>
      </c>
      <c r="K471" s="34">
        <v>1100</v>
      </c>
      <c r="L471" s="34">
        <v>7.5</v>
      </c>
      <c r="M471" s="34"/>
      <c r="N471" s="34"/>
      <c r="O471" s="34"/>
      <c r="P471" s="34"/>
      <c r="Q471" s="38"/>
      <c r="R471" s="37"/>
      <c r="V471" s="37"/>
    </row>
    <row r="472" spans="1:22" s="39" customFormat="1" x14ac:dyDescent="0.25">
      <c r="A472" s="59" t="s">
        <v>616</v>
      </c>
      <c r="B472" s="59"/>
      <c r="C472" s="28"/>
      <c r="D472" s="59"/>
      <c r="E472" s="59"/>
      <c r="F472" s="67"/>
      <c r="G472" s="67"/>
      <c r="H472" s="67"/>
      <c r="I472" s="67"/>
      <c r="J472" s="67"/>
      <c r="K472" s="67"/>
      <c r="L472" s="67"/>
      <c r="M472" s="67"/>
      <c r="N472" s="50"/>
      <c r="O472" s="50"/>
      <c r="P472" s="50"/>
      <c r="Q472" s="38"/>
      <c r="R472" s="37"/>
      <c r="U472" s="39">
        <f>MIN(F471:P471)</f>
        <v>7.5</v>
      </c>
      <c r="V472" s="37"/>
    </row>
    <row r="473" spans="1:22" s="39" customFormat="1" x14ac:dyDescent="0.25">
      <c r="A473" s="4" t="s">
        <v>612</v>
      </c>
      <c r="B473" s="4"/>
      <c r="C473" s="5"/>
      <c r="D473" s="4"/>
      <c r="E473" s="4"/>
      <c r="F473" s="30"/>
      <c r="G473" s="30"/>
      <c r="H473" s="30"/>
      <c r="I473" s="30"/>
      <c r="J473" s="30"/>
      <c r="K473" s="30"/>
      <c r="L473" s="30"/>
      <c r="M473" s="30"/>
      <c r="N473" s="34"/>
      <c r="O473" s="34"/>
      <c r="P473" s="34"/>
      <c r="Q473" s="38"/>
      <c r="R473" s="37"/>
      <c r="U473" s="39">
        <f>MIN(F472:P472)</f>
        <v>0</v>
      </c>
      <c r="V473" s="37"/>
    </row>
    <row r="474" spans="1:22" s="39" customFormat="1" x14ac:dyDescent="0.25">
      <c r="A474" s="4" t="s">
        <v>613</v>
      </c>
      <c r="B474" s="4"/>
      <c r="C474" s="5"/>
      <c r="D474" s="4"/>
      <c r="E474" s="4"/>
      <c r="F474" s="30"/>
      <c r="G474" s="30"/>
      <c r="H474" s="30"/>
      <c r="I474" s="30"/>
      <c r="J474" s="30"/>
      <c r="K474" s="30"/>
      <c r="L474" s="30"/>
      <c r="M474" s="30"/>
      <c r="N474" s="53"/>
      <c r="O474" s="54"/>
      <c r="P474" s="54"/>
      <c r="Q474" s="38"/>
      <c r="R474" s="37"/>
      <c r="U474" s="39">
        <f>MIN(F473:P473)</f>
        <v>0</v>
      </c>
      <c r="V474" s="37"/>
    </row>
    <row r="475" spans="1:22" s="39" customFormat="1" x14ac:dyDescent="0.25">
      <c r="A475" s="34" t="s">
        <v>587</v>
      </c>
      <c r="B475" s="34" t="s">
        <v>587</v>
      </c>
      <c r="C475" s="36">
        <v>8001352</v>
      </c>
      <c r="D475" s="34">
        <v>3.2000000000000003E-4</v>
      </c>
      <c r="E475" s="34">
        <v>0</v>
      </c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8"/>
      <c r="R475" s="37"/>
      <c r="U475" s="39">
        <f t="shared" ref="U475:U481" si="9">MIN(F475:P475)</f>
        <v>0</v>
      </c>
      <c r="V475" s="37"/>
    </row>
    <row r="476" spans="1:22" s="39" customFormat="1" x14ac:dyDescent="0.25">
      <c r="A476" s="34" t="s">
        <v>588</v>
      </c>
      <c r="B476" s="34" t="s">
        <v>588</v>
      </c>
      <c r="C476" s="36">
        <v>79016</v>
      </c>
      <c r="D476" s="34">
        <v>4.7999999999999998E-6</v>
      </c>
      <c r="E476" s="34">
        <v>2E-3</v>
      </c>
      <c r="F476" s="34">
        <v>700</v>
      </c>
      <c r="G476" s="34">
        <v>410</v>
      </c>
      <c r="H476" s="34">
        <v>2400</v>
      </c>
      <c r="I476" s="34">
        <v>1300</v>
      </c>
      <c r="J476" s="34">
        <v>540</v>
      </c>
      <c r="K476" s="34">
        <v>2700</v>
      </c>
      <c r="L476" s="34"/>
      <c r="M476" s="34"/>
      <c r="N476" s="34"/>
      <c r="O476" s="34"/>
      <c r="P476" s="34"/>
      <c r="Q476" s="38"/>
      <c r="R476" s="37"/>
      <c r="U476" s="39">
        <f t="shared" si="9"/>
        <v>410</v>
      </c>
      <c r="V476" s="37"/>
    </row>
    <row r="477" spans="1:22" s="39" customFormat="1" x14ac:dyDescent="0.25">
      <c r="A477" s="34" t="s">
        <v>589</v>
      </c>
      <c r="B477" s="34" t="s">
        <v>589</v>
      </c>
      <c r="C477" s="36">
        <v>121448</v>
      </c>
      <c r="D477" s="34">
        <v>0</v>
      </c>
      <c r="E477" s="34">
        <v>7.0000000000000001E-3</v>
      </c>
      <c r="F477" s="34"/>
      <c r="G477" s="34"/>
      <c r="H477" s="34"/>
      <c r="I477" s="34"/>
      <c r="J477" s="34"/>
      <c r="K477" s="34"/>
      <c r="L477" s="34"/>
      <c r="M477" s="34">
        <v>2.8</v>
      </c>
      <c r="N477" s="34"/>
      <c r="O477" s="34"/>
      <c r="P477" s="34"/>
      <c r="Q477" s="38"/>
      <c r="R477" s="37"/>
      <c r="U477" s="39">
        <f t="shared" si="9"/>
        <v>2.8</v>
      </c>
      <c r="V477" s="37"/>
    </row>
    <row r="478" spans="1:22" s="39" customFormat="1" x14ac:dyDescent="0.25">
      <c r="A478" s="8" t="s">
        <v>313</v>
      </c>
      <c r="B478" s="4" t="s">
        <v>278</v>
      </c>
      <c r="C478" s="9">
        <v>112492</v>
      </c>
      <c r="D478" s="4"/>
      <c r="E478" s="4">
        <v>0.02</v>
      </c>
      <c r="F478" s="4"/>
      <c r="G478" s="4"/>
      <c r="H478" s="4"/>
      <c r="I478" s="4"/>
      <c r="J478" s="4"/>
      <c r="K478" s="4"/>
      <c r="L478" s="4"/>
      <c r="M478" s="4">
        <v>9.2999999999999999E-2</v>
      </c>
      <c r="N478" s="34"/>
      <c r="O478" s="34"/>
      <c r="P478" s="34"/>
      <c r="Q478" s="38"/>
      <c r="R478" s="37"/>
      <c r="U478" s="39">
        <f t="shared" si="9"/>
        <v>9.2999999999999999E-2</v>
      </c>
      <c r="V478" s="37"/>
    </row>
    <row r="479" spans="1:22" s="39" customFormat="1" x14ac:dyDescent="0.25">
      <c r="A479" s="8" t="s">
        <v>629</v>
      </c>
      <c r="B479" s="4" t="s">
        <v>278</v>
      </c>
      <c r="C479" s="13" t="s">
        <v>630</v>
      </c>
      <c r="D479" s="4"/>
      <c r="E479" s="4">
        <v>0.02</v>
      </c>
      <c r="F479" s="4"/>
      <c r="G479" s="4"/>
      <c r="H479" s="4"/>
      <c r="I479" s="4"/>
      <c r="J479" s="4"/>
      <c r="K479" s="4"/>
      <c r="L479" s="4"/>
      <c r="M479" s="4">
        <v>9.2999999999999999E-2</v>
      </c>
      <c r="N479" s="34"/>
      <c r="O479" s="34"/>
      <c r="P479" s="34"/>
      <c r="Q479" s="38"/>
      <c r="R479" s="37"/>
      <c r="U479" s="39">
        <f t="shared" si="9"/>
        <v>9.2999999999999999E-2</v>
      </c>
      <c r="V479" s="37"/>
    </row>
    <row r="480" spans="1:22" s="39" customFormat="1" x14ac:dyDescent="0.25">
      <c r="A480" s="34" t="s">
        <v>590</v>
      </c>
      <c r="B480" s="34" t="s">
        <v>590</v>
      </c>
      <c r="C480" s="36">
        <v>1582098</v>
      </c>
      <c r="D480" s="34"/>
      <c r="E480" s="34">
        <v>0</v>
      </c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8"/>
      <c r="R480" s="37"/>
      <c r="U480" s="39">
        <f t="shared" si="9"/>
        <v>0</v>
      </c>
      <c r="V480" s="37"/>
    </row>
    <row r="481" spans="1:22" s="39" customFormat="1" x14ac:dyDescent="0.25">
      <c r="A481" s="4" t="s">
        <v>314</v>
      </c>
      <c r="B481" s="4" t="s">
        <v>278</v>
      </c>
      <c r="C481" s="5">
        <v>143226</v>
      </c>
      <c r="D481" s="4"/>
      <c r="E481" s="4">
        <v>0.02</v>
      </c>
      <c r="F481" s="4"/>
      <c r="G481" s="4"/>
      <c r="H481" s="4"/>
      <c r="I481" s="4"/>
      <c r="J481" s="4"/>
      <c r="K481" s="4"/>
      <c r="L481" s="4"/>
      <c r="M481" s="4">
        <v>9.2999999999999999E-2</v>
      </c>
      <c r="N481" s="34"/>
      <c r="O481" s="34"/>
      <c r="P481" s="34"/>
      <c r="Q481" s="38"/>
      <c r="R481" s="37"/>
      <c r="U481" s="39">
        <f t="shared" si="9"/>
        <v>9.2999999999999999E-2</v>
      </c>
      <c r="V481" s="37"/>
    </row>
    <row r="482" spans="1:22" s="39" customFormat="1" x14ac:dyDescent="0.25">
      <c r="A482" s="34" t="s">
        <v>549</v>
      </c>
      <c r="B482" s="34" t="s">
        <v>543</v>
      </c>
      <c r="C482" s="4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54"/>
      <c r="O482" s="54"/>
      <c r="P482" s="54"/>
      <c r="Q482" s="38"/>
      <c r="R482" s="37"/>
      <c r="V482" s="37"/>
    </row>
    <row r="483" spans="1:22" s="39" customFormat="1" x14ac:dyDescent="0.25">
      <c r="A483" s="34" t="s">
        <v>551</v>
      </c>
      <c r="B483" s="34" t="s">
        <v>543</v>
      </c>
      <c r="C483" s="36" t="s">
        <v>552</v>
      </c>
      <c r="D483" s="34"/>
      <c r="E483" s="34">
        <v>8.0000000000000004E-4</v>
      </c>
      <c r="F483" s="34"/>
      <c r="G483" s="34"/>
      <c r="H483" s="34"/>
      <c r="I483" s="34"/>
      <c r="J483" s="34"/>
      <c r="K483" s="34">
        <v>10</v>
      </c>
      <c r="L483" s="34"/>
      <c r="M483" s="34"/>
      <c r="N483" s="54"/>
      <c r="O483" s="54"/>
      <c r="P483" s="54"/>
      <c r="Q483" s="38"/>
      <c r="R483" s="37"/>
      <c r="V483" s="37"/>
    </row>
    <row r="484" spans="1:22" s="39" customFormat="1" x14ac:dyDescent="0.25">
      <c r="A484" s="34" t="s">
        <v>553</v>
      </c>
      <c r="B484" s="34" t="s">
        <v>543</v>
      </c>
      <c r="C484" s="36">
        <v>7440611</v>
      </c>
      <c r="D484" s="34">
        <v>0</v>
      </c>
      <c r="E484" s="34">
        <v>8.0000000000000004E-4</v>
      </c>
      <c r="F484" s="34"/>
      <c r="G484" s="34"/>
      <c r="H484" s="34"/>
      <c r="I484" s="34"/>
      <c r="J484" s="34"/>
      <c r="K484" s="34"/>
      <c r="L484" s="34"/>
      <c r="M484" s="34"/>
      <c r="N484" s="54"/>
      <c r="O484" s="54"/>
      <c r="P484" s="54"/>
      <c r="Q484" s="38"/>
      <c r="R484" s="37"/>
      <c r="V484" s="37"/>
    </row>
    <row r="485" spans="1:22" s="39" customFormat="1" x14ac:dyDescent="0.25">
      <c r="A485" s="34" t="s">
        <v>554</v>
      </c>
      <c r="B485" s="34" t="s">
        <v>543</v>
      </c>
      <c r="C485" s="36">
        <v>7783815</v>
      </c>
      <c r="D485" s="34">
        <v>0</v>
      </c>
      <c r="E485" s="34">
        <v>4.0000000000000003E-5</v>
      </c>
      <c r="F485" s="34">
        <v>3.6</v>
      </c>
      <c r="G485" s="34"/>
      <c r="H485" s="34">
        <v>9.6</v>
      </c>
      <c r="I485" s="34">
        <v>1.2</v>
      </c>
      <c r="J485" s="34">
        <v>5</v>
      </c>
      <c r="K485" s="34">
        <v>15</v>
      </c>
      <c r="L485" s="34"/>
      <c r="M485" s="34"/>
      <c r="N485" s="54"/>
      <c r="O485" s="54"/>
      <c r="P485" s="54"/>
      <c r="Q485" s="38"/>
      <c r="R485" s="37"/>
      <c r="V485" s="37"/>
    </row>
    <row r="486" spans="1:22" s="39" customFormat="1" x14ac:dyDescent="0.25">
      <c r="A486" s="34" t="s">
        <v>555</v>
      </c>
      <c r="B486" s="34" t="s">
        <v>543</v>
      </c>
      <c r="C486" s="36" t="s">
        <v>556</v>
      </c>
      <c r="D486" s="34"/>
      <c r="E486" s="34">
        <v>8.0000000000000004E-4</v>
      </c>
      <c r="F486" s="34"/>
      <c r="G486" s="34"/>
      <c r="H486" s="34"/>
      <c r="I486" s="34"/>
      <c r="J486" s="34"/>
      <c r="K486" s="34">
        <v>10</v>
      </c>
      <c r="L486" s="34"/>
      <c r="M486" s="34"/>
      <c r="N486" s="54"/>
      <c r="O486" s="54"/>
      <c r="P486" s="54"/>
      <c r="Q486" s="38"/>
      <c r="R486" s="37"/>
      <c r="V486" s="37"/>
    </row>
    <row r="487" spans="1:22" x14ac:dyDescent="0.25">
      <c r="A487" s="46" t="s">
        <v>550</v>
      </c>
      <c r="B487" s="34" t="s">
        <v>543</v>
      </c>
      <c r="C487" s="47">
        <v>7440611</v>
      </c>
      <c r="D487" s="34"/>
      <c r="E487" s="34">
        <v>8.0000000000000004E-4</v>
      </c>
      <c r="F487" s="34"/>
      <c r="G487" s="34"/>
      <c r="H487" s="34"/>
      <c r="I487" s="34"/>
      <c r="J487" s="34"/>
      <c r="K487" s="34"/>
      <c r="L487" s="34"/>
      <c r="M487" s="34"/>
      <c r="N487" s="30"/>
      <c r="O487" s="30"/>
      <c r="P487" s="30"/>
    </row>
    <row r="488" spans="1:22" x14ac:dyDescent="0.25">
      <c r="A488" s="34" t="s">
        <v>557</v>
      </c>
      <c r="B488" s="34" t="s">
        <v>543</v>
      </c>
      <c r="C488" s="36" t="s">
        <v>558</v>
      </c>
      <c r="D488" s="34">
        <v>0</v>
      </c>
      <c r="E488" s="34">
        <v>4.0000000000000003E-5</v>
      </c>
      <c r="F488" s="34"/>
      <c r="G488" s="34"/>
      <c r="H488" s="34"/>
      <c r="I488" s="34"/>
      <c r="J488" s="34"/>
      <c r="K488" s="34"/>
      <c r="L488" s="34"/>
      <c r="M488" s="34"/>
      <c r="N488" s="30"/>
      <c r="O488" s="30"/>
      <c r="P488" s="30"/>
    </row>
    <row r="489" spans="1:22" x14ac:dyDescent="0.25">
      <c r="A489" s="34" t="s">
        <v>559</v>
      </c>
      <c r="B489" s="34" t="s">
        <v>543</v>
      </c>
      <c r="C489" s="36" t="s">
        <v>560</v>
      </c>
      <c r="D489" s="34"/>
      <c r="E489" s="34">
        <v>4.0000000000000003E-5</v>
      </c>
      <c r="F489" s="34"/>
      <c r="G489" s="34"/>
      <c r="H489" s="34"/>
      <c r="I489" s="34"/>
      <c r="J489" s="34"/>
      <c r="K489" s="34"/>
      <c r="L489" s="34"/>
      <c r="M489" s="34"/>
      <c r="N489" s="30"/>
      <c r="O489" s="30"/>
      <c r="P489" s="30"/>
    </row>
    <row r="490" spans="1:22" x14ac:dyDescent="0.25">
      <c r="A490" s="34" t="s">
        <v>561</v>
      </c>
      <c r="B490" s="34" t="s">
        <v>543</v>
      </c>
      <c r="C490" s="36" t="s">
        <v>562</v>
      </c>
      <c r="D490" s="34"/>
      <c r="E490" s="34">
        <v>4.0000000000000003E-5</v>
      </c>
      <c r="F490" s="34"/>
      <c r="G490" s="34"/>
      <c r="H490" s="34"/>
      <c r="I490" s="34"/>
      <c r="J490" s="34"/>
      <c r="K490" s="34"/>
      <c r="L490" s="34"/>
      <c r="M490" s="34"/>
      <c r="N490" s="30"/>
      <c r="O490" s="30"/>
      <c r="P490" s="30"/>
    </row>
    <row r="491" spans="1:22" x14ac:dyDescent="0.25">
      <c r="A491" s="34" t="s">
        <v>591</v>
      </c>
      <c r="B491" s="34" t="s">
        <v>591</v>
      </c>
      <c r="C491" s="36">
        <v>108054</v>
      </c>
      <c r="D491" s="34">
        <v>0</v>
      </c>
      <c r="E491" s="34">
        <v>0.2</v>
      </c>
      <c r="F491" s="34">
        <v>24</v>
      </c>
      <c r="G491" s="34">
        <v>24</v>
      </c>
      <c r="H491" s="34">
        <v>130</v>
      </c>
      <c r="I491" s="34">
        <v>53</v>
      </c>
      <c r="J491" s="34">
        <v>18</v>
      </c>
      <c r="K491" s="34">
        <v>260</v>
      </c>
      <c r="L491" s="34"/>
      <c r="M491" s="34"/>
      <c r="N491" s="30"/>
      <c r="O491" s="30"/>
      <c r="P491" s="30"/>
    </row>
    <row r="492" spans="1:22" x14ac:dyDescent="0.25">
      <c r="A492" s="34" t="s">
        <v>592</v>
      </c>
      <c r="B492" s="34" t="s">
        <v>592</v>
      </c>
      <c r="C492" s="36">
        <v>593602</v>
      </c>
      <c r="D492" s="34">
        <v>3.1999999999999999E-5</v>
      </c>
      <c r="E492" s="34">
        <v>3.0000000000000001E-3</v>
      </c>
      <c r="F492" s="34"/>
      <c r="G492" s="34"/>
      <c r="H492" s="34"/>
      <c r="I492" s="34"/>
      <c r="J492" s="34"/>
      <c r="K492" s="34"/>
      <c r="L492" s="34"/>
      <c r="M492" s="34"/>
      <c r="N492" s="30"/>
      <c r="O492" s="30"/>
      <c r="P492" s="30"/>
    </row>
    <row r="493" spans="1:22" x14ac:dyDescent="0.25">
      <c r="A493" s="34" t="s">
        <v>593</v>
      </c>
      <c r="B493" s="34" t="s">
        <v>593</v>
      </c>
      <c r="C493" s="36">
        <v>75014</v>
      </c>
      <c r="D493" s="34">
        <v>8.8000000000000004E-6</v>
      </c>
      <c r="E493" s="34">
        <v>0.1</v>
      </c>
      <c r="F493" s="34">
        <v>640</v>
      </c>
      <c r="G493" s="34">
        <v>180</v>
      </c>
      <c r="H493" s="34">
        <v>3100</v>
      </c>
      <c r="I493" s="34">
        <v>2100</v>
      </c>
      <c r="J493" s="34">
        <v>1300</v>
      </c>
      <c r="K493" s="34">
        <v>13000</v>
      </c>
      <c r="L493" s="34">
        <v>1.3</v>
      </c>
      <c r="M493" s="34">
        <v>180</v>
      </c>
      <c r="N493" s="30"/>
      <c r="O493" s="30"/>
      <c r="P493" s="30"/>
    </row>
    <row r="494" spans="1:22" x14ac:dyDescent="0.25">
      <c r="A494" s="34" t="s">
        <v>594</v>
      </c>
      <c r="B494" s="34" t="s">
        <v>594</v>
      </c>
      <c r="C494" s="36">
        <v>75354</v>
      </c>
      <c r="D494" s="34">
        <v>0</v>
      </c>
      <c r="E494" s="34">
        <v>0.2</v>
      </c>
      <c r="F494" s="34"/>
      <c r="G494" s="34"/>
      <c r="H494" s="34"/>
      <c r="I494" s="34"/>
      <c r="J494" s="34"/>
      <c r="K494" s="34">
        <v>2000</v>
      </c>
      <c r="L494" s="34"/>
      <c r="M494" s="34"/>
      <c r="N494" s="30"/>
      <c r="O494" s="30"/>
      <c r="P494" s="30"/>
    </row>
    <row r="495" spans="1:22" x14ac:dyDescent="0.25">
      <c r="A495" s="34" t="s">
        <v>599</v>
      </c>
      <c r="B495" s="34" t="s">
        <v>596</v>
      </c>
      <c r="C495" s="36">
        <v>1330207</v>
      </c>
      <c r="D495" s="34">
        <v>0</v>
      </c>
      <c r="E495" s="34">
        <v>0.1</v>
      </c>
      <c r="F495" s="34">
        <v>560</v>
      </c>
      <c r="G495" s="34">
        <v>560</v>
      </c>
      <c r="H495" s="34">
        <v>4000</v>
      </c>
      <c r="I495" s="34">
        <v>1700</v>
      </c>
      <c r="J495" s="34"/>
      <c r="K495" s="34"/>
      <c r="L495" s="34">
        <v>8.6999999999999993</v>
      </c>
      <c r="M495" s="34">
        <v>22</v>
      </c>
      <c r="N495" s="30"/>
      <c r="O495" s="30"/>
      <c r="P495" s="30"/>
    </row>
    <row r="496" spans="1:22" x14ac:dyDescent="0.25">
      <c r="A496" s="33" t="s">
        <v>165</v>
      </c>
      <c r="B496" s="34" t="s">
        <v>142</v>
      </c>
      <c r="C496" s="35">
        <v>13530659</v>
      </c>
      <c r="D496" s="34">
        <v>1.839E-2</v>
      </c>
      <c r="E496" s="34">
        <v>3.0000000000000001E-5</v>
      </c>
      <c r="F496" s="34"/>
      <c r="G496" s="34"/>
      <c r="H496" s="34"/>
      <c r="I496" s="34"/>
      <c r="J496" s="34"/>
      <c r="K496" s="34"/>
      <c r="L496" s="34"/>
      <c r="M496" s="34"/>
      <c r="N496" s="30"/>
      <c r="O496" s="30"/>
      <c r="P496" s="30"/>
    </row>
    <row r="497" spans="1:16" x14ac:dyDescent="0.25">
      <c r="A497" s="33" t="s">
        <v>166</v>
      </c>
      <c r="B497" s="34" t="s">
        <v>142</v>
      </c>
      <c r="C497" s="35">
        <v>50922297</v>
      </c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0"/>
      <c r="O497" s="30"/>
      <c r="P497" s="30"/>
    </row>
    <row r="498" spans="1:16" x14ac:dyDescent="0.25">
      <c r="A498" s="4" t="s">
        <v>227</v>
      </c>
      <c r="B498" s="4" t="s">
        <v>197</v>
      </c>
      <c r="C498" s="5">
        <v>557211</v>
      </c>
      <c r="D498" s="4">
        <v>0</v>
      </c>
      <c r="E498" s="4">
        <v>8.0000000000000004E-4</v>
      </c>
      <c r="F498" s="4"/>
      <c r="G498" s="4"/>
      <c r="H498" s="4"/>
      <c r="I498" s="4"/>
      <c r="J498" s="4"/>
      <c r="K498" s="4"/>
      <c r="L498" s="4"/>
      <c r="M498" s="4"/>
      <c r="N498" s="30"/>
      <c r="O498" s="30"/>
      <c r="P498" s="30"/>
    </row>
    <row r="499" spans="1:16" x14ac:dyDescent="0.25">
      <c r="A499" s="46" t="s">
        <v>167</v>
      </c>
      <c r="B499" s="34" t="s">
        <v>142</v>
      </c>
      <c r="C499" s="47">
        <v>11103869</v>
      </c>
      <c r="D499" s="34">
        <v>1.839E-2</v>
      </c>
      <c r="E499" s="34">
        <v>3.0000000000000001E-5</v>
      </c>
      <c r="F499" s="34"/>
      <c r="G499" s="34"/>
      <c r="H499" s="34"/>
      <c r="I499" s="34"/>
      <c r="J499" s="34"/>
      <c r="K499" s="34"/>
      <c r="L499" s="34"/>
      <c r="M499" s="34"/>
      <c r="N499" s="30"/>
      <c r="O499" s="30"/>
      <c r="P499" s="30"/>
    </row>
  </sheetData>
  <autoFilter ref="A1:U499" xr:uid="{00000000-0001-0000-0000-000000000000}"/>
  <phoneticPr fontId="23" type="noConversion"/>
  <printOptions gridLines="1"/>
  <pageMargins left="0.17" right="0.17" top="0.47" bottom="0.57999999999999996" header="0" footer="0"/>
  <pageSetup paperSize="5" scale="57" fitToHeight="0" orientation="landscape" r:id="rId1"/>
  <headerFooter alignWithMargins="0">
    <oddFooter>&amp;L&amp;F&amp;C&amp;P&amp;ROctober 25, 2022</oddFooter>
  </headerFooter>
</worksheet>
</file>

<file path=docMetadata/LabelInfo.xml><?xml version="1.0" encoding="utf-8"?>
<clbl:labelList xmlns:clbl="http://schemas.microsoft.com/office/2020/mipLabelMetadata">
  <clbl:label id="{0db7fb1c-4adf-4843-89cd-b09bbcaa77b9}" enabled="0" method="" siteId="{0db7fb1c-4adf-4843-89cd-b09bbcaa77b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Dose Response Value Library</vt:lpstr>
      <vt:lpstr>'Dose Response Value Library'!Print_Area</vt:lpstr>
      <vt:lpstr>'Dose Response Value Library'!Print_Titles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Mozier</dc:creator>
  <cp:lastModifiedBy>Anderson, Timothy</cp:lastModifiedBy>
  <cp:lastPrinted>2021-06-09T17:02:10Z</cp:lastPrinted>
  <dcterms:created xsi:type="dcterms:W3CDTF">2004-11-02T20:22:20Z</dcterms:created>
  <dcterms:modified xsi:type="dcterms:W3CDTF">2025-05-05T19:29:12Z</dcterms:modified>
</cp:coreProperties>
</file>